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Démographiques et sociales\EDUCATION\"/>
    </mc:Choice>
  </mc:AlternateContent>
  <xr:revisionPtr revIDLastSave="0" documentId="8_{50DD0C0F-A196-4082-8E17-300D90B77FB2}" xr6:coauthVersionLast="47" xr6:coauthVersionMax="47" xr10:uidLastSave="{00000000-0000-0000-0000-000000000000}"/>
  <bookViews>
    <workbookView xWindow="-108" yWindow="-108" windowWidth="23256" windowHeight="12576" xr2:uid="{CB2A8CA2-2826-4E9B-AD6E-BE02BAC2A855}"/>
  </bookViews>
  <sheets>
    <sheet name="T2.1" sheetId="1" r:id="rId1"/>
    <sheet name="T2.2 " sheetId="2" r:id="rId2"/>
    <sheet name="T2.3" sheetId="3" r:id="rId3"/>
    <sheet name="T2.4" sheetId="4" r:id="rId4"/>
    <sheet name="T2.5" sheetId="5" r:id="rId5"/>
    <sheet name="T2.6" sheetId="6" r:id="rId6"/>
    <sheet name="T2.7" sheetId="7" r:id="rId7"/>
    <sheet name="T2.8" sheetId="8" r:id="rId8"/>
    <sheet name="T2.9" sheetId="9" r:id="rId9"/>
    <sheet name="T2.10" sheetId="10" r:id="rId10"/>
    <sheet name="T2.11" sheetId="11" r:id="rId11"/>
    <sheet name="T2.12" sheetId="12" r:id="rId12"/>
    <sheet name="T2.13" sheetId="13" r:id="rId13"/>
    <sheet name="T2.14" sheetId="14" r:id="rId14"/>
    <sheet name="T2.15" sheetId="15" r:id="rId15"/>
    <sheet name="T2.16" sheetId="16" r:id="rId16"/>
    <sheet name="T2.17" sheetId="17" r:id="rId17"/>
    <sheet name="T218" sheetId="18" r:id="rId18"/>
    <sheet name="T2.19" sheetId="19" r:id="rId19"/>
    <sheet name="T2.20" sheetId="20" r:id="rId20"/>
    <sheet name="T2.21" sheetId="21" r:id="rId21"/>
    <sheet name="T2.22" sheetId="22" r:id="rId22"/>
    <sheet name="T2.23" sheetId="23" r:id="rId23"/>
    <sheet name="T2.24" sheetId="24" r:id="rId24"/>
    <sheet name="T2.25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5" l="1"/>
  <c r="C19" i="25"/>
  <c r="D19" i="25"/>
</calcChain>
</file>

<file path=xl/sharedStrings.xml><?xml version="1.0" encoding="utf-8"?>
<sst xmlns="http://schemas.openxmlformats.org/spreadsheetml/2006/main" count="1683" uniqueCount="548">
  <si>
    <t>المصدر: الدليل السنوي لإحصاءات التعليم</t>
  </si>
  <si>
    <t xml:space="preserve">Source : Annuaire statistique scolaire </t>
  </si>
  <si>
    <t xml:space="preserve"> النجاح في شهادة الابتدائية</t>
  </si>
  <si>
    <t>55.72</t>
  </si>
  <si>
    <t>Admission en C1AS</t>
  </si>
  <si>
    <t>النجاح في شهادة الاعدادية</t>
  </si>
  <si>
    <t>27.04</t>
  </si>
  <si>
    <t>Admission au Brevet</t>
  </si>
  <si>
    <t>النجاح في الباكلوريا</t>
  </si>
  <si>
    <t>20.74</t>
  </si>
  <si>
    <t>Admission au Bac</t>
  </si>
  <si>
    <t>2022 - 2023</t>
  </si>
  <si>
    <t>2021 - 2022</t>
  </si>
  <si>
    <t>2020 - 2021</t>
  </si>
  <si>
    <t>2019 - 2020</t>
  </si>
  <si>
    <t xml:space="preserve">Tableau 2.1: Evolution des taux de réussite aux Examens Nationaux  (%) </t>
  </si>
  <si>
    <t>الجدول 1.2: تطور معدلات النجاح في المسابقات الوطنية 2019 - 2023 (%)</t>
  </si>
  <si>
    <t>الإجمالي</t>
  </si>
  <si>
    <t>615.7</t>
  </si>
  <si>
    <t>Total</t>
  </si>
  <si>
    <t>نواكشوط الجنوبية</t>
  </si>
  <si>
    <t>36.8</t>
  </si>
  <si>
    <t>Nouakchott Sud</t>
  </si>
  <si>
    <t>نواكشوط الغربية</t>
  </si>
  <si>
    <t>28.9</t>
  </si>
  <si>
    <t>Nouakchott Ouest</t>
  </si>
  <si>
    <t>نواكشوط الشمالية</t>
  </si>
  <si>
    <t>34.8</t>
  </si>
  <si>
    <t>Nouakchott Nord</t>
  </si>
  <si>
    <t>اينشيري</t>
  </si>
  <si>
    <t>22.6</t>
  </si>
  <si>
    <t>Inchiri</t>
  </si>
  <si>
    <t>تيرس الزمور</t>
  </si>
  <si>
    <t>36.3</t>
  </si>
  <si>
    <t>Tiris Zemmour</t>
  </si>
  <si>
    <t>كيدي ماغا</t>
  </si>
  <si>
    <t>61.3</t>
  </si>
  <si>
    <t>Guidimakha</t>
  </si>
  <si>
    <t>تكانت</t>
  </si>
  <si>
    <t>37.2</t>
  </si>
  <si>
    <t>Tagant</t>
  </si>
  <si>
    <t>داخلت نواذيبو</t>
  </si>
  <si>
    <t>32.2</t>
  </si>
  <si>
    <t>D. Nouadhibou</t>
  </si>
  <si>
    <t>آدرار</t>
  </si>
  <si>
    <t>25.7</t>
  </si>
  <si>
    <t>Adrar</t>
  </si>
  <si>
    <t>ترارزه</t>
  </si>
  <si>
    <t>36.4</t>
  </si>
  <si>
    <t>Trarza</t>
  </si>
  <si>
    <t>لبراكنه</t>
  </si>
  <si>
    <t>48.3</t>
  </si>
  <si>
    <t>Brakna</t>
  </si>
  <si>
    <t>كوركول</t>
  </si>
  <si>
    <t>60.7</t>
  </si>
  <si>
    <t>Gorgol</t>
  </si>
  <si>
    <t>لعصابه</t>
  </si>
  <si>
    <t>55.1</t>
  </si>
  <si>
    <t>Assaba</t>
  </si>
  <si>
    <t>الحوض الغربي</t>
  </si>
  <si>
    <t>54.5</t>
  </si>
  <si>
    <t>Hodh Elgharbi</t>
  </si>
  <si>
    <t>الحوض الشرقي</t>
  </si>
  <si>
    <t>44.9</t>
  </si>
  <si>
    <t>Hodh Charghi</t>
  </si>
  <si>
    <t>الولاية</t>
  </si>
  <si>
    <t xml:space="preserve">  عدد التلاميذ لكل مدرس   ElèvesParEnseignant</t>
  </si>
  <si>
    <t xml:space="preserve">  التلاميذ  Elèves</t>
  </si>
  <si>
    <t xml:space="preserve">  المعلمون      Enseignants  </t>
  </si>
  <si>
    <t xml:space="preserve"> عدد الأقسام التربوية          Nbre GP    </t>
  </si>
  <si>
    <t xml:space="preserve"> القاعات  Salles</t>
  </si>
  <si>
    <t xml:space="preserve">المدارس التي يوجد بها تلاميذ Ecoles avec Effectifs  </t>
  </si>
  <si>
    <t xml:space="preserve">المدارس التي تم إحصائها Ecoles recensées </t>
  </si>
  <si>
    <t>Wilaya</t>
  </si>
  <si>
    <t xml:space="preserve"> Tableau 2.2: Donnée synthétiques et Indicateurs globaux 2022-2023 selon la wilaya</t>
  </si>
  <si>
    <t>الجدول 2.2: بيانات موجزة ومؤشرات عامة 2022-2023 حسب الولاية</t>
  </si>
  <si>
    <t xml:space="preserve">Source : Annuaire statistiques scolaires </t>
  </si>
  <si>
    <t xml:space="preserve">المعدل الخام للنجاح (اجمالي)  </t>
  </si>
  <si>
    <t>TBA (T)</t>
  </si>
  <si>
    <t xml:space="preserve"> المعدل الخام للنجاح (أولاد)   </t>
  </si>
  <si>
    <t>107.6</t>
  </si>
  <si>
    <t>108.2</t>
  </si>
  <si>
    <t>105.2</t>
  </si>
  <si>
    <t>101.7</t>
  </si>
  <si>
    <t>TBA Garçons</t>
  </si>
  <si>
    <t xml:space="preserve">المعدل الخام للنجاح (بنات)    </t>
  </si>
  <si>
    <t>102.6</t>
  </si>
  <si>
    <t>101.8</t>
  </si>
  <si>
    <t>100.5</t>
  </si>
  <si>
    <t>TBA Filles</t>
  </si>
  <si>
    <t>2022/2023</t>
  </si>
  <si>
    <t>2021/2022</t>
  </si>
  <si>
    <t>2020/2021</t>
  </si>
  <si>
    <t>2019/2020</t>
  </si>
  <si>
    <t xml:space="preserve">السنة الدراسية                                                                                                                   Année scolaire </t>
  </si>
  <si>
    <t>Tableau 2.3 :Taux brut d'admission par An (enseignement Fondamental) 2019-2023 (%)</t>
  </si>
  <si>
    <t>الجدول 3.2: المعدل السنوي الخام للنجاح (التعليم الأساسي) 2019-2023 (%)</t>
  </si>
  <si>
    <t xml:space="preserve"> صافي معدل التمدرس (اجمالي)                 </t>
  </si>
  <si>
    <t>78.19</t>
  </si>
  <si>
    <t>79.62</t>
  </si>
  <si>
    <t>81.70</t>
  </si>
  <si>
    <t>84.30</t>
  </si>
  <si>
    <t xml:space="preserve">TNS (T)                 </t>
  </si>
  <si>
    <t>السنة الدراسية</t>
  </si>
  <si>
    <t>2021/202222</t>
  </si>
  <si>
    <t>Année scolaire</t>
  </si>
  <si>
    <t>Tableau 2.4 : Taux net de Scolarisation (TNS) par An  (enseignement Fondamental) 2019 - 2023 (%)</t>
  </si>
  <si>
    <t>الجدول 4.2:  صافي معدل التمدرس السنوي (المرحلة الأساسية) 2019 - 2023 (%)</t>
  </si>
  <si>
    <t xml:space="preserve">معدل الانجاز السنوي </t>
  </si>
  <si>
    <t>87.74</t>
  </si>
  <si>
    <t>86.53</t>
  </si>
  <si>
    <t>88.12</t>
  </si>
  <si>
    <t>89.87</t>
  </si>
  <si>
    <t xml:space="preserve"> TAP(T)</t>
  </si>
  <si>
    <t>Tableau 2.5 : Taux d'Achevement par An  (enseignement Fondamental) (%)</t>
  </si>
  <si>
    <t>الجدول 5.2: معدل الانجاز السنوي (التعليم الأساسي) 019 2- 2023 (%)</t>
  </si>
  <si>
    <t xml:space="preserve">معدل التمدرس الخام (الاجمالي) </t>
  </si>
  <si>
    <t>126.6</t>
  </si>
  <si>
    <t>118.5</t>
  </si>
  <si>
    <t>112.4</t>
  </si>
  <si>
    <t>105.3</t>
  </si>
  <si>
    <t>TBS (T)</t>
  </si>
  <si>
    <t>الذكور</t>
  </si>
  <si>
    <t>125.50</t>
  </si>
  <si>
    <t>118.70</t>
  </si>
  <si>
    <t>112.07</t>
  </si>
  <si>
    <t>104.67</t>
  </si>
  <si>
    <t>Garçons</t>
  </si>
  <si>
    <t>البنات</t>
  </si>
  <si>
    <t>127.7</t>
  </si>
  <si>
    <t>118.3</t>
  </si>
  <si>
    <t>112.8</t>
  </si>
  <si>
    <t>106.0</t>
  </si>
  <si>
    <t xml:space="preserve">Filles    </t>
  </si>
  <si>
    <t>Tableau 2.6 :Taux brut de Scolareisation par an  (enseignement Fondamental) 2019-2023 (%)</t>
  </si>
  <si>
    <t>الجدول 6.2: معدل التمدرس الخام السنوي (التعليم الأساسي) 2019-2023 (%)</t>
  </si>
  <si>
    <t>صافي معدل التمدرس (الاجمالي)</t>
  </si>
  <si>
    <t>TNS (T)</t>
  </si>
  <si>
    <t>Tableau 2.7 :  Taux net de Scolareisation par an  (enseignement Fondamental) 2019-2023 (%)</t>
  </si>
  <si>
    <t>الجدول 7.2: صافي معدل التمدرس  السنوي (التعليم الأساسي) 2019-2023 (%)</t>
  </si>
  <si>
    <t>الاجمالي</t>
  </si>
  <si>
    <t>Filles</t>
  </si>
  <si>
    <t xml:space="preserve">2022/2023 </t>
  </si>
  <si>
    <t xml:space="preserve">2021/2022 </t>
  </si>
  <si>
    <t xml:space="preserve">2020/2021 </t>
  </si>
  <si>
    <t xml:space="preserve">2019/2020 </t>
  </si>
  <si>
    <t xml:space="preserve">Année scolaire </t>
  </si>
  <si>
    <t>Tableau 2.8 :Evolution du Taux Brut de Scolarisation (1er cycle) 2019-2023 (%)</t>
  </si>
  <si>
    <t>الجدول 8.2: تطور معدل التمدرس الخام  السنوي (السلك الأول) 2019-2023 (%)</t>
  </si>
  <si>
    <t>د.نواذيبو</t>
  </si>
  <si>
    <t>التلاميذ Elèves</t>
  </si>
  <si>
    <t>المدرسون Enseignants</t>
  </si>
  <si>
    <t>الأقسام التربوية Sections pédagogiues</t>
  </si>
  <si>
    <t>الفصول Salles de classe</t>
  </si>
  <si>
    <t>المؤسسات Etablissements</t>
  </si>
  <si>
    <t>Tableau 2.9 :Données Synthétiques et Indicateurs Globaux 2022-2023 par wilaya (Niveau Secondaire)</t>
  </si>
  <si>
    <t>الجدول 9.2: بيانات تلخيصية ومؤشرات عامة 2022-2023 حسب الولاية  (التعليم الثانوي)</t>
  </si>
  <si>
    <t>المجموع</t>
  </si>
  <si>
    <t xml:space="preserve">نواكشوط </t>
  </si>
  <si>
    <t xml:space="preserve">Nktt </t>
  </si>
  <si>
    <t>اترارزه</t>
  </si>
  <si>
    <t>H. Elgharbi</t>
  </si>
  <si>
    <t>H.Charghi</t>
  </si>
  <si>
    <t>معدل التمدرس الخام  (أولاد وبنات)   TBS G+F</t>
  </si>
  <si>
    <t>معدل التمدرس الخام  (أولاد)   TBS G</t>
  </si>
  <si>
    <t xml:space="preserve"> معدل التمدرس الخام  (بنات)   TBS F</t>
  </si>
  <si>
    <t>الأولاد  Garçons</t>
  </si>
  <si>
    <t xml:space="preserve"> البنات  Filles</t>
  </si>
  <si>
    <t xml:space="preserve">إجمالي الأولاد المتمدرسون Total Garçons Scolar </t>
  </si>
  <si>
    <t xml:space="preserve">إجمالي البنات المتمدرسات  Total Filles Scolar </t>
  </si>
  <si>
    <t>Tableau 2.10 : Taux Brut de Scolarisation Les deux cycles (Collège et Lycée) 2022-2023 par wilaya</t>
  </si>
  <si>
    <t>الجدول 10.2: معدل التمدرس الخام  السنوي (السلك الأول والسلك الثاني) 2022-2023 (%) حسب الولاية</t>
  </si>
  <si>
    <t>53.51</t>
  </si>
  <si>
    <t>53.77</t>
  </si>
  <si>
    <t>54.50</t>
  </si>
  <si>
    <t>47.83</t>
  </si>
  <si>
    <t>51.23</t>
  </si>
  <si>
    <t>49.95</t>
  </si>
  <si>
    <t>49.11</t>
  </si>
  <si>
    <t>51.39</t>
  </si>
  <si>
    <t>50.84</t>
  </si>
  <si>
    <t>51.77</t>
  </si>
  <si>
    <t>55.73</t>
  </si>
  <si>
    <t>57.12</t>
  </si>
  <si>
    <t>52.22</t>
  </si>
  <si>
    <t>53.92</t>
  </si>
  <si>
    <t>59.48</t>
  </si>
  <si>
    <t>58.73</t>
  </si>
  <si>
    <t>النسبة المئوية للبنات في الثانوي     poucentage filles au secondaire</t>
  </si>
  <si>
    <t>عدد البنات  Nombre de filles</t>
  </si>
  <si>
    <t>اجمالي التلاميذ Total Elèves</t>
  </si>
  <si>
    <t>Tableau 2.11 : Proportion des Filles au secondaire 2022-2023 par wilaya</t>
  </si>
  <si>
    <t>الجدول 11.2: نسبة البنات في المستوى الثانوي 2022-2023 حسب الولاية</t>
  </si>
  <si>
    <t>المصدر: وزارة التعليم العالي</t>
  </si>
  <si>
    <t>Source: Ministére de l'enseignement supérieur</t>
  </si>
  <si>
    <t>المجموع العام</t>
  </si>
  <si>
    <t>Total général</t>
  </si>
  <si>
    <t>علوم وتقنيات الصحة</t>
  </si>
  <si>
    <t>--</t>
  </si>
  <si>
    <t>Sciences et techniques de la santé</t>
  </si>
  <si>
    <t>علوم الزراعة</t>
  </si>
  <si>
    <t>Sciences de l'Agriculture</t>
  </si>
  <si>
    <t>العلوم التطبيقية والتكنلوجية</t>
  </si>
  <si>
    <t>Sciences appliquées et de technologie</t>
  </si>
  <si>
    <t>Science de l'agriculture</t>
  </si>
  <si>
    <t>طب الحيوان</t>
  </si>
  <si>
    <t>Médecine vétérinaire Hassan II</t>
  </si>
  <si>
    <t>مختبر</t>
  </si>
  <si>
    <t>Laboratoires</t>
  </si>
  <si>
    <t>مهندس ميكانيكي</t>
  </si>
  <si>
    <t>Ingénieur en Mécanique</t>
  </si>
  <si>
    <t>مهندس صناعي</t>
  </si>
  <si>
    <t>Ingénieur en Industrie</t>
  </si>
  <si>
    <t>مهندس زراعي</t>
  </si>
  <si>
    <t>Ingénieur agronome</t>
  </si>
  <si>
    <t>كلية الطب: الصيدلة</t>
  </si>
  <si>
    <t>FM : Pharmacie</t>
  </si>
  <si>
    <t>كلية الطب: الطب العام</t>
  </si>
  <si>
    <t>FM : Médecine Générale</t>
  </si>
  <si>
    <t>كلية الطب: طب الأسنان</t>
  </si>
  <si>
    <t>FM : Médecine Dentaire</t>
  </si>
  <si>
    <t>المدرسة العليا للتكنلوجيا</t>
  </si>
  <si>
    <t>Ecole Supérieure de Technologies (EST)</t>
  </si>
  <si>
    <t>المدرسة الوطنية للعلوم التطبيقية</t>
  </si>
  <si>
    <t>Ecole Nationale des Sciences Appliquées (ENSA)</t>
  </si>
  <si>
    <t>المدرسة الوطنية للتجارة والتسيير</t>
  </si>
  <si>
    <t>Ecole Nationale de Commerce et de Gestion</t>
  </si>
  <si>
    <t>الأقسام التحضيرية لمدارس الهندسة</t>
  </si>
  <si>
    <t>Classe préparatoires aux écoles d’ingénieurs(PC)</t>
  </si>
  <si>
    <t>التكنلوجيا الحيوية</t>
  </si>
  <si>
    <t>Biotechnologie</t>
  </si>
  <si>
    <t>الشعبة</t>
  </si>
  <si>
    <t xml:space="preserve"> المجموع            Total</t>
  </si>
  <si>
    <t xml:space="preserve">  تونس   Tunisie</t>
  </si>
  <si>
    <t xml:space="preserve">  السينغال  Sénégal</t>
  </si>
  <si>
    <t xml:space="preserve">   المغرب Maroc</t>
  </si>
  <si>
    <t xml:space="preserve">     مصر  Egypte</t>
  </si>
  <si>
    <t xml:space="preserve">  الجزائر  Algérie</t>
  </si>
  <si>
    <t>Filière</t>
  </si>
  <si>
    <t>Tableau 2.12 : Répartition des orientés à l’étranger par filière et par pays d’accueil 2021-2022</t>
  </si>
  <si>
    <t xml:space="preserve">الجدول 12.2 : توزيع الموجهين إلى الخارج حسب الشعبة والبلد المستقبل 2021-2022 </t>
  </si>
  <si>
    <t>source: Ministére de l'enseignement supérieur</t>
  </si>
  <si>
    <t>غير محدد</t>
  </si>
  <si>
    <t>NR</t>
  </si>
  <si>
    <t>الزراعة</t>
  </si>
  <si>
    <t>Agriculture</t>
  </si>
  <si>
    <t>التهذيب</t>
  </si>
  <si>
    <t>Educations</t>
  </si>
  <si>
    <t>الخدمات</t>
  </si>
  <si>
    <t>Services</t>
  </si>
  <si>
    <t>الهندسة، الصناعات التحويلية والبناء</t>
  </si>
  <si>
    <t>Ingénierie, industries de transformation et construction</t>
  </si>
  <si>
    <t>الصجة والحماية الاجتماعية</t>
  </si>
  <si>
    <t>Santé et protection sociale</t>
  </si>
  <si>
    <t>الآداب</t>
  </si>
  <si>
    <t>Lettres et arts</t>
  </si>
  <si>
    <t xml:space="preserve">العلوم </t>
  </si>
  <si>
    <t>Sciences</t>
  </si>
  <si>
    <t>العلوم الاجتماعية والتجارية والقانونية</t>
  </si>
  <si>
    <t>Sciences sociales, commerce et droit</t>
  </si>
  <si>
    <t>المؤسسة التعليمية</t>
  </si>
  <si>
    <t xml:space="preserve">  النسبة المئوية من المجموع  Pourcentage du Total </t>
  </si>
  <si>
    <t xml:space="preserve">  المجموع  Total</t>
  </si>
  <si>
    <t xml:space="preserve"> البنات    Filles</t>
  </si>
  <si>
    <t>Institution</t>
  </si>
  <si>
    <t>Tableau 2.13: Effectifs des étudiants par domaine d'étude et par genre 2021-2022</t>
  </si>
  <si>
    <t xml:space="preserve">الجدول 13.2 : أعداد الطلاب حسب مجال الدراسة والجنس 2021-2022 </t>
  </si>
  <si>
    <t>تركيا</t>
  </si>
  <si>
    <t>Turquie</t>
  </si>
  <si>
    <t>تونس</t>
  </si>
  <si>
    <t>Tunisie</t>
  </si>
  <si>
    <t>السودان</t>
  </si>
  <si>
    <t>Soudan</t>
  </si>
  <si>
    <t>السينغال</t>
  </si>
  <si>
    <t>Sénégal</t>
  </si>
  <si>
    <t>الروس</t>
  </si>
  <si>
    <t>Russie</t>
  </si>
  <si>
    <t>نيجيريا</t>
  </si>
  <si>
    <t>Nigéria</t>
  </si>
  <si>
    <t>المغرب</t>
  </si>
  <si>
    <t>Maroc</t>
  </si>
  <si>
    <t>مالي</t>
  </si>
  <si>
    <t>Mali</t>
  </si>
  <si>
    <t>ماليزيا</t>
  </si>
  <si>
    <t>Malaisie</t>
  </si>
  <si>
    <t>فرنسا</t>
  </si>
  <si>
    <t>France</t>
  </si>
  <si>
    <t>مصر</t>
  </si>
  <si>
    <t>Egypte</t>
  </si>
  <si>
    <t>كوتديفوار</t>
  </si>
  <si>
    <t>Côte d'ivoire</t>
  </si>
  <si>
    <t>الصين</t>
  </si>
  <si>
    <t>Chine</t>
  </si>
  <si>
    <t>كندا</t>
  </si>
  <si>
    <t>Canada</t>
  </si>
  <si>
    <t>آلمانيا</t>
  </si>
  <si>
    <t>Allemagne</t>
  </si>
  <si>
    <t>الجزائر</t>
  </si>
  <si>
    <t>Algérie</t>
  </si>
  <si>
    <t xml:space="preserve">  الاناث     F</t>
  </si>
  <si>
    <t>المجموع    T</t>
  </si>
  <si>
    <t xml:space="preserve">  الاناث      F</t>
  </si>
  <si>
    <t>المجموع  T</t>
  </si>
  <si>
    <t xml:space="preserve"> المجموع  F</t>
  </si>
  <si>
    <t>المجموع          T</t>
  </si>
  <si>
    <t xml:space="preserve">  الاناث           F</t>
  </si>
  <si>
    <t>المجموع        T</t>
  </si>
  <si>
    <t>البلد المسقبل</t>
  </si>
  <si>
    <t xml:space="preserve">  المجموع العام     TG</t>
  </si>
  <si>
    <t>C3</t>
  </si>
  <si>
    <t>C2</t>
  </si>
  <si>
    <t>C1</t>
  </si>
  <si>
    <t>Pays d'accueil</t>
  </si>
  <si>
    <t>Tableau 2.14: Répartition des étudiants mauritaniens boursiers à l'étranger par pays d'accueil 2021-2022</t>
  </si>
  <si>
    <t xml:space="preserve">الجدول 14.2 : توزيع الطلاب الموريتانيين الممنوحين إلى الخارج حسب البلد المسقبل 2021-2022 </t>
  </si>
  <si>
    <t>F</t>
  </si>
  <si>
    <t>T</t>
  </si>
  <si>
    <t>قرنسا</t>
  </si>
  <si>
    <t>T.C3</t>
  </si>
  <si>
    <t>TH4</t>
  </si>
  <si>
    <t>TH3</t>
  </si>
  <si>
    <t>TH2</t>
  </si>
  <si>
    <t>6CES</t>
  </si>
  <si>
    <t>5CES</t>
  </si>
  <si>
    <t>3CES</t>
  </si>
  <si>
    <t>2CES</t>
  </si>
  <si>
    <t>1CES</t>
  </si>
  <si>
    <t>TH1</t>
  </si>
  <si>
    <t>T.C2</t>
  </si>
  <si>
    <t>M2</t>
  </si>
  <si>
    <t>M1</t>
  </si>
  <si>
    <t>T.C1</t>
  </si>
  <si>
    <t>TG</t>
  </si>
  <si>
    <t>البلد المستقبل</t>
  </si>
  <si>
    <t>Pays d'acceuil</t>
  </si>
  <si>
    <t>Tableau 2.15: Répartition des étudiants mauritaniens boursiers à l'étranger par niveau, par genre et par pays d'accueil 2021-2022</t>
  </si>
  <si>
    <t xml:space="preserve">الجدول 15.2 : توزيع الطلاب الموريتانيين الممنوحين إلى الخارج حسب المستوى والجنس والبلد المسقبل 2021-2022 </t>
  </si>
  <si>
    <t>Education</t>
  </si>
  <si>
    <t>العلوم الاجتماعية والتجارة والقانون</t>
  </si>
  <si>
    <t>العلوم</t>
  </si>
  <si>
    <t>الهندسة والصناعات التحويلية الإنتاج</t>
  </si>
  <si>
    <t>Ingénierie, industries de transformation et production</t>
  </si>
  <si>
    <t>الصحة والحماية الاجتماعية</t>
  </si>
  <si>
    <t>مجال الدراسة</t>
  </si>
  <si>
    <t xml:space="preserve"> العدد   Effectif</t>
  </si>
  <si>
    <t>Domaine</t>
  </si>
  <si>
    <t>Tableau 2.16: Répartition des étudiants mauritaniens boursiers à l'étranger selon le domaine d'étude 2021-2022</t>
  </si>
  <si>
    <t xml:space="preserve">الجدول 16.2 : توزيع الطلاب الموريتانيين الممنوحين إلى الخارج حسب مجال الدراسة 2021-2022 </t>
  </si>
  <si>
    <t>30 سنة فأكثر</t>
  </si>
  <si>
    <t>&gt;30 ans</t>
  </si>
  <si>
    <t>30 سنة</t>
  </si>
  <si>
    <t>30 ans</t>
  </si>
  <si>
    <t>29 سنة</t>
  </si>
  <si>
    <t>29 ans</t>
  </si>
  <si>
    <t>28 سنة</t>
  </si>
  <si>
    <t>28 ans</t>
  </si>
  <si>
    <t>27 سنة</t>
  </si>
  <si>
    <t>27 ans</t>
  </si>
  <si>
    <t>26 سنة</t>
  </si>
  <si>
    <t>26 ans</t>
  </si>
  <si>
    <t>25 سنة</t>
  </si>
  <si>
    <t>25 ans</t>
  </si>
  <si>
    <t>24 سنة</t>
  </si>
  <si>
    <t>24 ans</t>
  </si>
  <si>
    <t>23 سنة</t>
  </si>
  <si>
    <t>23 ans</t>
  </si>
  <si>
    <t>22 سنة</t>
  </si>
  <si>
    <t>22 ans</t>
  </si>
  <si>
    <t>21 سنة</t>
  </si>
  <si>
    <t>21 ans</t>
  </si>
  <si>
    <t>20 سنة</t>
  </si>
  <si>
    <t>20 ans</t>
  </si>
  <si>
    <t>19 سنة</t>
  </si>
  <si>
    <t>19 ans</t>
  </si>
  <si>
    <t>18 سنة</t>
  </si>
  <si>
    <t>18 ans</t>
  </si>
  <si>
    <t xml:space="preserve">17 سنة </t>
  </si>
  <si>
    <t>17 ans</t>
  </si>
  <si>
    <t>العمر</t>
  </si>
  <si>
    <t>العدد                     EFFECTIF</t>
  </si>
  <si>
    <t>AGE</t>
  </si>
  <si>
    <t>Tableau 2.17 Répartition des étudiants mauritaniens boursiers à l'étranger  par âge 2021-2022</t>
  </si>
  <si>
    <t xml:space="preserve">الجدول 17.2 : توزيع الطلاب الموريتانيين الممنوحين إلى الخارج حسب العمر 2021-2022 </t>
  </si>
  <si>
    <t>##</t>
  </si>
  <si>
    <t>30 سنة فما فوق</t>
  </si>
  <si>
    <t xml:space="preserve">27 سنة </t>
  </si>
  <si>
    <t xml:space="preserve">أقل من 19سنة </t>
  </si>
  <si>
    <t>&lt;19 ans</t>
  </si>
  <si>
    <t>d'ivoire</t>
  </si>
  <si>
    <t>الاجمالي  TG</t>
  </si>
  <si>
    <t>تركيا  Turquie</t>
  </si>
  <si>
    <t>تونس  Tunisie</t>
  </si>
  <si>
    <t>السودان  Soudan</t>
  </si>
  <si>
    <t>السينغال   Sénégal</t>
  </si>
  <si>
    <t xml:space="preserve"> الروس   Russie</t>
  </si>
  <si>
    <t>نيجيريا   Nigéria</t>
  </si>
  <si>
    <t>المغرب   Maroc</t>
  </si>
  <si>
    <t>مالي   Mali</t>
  </si>
  <si>
    <t>ماليزيا   Malaisie</t>
  </si>
  <si>
    <t xml:space="preserve">  فرنسا   France   </t>
  </si>
  <si>
    <t xml:space="preserve">  مصر   Egypte</t>
  </si>
  <si>
    <t xml:space="preserve">  كوتديفوارCôte</t>
  </si>
  <si>
    <t xml:space="preserve">  الصين  Chine</t>
  </si>
  <si>
    <t xml:space="preserve">  كندا  Canada</t>
  </si>
  <si>
    <t xml:space="preserve">  آلمانيا   Allemagne</t>
  </si>
  <si>
    <t xml:space="preserve">  الجزائر Algérie</t>
  </si>
  <si>
    <t>l'Age</t>
  </si>
  <si>
    <t>Tableau 2.18: Effectif des étudiants du supérieur privé par pays d'accueil, par âge et par genre 2021-2022</t>
  </si>
  <si>
    <t xml:space="preserve">الجدول 18.2 :عدد طلاب التعليم العالي الحر حسب بلد الاستقبال والعمر والجنس 2021-2022 </t>
  </si>
  <si>
    <t>68-65 سنة</t>
  </si>
  <si>
    <t>65-68 ans</t>
  </si>
  <si>
    <t>65-60 سنة</t>
  </si>
  <si>
    <t>60-65 ans</t>
  </si>
  <si>
    <t>59-55 سنة</t>
  </si>
  <si>
    <t>55-59 ans</t>
  </si>
  <si>
    <t>54-50 سنة</t>
  </si>
  <si>
    <t>50-54 ans</t>
  </si>
  <si>
    <t>49-45 سنة</t>
  </si>
  <si>
    <t>45-49 ans</t>
  </si>
  <si>
    <t>44-40 سنة</t>
  </si>
  <si>
    <t>40-44 ans</t>
  </si>
  <si>
    <t>39-35 سنة</t>
  </si>
  <si>
    <t>35-39 ans</t>
  </si>
  <si>
    <t>34-30 سنة</t>
  </si>
  <si>
    <t>30-34 ans</t>
  </si>
  <si>
    <t>29-25 سنة</t>
  </si>
  <si>
    <t>25-29 ans</t>
  </si>
  <si>
    <t>الفئات العمرية</t>
  </si>
  <si>
    <t xml:space="preserve"> العدد                                             Effectif</t>
  </si>
  <si>
    <r>
      <t>Tranche</t>
    </r>
    <r>
      <rPr>
        <b/>
        <sz val="18"/>
        <color rgb="FF000000"/>
        <rFont val="Sakkal Majalla"/>
      </rPr>
      <t xml:space="preserve"> d'âge</t>
    </r>
  </si>
  <si>
    <t>Tableau 2.19: Enseignants permanents du supérieur privé par tranche d’âge 2021-2022</t>
  </si>
  <si>
    <t xml:space="preserve">الجدول 19.2 : عدد الأساتذة الدائمين في مؤسسات التعليم العالي الحر حسب الفئة العمرية 2021-2022 </t>
  </si>
  <si>
    <t>خدمات النقل</t>
  </si>
  <si>
    <t>Services de transport</t>
  </si>
  <si>
    <t>البيئة</t>
  </si>
  <si>
    <t>Environnement</t>
  </si>
  <si>
    <t>علوم الحيوانات</t>
  </si>
  <si>
    <t>Sciences vétérinaires</t>
  </si>
  <si>
    <t>الصحافة والمعلومات</t>
  </si>
  <si>
    <t>Journalisme et information</t>
  </si>
  <si>
    <t>الهندسة المعمارية والبناء</t>
  </si>
  <si>
    <t>Architecture et bâtiment</t>
  </si>
  <si>
    <t>المعادن والصناعات التحويلية والإنتاج</t>
  </si>
  <si>
    <t>Industries de transformation et de production</t>
  </si>
  <si>
    <t>التجارة والإدارة</t>
  </si>
  <si>
    <t>Commerce et administration</t>
  </si>
  <si>
    <t>الهندسة الفنية</t>
  </si>
  <si>
    <t>Ingénierie et techniques apparentées</t>
  </si>
  <si>
    <t>تكنلوجيا المعلومات والاتصال</t>
  </si>
  <si>
    <t>Technologies de l’information et de la communication (TIC)</t>
  </si>
  <si>
    <t>العلوم البيولوجية</t>
  </si>
  <si>
    <t>Sciences biologiques et apparentées</t>
  </si>
  <si>
    <t>القانون</t>
  </si>
  <si>
    <t>Droit</t>
  </si>
  <si>
    <t>الرياضيات والاحصاء</t>
  </si>
  <si>
    <t>Mathématiques et statistiques</t>
  </si>
  <si>
    <t>اللغات</t>
  </si>
  <si>
    <t>Langues</t>
  </si>
  <si>
    <t>الصحة</t>
  </si>
  <si>
    <t>Santé</t>
  </si>
  <si>
    <t>العلوم الفيزيائية</t>
  </si>
  <si>
    <t>Sciences physiques</t>
  </si>
  <si>
    <t>العلوم الاجتماعية</t>
  </si>
  <si>
    <t>Sciences sociales et du comportement</t>
  </si>
  <si>
    <t>الآداب باستثناء اللغات</t>
  </si>
  <si>
    <t>Lettres (à l’exception des langues)</t>
  </si>
  <si>
    <t>المجال</t>
  </si>
  <si>
    <t>التكرار                               Fréquence</t>
  </si>
  <si>
    <t>Tableau 2.20: Répartition des enseignants permanents du supérieur privé par domaine d'étude (CITE 2013)</t>
  </si>
  <si>
    <t xml:space="preserve">الجدول 20.2 : توزيع الأساتذة الدائمين في مؤسسات التعليم العالي الحر حسب مجال التدريس (CITE 2013) </t>
  </si>
  <si>
    <t>TOTAL</t>
  </si>
  <si>
    <t>مدرسة الإدارة العليا</t>
  </si>
  <si>
    <t>Sup’ Management</t>
  </si>
  <si>
    <t>جامعة شنقيط العصرية</t>
  </si>
  <si>
    <t>Université Chinguetti Moderne</t>
  </si>
  <si>
    <t>الجامعة اللبناية</t>
  </si>
  <si>
    <t>Université Internationale libanaise</t>
  </si>
  <si>
    <t>الجامعة</t>
  </si>
  <si>
    <t xml:space="preserve">T   مجموع  </t>
  </si>
  <si>
    <t xml:space="preserve">F       بنات   </t>
  </si>
  <si>
    <t>UNIVERSITE</t>
  </si>
  <si>
    <t>Tableau 2.21. Répartition des étudiants des institutions privées du supérieur  2021-2022</t>
  </si>
  <si>
    <t xml:space="preserve">الجدول 21.2 : توزيع طلاب  مؤسسات التعليم العالي الحر 2021-2022 </t>
  </si>
  <si>
    <t>L’école Sup’ Management</t>
  </si>
  <si>
    <t>L’Université Internationale libanaise</t>
  </si>
  <si>
    <t>بنات        F</t>
  </si>
  <si>
    <t>المجموع   T</t>
  </si>
  <si>
    <t>بنات         F</t>
  </si>
  <si>
    <t>المؤسسة</t>
  </si>
  <si>
    <t xml:space="preserve">  المجموع              Total</t>
  </si>
  <si>
    <t xml:space="preserve">  الآجانب       Etrangers</t>
  </si>
  <si>
    <t xml:space="preserve"> المورتانيون  Nationaux</t>
  </si>
  <si>
    <t>INSTITUTION</t>
  </si>
  <si>
    <t>Tableau 2.22: Effectif des étudiants du supérieur par institution privée et par genre, mauritaniens et étrangers 2021-2022</t>
  </si>
  <si>
    <t xml:space="preserve">الجدول 22.2 : عدد طلاب التعليم العالي الحر حسب المؤسسة وحسب الجنس (موريتانيين وأجانب) 2021-2022 </t>
  </si>
  <si>
    <t>Management</t>
  </si>
  <si>
    <t>Sup’</t>
  </si>
  <si>
    <t>Moderne</t>
  </si>
  <si>
    <t>Université Chinguetti</t>
  </si>
  <si>
    <t>libanaise</t>
  </si>
  <si>
    <t>Université Internationale</t>
  </si>
  <si>
    <t>المجموع العام   T général</t>
  </si>
  <si>
    <t xml:space="preserve"> ماستر  Master</t>
  </si>
  <si>
    <t>ليصانص       Licence</t>
  </si>
  <si>
    <t>المجموع    Total</t>
  </si>
  <si>
    <t xml:space="preserve">     ماستر                                               Master</t>
  </si>
  <si>
    <t xml:space="preserve">    المجموع                 Total</t>
  </si>
  <si>
    <t>ليصانص                                                                                         Licence</t>
  </si>
  <si>
    <t>Tableau 2.23. Effectif des étudiants du supérieur privé par institution et par genre et par niveau 2021-2022</t>
  </si>
  <si>
    <t xml:space="preserve">الجدول 23.2 : عدد طلاب التعليم العالي الحر حسب المؤسسة والجنس والمستوى 2021-2022 </t>
  </si>
  <si>
    <t>source: Ministére de l'enseignement supérieur 2021-2022</t>
  </si>
  <si>
    <t>52-61</t>
  </si>
  <si>
    <t>42-51</t>
  </si>
  <si>
    <t>32-41</t>
  </si>
  <si>
    <t>22-31</t>
  </si>
  <si>
    <t>16-21</t>
  </si>
  <si>
    <t>Âge</t>
  </si>
  <si>
    <t>Tableau 2.24. Répartition des étudiants du supérieur privé par âge 2021-2022</t>
  </si>
  <si>
    <t xml:space="preserve">الجدول 24.2 : توزيع طلاب التعليم العالي الحر حسب العمر2021-2022 </t>
  </si>
  <si>
    <t>المصدر: وزارة الشؤون الإسلامية والتعليم الأصلي</t>
  </si>
  <si>
    <t>Source: Ministére des Affaires Islamiques et de l'Enseignement Originel</t>
  </si>
  <si>
    <t>موريتانيا</t>
  </si>
  <si>
    <t>Mauritanie</t>
  </si>
  <si>
    <t>أنواكشوط الجنوبية</t>
  </si>
  <si>
    <t xml:space="preserve">Nouakchott Sud </t>
  </si>
  <si>
    <t>أنواكشوط الشمالية</t>
  </si>
  <si>
    <t xml:space="preserve">Nouakchott Nord </t>
  </si>
  <si>
    <t>أنواكشوط الغربية</t>
  </si>
  <si>
    <t xml:space="preserve">Nouakchott Ouest </t>
  </si>
  <si>
    <t xml:space="preserve">Inchiri </t>
  </si>
  <si>
    <t>تيرس زمور</t>
  </si>
  <si>
    <t xml:space="preserve">Tiris-Zemmour </t>
  </si>
  <si>
    <t xml:space="preserve">Guidimakha </t>
  </si>
  <si>
    <t xml:space="preserve">Tagant </t>
  </si>
  <si>
    <t>داخلت انواذيبو</t>
  </si>
  <si>
    <t xml:space="preserve">Nouadhibou </t>
  </si>
  <si>
    <t xml:space="preserve">Adrar </t>
  </si>
  <si>
    <t>اترارزة</t>
  </si>
  <si>
    <t xml:space="preserve">Trarza </t>
  </si>
  <si>
    <t>لبراكنة</t>
  </si>
  <si>
    <t xml:space="preserve">Brakna </t>
  </si>
  <si>
    <t xml:space="preserve">Gorgol </t>
  </si>
  <si>
    <t xml:space="preserve">Assaba </t>
  </si>
  <si>
    <t xml:space="preserve">Hodh Gharby </t>
  </si>
  <si>
    <t xml:space="preserve">Hodh Charghy </t>
  </si>
  <si>
    <t xml:space="preserve">Wilaya </t>
  </si>
  <si>
    <t>Tableau 2.25:  Nombre de Mahdra par wilaya  2020- 2023</t>
  </si>
  <si>
    <t>الجدول 25.2:عدد المحاظر حسب الولاية 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</si>
</sst>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8"/>
      <color theme="1"/>
      <name val="Sakkal Majalla"/>
    </font>
    <font>
      <sz val="18"/>
      <name val="Sakkal Majalla"/>
    </font>
    <font>
      <b/>
      <sz val="18"/>
      <color theme="1"/>
      <name val="Sakkal Majalla"/>
    </font>
    <font>
      <b/>
      <sz val="18"/>
      <name val="Sakkal Majalla"/>
    </font>
    <font>
      <b/>
      <sz val="18"/>
      <color rgb="FF252423"/>
      <name val="Sakkal Majalla"/>
    </font>
    <font>
      <sz val="18"/>
      <color rgb="FF252423"/>
      <name val="Sakkal Majalla"/>
    </font>
    <font>
      <b/>
      <sz val="18"/>
      <color rgb="FF000000"/>
      <name val="Sakkal Majalla"/>
    </font>
    <font>
      <sz val="18"/>
      <color rgb="FF000000"/>
      <name val="Sakkal Majalla"/>
    </font>
    <font>
      <sz val="10"/>
      <name val="MS Sans Serif"/>
      <family val="2"/>
    </font>
    <font>
      <b/>
      <sz val="18"/>
      <color rgb="FF3F3F3F"/>
      <name val="Sakkal Majalla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/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6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right" vertical="center" wrapText="1"/>
    </xf>
    <xf numFmtId="9" fontId="6" fillId="0" borderId="5" xfId="0" applyNumberFormat="1" applyFont="1" applyBorder="1" applyAlignment="1">
      <alignment horizontal="left" vertical="center" wrapText="1" indent="1"/>
    </xf>
    <xf numFmtId="0" fontId="5" fillId="0" borderId="5" xfId="0" applyFont="1" applyBorder="1" applyAlignment="1">
      <alignment vertical="center"/>
    </xf>
    <xf numFmtId="0" fontId="3" fillId="0" borderId="13" xfId="0" applyFont="1" applyBorder="1"/>
    <xf numFmtId="0" fontId="1" fillId="0" borderId="14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9" fontId="7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10" fontId="1" fillId="0" borderId="1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right" vertical="center" wrapText="1"/>
    </xf>
    <xf numFmtId="0" fontId="1" fillId="0" borderId="5" xfId="0" quotePrefix="1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top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2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1" fillId="0" borderId="17" xfId="0" quotePrefix="1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1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top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10" xfId="0" applyFont="1" applyBorder="1" applyAlignment="1">
      <alignment vertical="top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1" fillId="0" borderId="5" xfId="0" applyFont="1" applyBorder="1" applyAlignment="1">
      <alignment readingOrder="2"/>
    </xf>
    <xf numFmtId="0" fontId="1" fillId="0" borderId="29" xfId="0" applyFont="1" applyBorder="1" applyAlignment="1">
      <alignment vertical="center" wrapText="1"/>
    </xf>
    <xf numFmtId="0" fontId="1" fillId="0" borderId="5" xfId="0" applyFont="1" applyBorder="1" applyAlignment="1">
      <alignment horizontal="right" readingOrder="2"/>
    </xf>
    <xf numFmtId="0" fontId="1" fillId="0" borderId="12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 wrapText="1" indent="1"/>
    </xf>
    <xf numFmtId="0" fontId="1" fillId="0" borderId="17" xfId="0" applyFont="1" applyBorder="1" applyAlignment="1">
      <alignment horizontal="left" vertical="center" wrapText="1" indent="2"/>
    </xf>
    <xf numFmtId="0" fontId="7" fillId="0" borderId="31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 readingOrder="2"/>
    </xf>
    <xf numFmtId="0" fontId="3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vertical="center" wrapText="1"/>
    </xf>
    <xf numFmtId="0" fontId="8" fillId="0" borderId="5" xfId="0" applyFont="1" applyBorder="1" applyAlignment="1">
      <alignment vertical="center" wrapText="1" readingOrder="2"/>
    </xf>
    <xf numFmtId="0" fontId="1" fillId="0" borderId="5" xfId="0" quotePrefix="1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 indent="1"/>
    </xf>
    <xf numFmtId="0" fontId="1" fillId="0" borderId="32" xfId="0" quotePrefix="1" applyFont="1" applyBorder="1" applyAlignment="1">
      <alignment horizontal="center" vertical="center" wrapText="1"/>
    </xf>
    <xf numFmtId="0" fontId="1" fillId="0" borderId="22" xfId="0" quotePrefix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 readingOrder="2"/>
    </xf>
    <xf numFmtId="0" fontId="3" fillId="0" borderId="3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 wrapText="1" readingOrder="2"/>
    </xf>
    <xf numFmtId="0" fontId="1" fillId="0" borderId="35" xfId="0" quotePrefix="1" applyFont="1" applyBorder="1" applyAlignment="1">
      <alignment horizontal="center" vertical="center" wrapText="1"/>
    </xf>
    <xf numFmtId="0" fontId="1" fillId="0" borderId="22" xfId="0" quotePrefix="1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21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0" xfId="0" applyFont="1" applyAlignment="1">
      <alignment readingOrder="2"/>
    </xf>
    <xf numFmtId="0" fontId="1" fillId="0" borderId="0" xfId="0" applyFont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right" vertical="top"/>
    </xf>
    <xf numFmtId="0" fontId="7" fillId="0" borderId="12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0" borderId="0" xfId="0" applyFont="1" applyAlignment="1">
      <alignment horizontal="right"/>
    </xf>
    <xf numFmtId="0" fontId="8" fillId="0" borderId="2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2" fontId="1" fillId="0" borderId="17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/>
    <xf numFmtId="0" fontId="1" fillId="0" borderId="1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1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right" vertical="center" wrapText="1"/>
    </xf>
    <xf numFmtId="0" fontId="8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vertical="center" wrapText="1"/>
    </xf>
    <xf numFmtId="0" fontId="8" fillId="0" borderId="35" xfId="0" applyFont="1" applyBorder="1" applyAlignment="1">
      <alignment horizontal="right" vertical="center" wrapText="1"/>
    </xf>
    <xf numFmtId="0" fontId="8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8" fillId="0" borderId="29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8" fillId="0" borderId="25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7" fillId="0" borderId="41" xfId="0" applyFont="1" applyBorder="1" applyAlignment="1">
      <alignment horizontal="center" vertical="top" wrapText="1"/>
    </xf>
    <xf numFmtId="0" fontId="8" fillId="0" borderId="17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right" vertical="top" wrapText="1"/>
    </xf>
    <xf numFmtId="0" fontId="8" fillId="0" borderId="42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center" vertical="top" wrapText="1"/>
    </xf>
    <xf numFmtId="0" fontId="7" fillId="0" borderId="44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right" vertical="top" wrapText="1"/>
    </xf>
    <xf numFmtId="0" fontId="7" fillId="0" borderId="39" xfId="0" applyFont="1" applyBorder="1" applyAlignment="1">
      <alignment horizontal="left" vertical="center" wrapText="1" indent="1"/>
    </xf>
    <xf numFmtId="0" fontId="7" fillId="0" borderId="39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0" borderId="42" xfId="1" applyFont="1" applyBorder="1" applyAlignment="1">
      <alignment horizontal="right"/>
    </xf>
    <xf numFmtId="0" fontId="4" fillId="0" borderId="43" xfId="1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4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2" fillId="0" borderId="5" xfId="1" applyFont="1" applyBorder="1" applyAlignment="1">
      <alignment horizontal="center" vertical="top"/>
    </xf>
    <xf numFmtId="0" fontId="2" fillId="0" borderId="5" xfId="1" applyFont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</cellXfs>
  <cellStyles count="2">
    <cellStyle name="Normal" xfId="0" builtinId="0"/>
    <cellStyle name="Normal 2 2" xfId="1" xr:uid="{DA9D3C80-3939-4AF7-9FBF-12932004A1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9AA7-A49E-4084-95F6-A43FFE08E767}">
  <dimension ref="A1:F7"/>
  <sheetViews>
    <sheetView tabSelected="1" zoomScaleNormal="140" workbookViewId="0">
      <selection activeCell="D10" sqref="D10:E10"/>
    </sheetView>
  </sheetViews>
  <sheetFormatPr baseColWidth="10" defaultRowHeight="26.4" x14ac:dyDescent="0.7"/>
  <cols>
    <col min="1" max="1" width="26.88671875" style="2" customWidth="1"/>
    <col min="2" max="2" width="14.44140625" style="1" customWidth="1"/>
    <col min="3" max="3" width="17.77734375" style="1" customWidth="1"/>
    <col min="4" max="4" width="13.5546875" style="1" customWidth="1"/>
    <col min="5" max="5" width="13.21875" style="1" customWidth="1"/>
    <col min="6" max="6" width="20.77734375" style="1" customWidth="1"/>
    <col min="7" max="16384" width="11.5546875" style="1"/>
  </cols>
  <sheetData>
    <row r="1" spans="1:6" ht="23.25" customHeight="1" x14ac:dyDescent="0.7">
      <c r="B1" s="17"/>
      <c r="C1" s="17"/>
      <c r="D1" s="17"/>
      <c r="E1" s="17"/>
      <c r="F1" s="16" t="s">
        <v>16</v>
      </c>
    </row>
    <row r="2" spans="1:6" ht="27" thickBot="1" x14ac:dyDescent="0.75">
      <c r="A2" s="16" t="s">
        <v>15</v>
      </c>
      <c r="B2" s="15"/>
      <c r="C2" s="15"/>
      <c r="D2" s="15"/>
      <c r="E2" s="15"/>
      <c r="F2" s="14"/>
    </row>
    <row r="3" spans="1:6" ht="52.8" x14ac:dyDescent="0.7">
      <c r="A3" s="13"/>
      <c r="B3" s="12" t="s">
        <v>14</v>
      </c>
      <c r="C3" s="12" t="s">
        <v>13</v>
      </c>
      <c r="D3" s="12" t="s">
        <v>12</v>
      </c>
      <c r="E3" s="12" t="s">
        <v>11</v>
      </c>
      <c r="F3" s="11"/>
    </row>
    <row r="4" spans="1:6" x14ac:dyDescent="0.7">
      <c r="A4" s="10" t="s">
        <v>10</v>
      </c>
      <c r="B4" s="9">
        <v>16.82</v>
      </c>
      <c r="C4" s="9">
        <v>23.43</v>
      </c>
      <c r="D4" s="9">
        <v>8</v>
      </c>
      <c r="E4" s="9" t="s">
        <v>9</v>
      </c>
      <c r="F4" s="8" t="s">
        <v>8</v>
      </c>
    </row>
    <row r="5" spans="1:6" ht="52.8" x14ac:dyDescent="0.7">
      <c r="A5" s="10" t="s">
        <v>7</v>
      </c>
      <c r="B5" s="9">
        <v>32.799999999999997</v>
      </c>
      <c r="C5" s="9">
        <v>21.71</v>
      </c>
      <c r="D5" s="9">
        <v>19.38</v>
      </c>
      <c r="E5" s="9" t="s">
        <v>6</v>
      </c>
      <c r="F5" s="8" t="s">
        <v>5</v>
      </c>
    </row>
    <row r="6" spans="1:6" ht="53.4" thickBot="1" x14ac:dyDescent="0.75">
      <c r="A6" s="7" t="s">
        <v>4</v>
      </c>
      <c r="B6" s="6">
        <v>56.98</v>
      </c>
      <c r="C6" s="6">
        <v>47.29</v>
      </c>
      <c r="D6" s="6">
        <v>46.14</v>
      </c>
      <c r="E6" s="6" t="s">
        <v>3</v>
      </c>
      <c r="F6" s="5" t="s">
        <v>2</v>
      </c>
    </row>
    <row r="7" spans="1:6" ht="16.8" customHeight="1" x14ac:dyDescent="0.7">
      <c r="A7" s="4" t="s">
        <v>1</v>
      </c>
      <c r="F7" s="3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758B-3C29-456E-BD35-ED5F24A25AE5}">
  <dimension ref="A1:I18"/>
  <sheetViews>
    <sheetView topLeftCell="A5" workbookViewId="0">
      <selection activeCell="D10" sqref="D10:E10"/>
    </sheetView>
  </sheetViews>
  <sheetFormatPr baseColWidth="10" defaultRowHeight="26.4" x14ac:dyDescent="0.7"/>
  <cols>
    <col min="1" max="1" width="25" style="1" customWidth="1"/>
    <col min="2" max="2" width="16.44140625" style="1" customWidth="1"/>
    <col min="3" max="3" width="17.44140625" style="1" customWidth="1"/>
    <col min="4" max="4" width="15.77734375" style="1" customWidth="1"/>
    <col min="5" max="5" width="16.21875" style="1" customWidth="1"/>
    <col min="6" max="6" width="11.5546875" style="1" customWidth="1"/>
    <col min="7" max="7" width="14.5546875" style="1" customWidth="1"/>
    <col min="8" max="8" width="16.44140625" style="1" customWidth="1"/>
    <col min="9" max="9" width="18.6640625" style="1" customWidth="1"/>
    <col min="10" max="10" width="19" style="1" customWidth="1"/>
    <col min="11" max="16384" width="11.5546875" style="1"/>
  </cols>
  <sheetData>
    <row r="1" spans="1:9" s="1" customFormat="1" x14ac:dyDescent="0.7">
      <c r="C1" s="31"/>
      <c r="D1" s="31"/>
      <c r="E1" s="31"/>
      <c r="F1" s="31"/>
      <c r="G1" s="31"/>
      <c r="H1" s="31"/>
      <c r="I1" s="30" t="s">
        <v>171</v>
      </c>
    </row>
    <row r="2" spans="1:9" s="1" customFormat="1" x14ac:dyDescent="0.7">
      <c r="A2" s="37" t="s">
        <v>170</v>
      </c>
    </row>
    <row r="3" spans="1:9" s="1" customFormat="1" ht="132" x14ac:dyDescent="0.7">
      <c r="A3" s="53" t="s">
        <v>73</v>
      </c>
      <c r="B3" s="27" t="s">
        <v>169</v>
      </c>
      <c r="C3" s="27" t="s">
        <v>168</v>
      </c>
      <c r="D3" s="27" t="s">
        <v>167</v>
      </c>
      <c r="E3" s="27" t="s">
        <v>166</v>
      </c>
      <c r="F3" s="27" t="s">
        <v>165</v>
      </c>
      <c r="G3" s="27" t="s">
        <v>164</v>
      </c>
      <c r="H3" s="27" t="s">
        <v>163</v>
      </c>
      <c r="I3" s="53" t="s">
        <v>65</v>
      </c>
    </row>
    <row r="4" spans="1:9" s="1" customFormat="1" x14ac:dyDescent="0.7">
      <c r="A4" s="23" t="s">
        <v>162</v>
      </c>
      <c r="B4" s="21">
        <v>46781</v>
      </c>
      <c r="C4" s="21">
        <v>45960</v>
      </c>
      <c r="D4" s="21">
        <v>7718</v>
      </c>
      <c r="E4" s="21">
        <v>5424</v>
      </c>
      <c r="F4" s="52">
        <v>0.17</v>
      </c>
      <c r="G4" s="52">
        <v>0.12</v>
      </c>
      <c r="H4" s="51">
        <v>0.14000000000000001</v>
      </c>
      <c r="I4" s="21" t="s">
        <v>62</v>
      </c>
    </row>
    <row r="5" spans="1:9" s="1" customFormat="1" x14ac:dyDescent="0.7">
      <c r="A5" s="23" t="s">
        <v>161</v>
      </c>
      <c r="B5" s="21">
        <v>29675</v>
      </c>
      <c r="C5" s="21">
        <v>28087</v>
      </c>
      <c r="D5" s="21">
        <v>10510</v>
      </c>
      <c r="E5" s="21">
        <v>7160</v>
      </c>
      <c r="F5" s="52">
        <v>0.35</v>
      </c>
      <c r="G5" s="52">
        <v>0.25</v>
      </c>
      <c r="H5" s="51">
        <v>0.31</v>
      </c>
      <c r="I5" s="21" t="s">
        <v>59</v>
      </c>
    </row>
    <row r="6" spans="1:9" s="1" customFormat="1" x14ac:dyDescent="0.7">
      <c r="A6" s="23" t="s">
        <v>58</v>
      </c>
      <c r="B6" s="21">
        <v>36177</v>
      </c>
      <c r="C6" s="21">
        <v>35270</v>
      </c>
      <c r="D6" s="21">
        <v>13953</v>
      </c>
      <c r="E6" s="21">
        <v>11923</v>
      </c>
      <c r="F6" s="52">
        <v>0.39</v>
      </c>
      <c r="G6" s="52">
        <v>0.34</v>
      </c>
      <c r="H6" s="51">
        <v>0.36</v>
      </c>
      <c r="I6" s="21" t="s">
        <v>56</v>
      </c>
    </row>
    <row r="7" spans="1:9" s="1" customFormat="1" x14ac:dyDescent="0.7">
      <c r="A7" s="23" t="s">
        <v>55</v>
      </c>
      <c r="B7" s="21">
        <v>35256</v>
      </c>
      <c r="C7" s="21">
        <v>35343</v>
      </c>
      <c r="D7" s="21">
        <v>12114</v>
      </c>
      <c r="E7" s="21">
        <v>11086</v>
      </c>
      <c r="F7" s="52">
        <v>0.34</v>
      </c>
      <c r="G7" s="52">
        <v>0.31</v>
      </c>
      <c r="H7" s="51">
        <v>0.33</v>
      </c>
      <c r="I7" s="21" t="s">
        <v>53</v>
      </c>
    </row>
    <row r="8" spans="1:9" s="1" customFormat="1" x14ac:dyDescent="0.7">
      <c r="A8" s="23" t="s">
        <v>52</v>
      </c>
      <c r="B8" s="21">
        <v>29593</v>
      </c>
      <c r="C8" s="21">
        <v>29290</v>
      </c>
      <c r="D8" s="21">
        <v>14385</v>
      </c>
      <c r="E8" s="21">
        <v>10797</v>
      </c>
      <c r="F8" s="52">
        <v>0.49</v>
      </c>
      <c r="G8" s="52">
        <v>0.37</v>
      </c>
      <c r="H8" s="51">
        <v>0.43</v>
      </c>
      <c r="I8" s="21" t="s">
        <v>50</v>
      </c>
    </row>
    <row r="9" spans="1:9" s="1" customFormat="1" x14ac:dyDescent="0.7">
      <c r="A9" s="23" t="s">
        <v>49</v>
      </c>
      <c r="B9" s="21">
        <v>26616</v>
      </c>
      <c r="C9" s="21">
        <v>27450</v>
      </c>
      <c r="D9" s="21">
        <v>15252</v>
      </c>
      <c r="E9" s="21">
        <v>12114</v>
      </c>
      <c r="F9" s="52">
        <v>0.56999999999999995</v>
      </c>
      <c r="G9" s="52">
        <v>0.44</v>
      </c>
      <c r="H9" s="51">
        <v>0.51</v>
      </c>
      <c r="I9" s="21" t="s">
        <v>160</v>
      </c>
    </row>
    <row r="10" spans="1:9" s="1" customFormat="1" x14ac:dyDescent="0.7">
      <c r="A10" s="23" t="s">
        <v>46</v>
      </c>
      <c r="B10" s="21">
        <v>4864</v>
      </c>
      <c r="C10" s="21">
        <v>4992</v>
      </c>
      <c r="D10" s="21">
        <v>3699</v>
      </c>
      <c r="E10" s="21">
        <v>3446</v>
      </c>
      <c r="F10" s="52">
        <v>0.76</v>
      </c>
      <c r="G10" s="52">
        <v>0.69</v>
      </c>
      <c r="H10" s="51">
        <v>0.72</v>
      </c>
      <c r="I10" s="21" t="s">
        <v>44</v>
      </c>
    </row>
    <row r="11" spans="1:9" s="1" customFormat="1" ht="31.2" customHeight="1" x14ac:dyDescent="0.7">
      <c r="A11" s="23" t="s">
        <v>43</v>
      </c>
      <c r="B11" s="21">
        <v>10725</v>
      </c>
      <c r="C11" s="21">
        <v>13084</v>
      </c>
      <c r="D11" s="21">
        <v>8756</v>
      </c>
      <c r="E11" s="21">
        <v>8465</v>
      </c>
      <c r="F11" s="52">
        <v>0.82</v>
      </c>
      <c r="G11" s="52">
        <v>0.65</v>
      </c>
      <c r="H11" s="51">
        <v>0.72</v>
      </c>
      <c r="I11" s="21" t="s">
        <v>149</v>
      </c>
    </row>
    <row r="12" spans="1:9" s="1" customFormat="1" x14ac:dyDescent="0.7">
      <c r="A12" s="23" t="s">
        <v>40</v>
      </c>
      <c r="B12" s="21">
        <v>7313</v>
      </c>
      <c r="C12" s="21">
        <v>7271</v>
      </c>
      <c r="D12" s="21">
        <v>3926</v>
      </c>
      <c r="E12" s="21">
        <v>3714</v>
      </c>
      <c r="F12" s="52">
        <v>0.54</v>
      </c>
      <c r="G12" s="52">
        <v>0.51</v>
      </c>
      <c r="H12" s="51">
        <v>0.52</v>
      </c>
      <c r="I12" s="21" t="s">
        <v>38</v>
      </c>
    </row>
    <row r="13" spans="1:9" s="1" customFormat="1" x14ac:dyDescent="0.7">
      <c r="A13" s="23" t="s">
        <v>37</v>
      </c>
      <c r="B13" s="21">
        <v>30153</v>
      </c>
      <c r="C13" s="21">
        <v>31668</v>
      </c>
      <c r="D13" s="21">
        <v>7979</v>
      </c>
      <c r="E13" s="21">
        <v>8269</v>
      </c>
      <c r="F13" s="52">
        <v>0.26</v>
      </c>
      <c r="G13" s="52">
        <v>0.26</v>
      </c>
      <c r="H13" s="51">
        <v>0.26</v>
      </c>
      <c r="I13" s="21" t="s">
        <v>35</v>
      </c>
    </row>
    <row r="14" spans="1:9" s="1" customFormat="1" x14ac:dyDescent="0.7">
      <c r="A14" s="23" t="s">
        <v>34</v>
      </c>
      <c r="B14" s="21">
        <v>4280</v>
      </c>
      <c r="C14" s="21">
        <v>4688</v>
      </c>
      <c r="D14" s="21">
        <v>3079</v>
      </c>
      <c r="E14" s="21">
        <v>3085</v>
      </c>
      <c r="F14" s="52">
        <v>0.72</v>
      </c>
      <c r="G14" s="52">
        <v>0.66</v>
      </c>
      <c r="H14" s="51">
        <v>0.69</v>
      </c>
      <c r="I14" s="21" t="s">
        <v>32</v>
      </c>
    </row>
    <row r="15" spans="1:9" s="1" customFormat="1" x14ac:dyDescent="0.7">
      <c r="A15" s="23" t="s">
        <v>31</v>
      </c>
      <c r="B15" s="21">
        <v>1866</v>
      </c>
      <c r="C15" s="21">
        <v>2024</v>
      </c>
      <c r="D15" s="21">
        <v>1001</v>
      </c>
      <c r="E15" s="21">
        <v>953</v>
      </c>
      <c r="F15" s="52">
        <v>0.54</v>
      </c>
      <c r="G15" s="52">
        <v>0.47</v>
      </c>
      <c r="H15" s="51">
        <v>0.5</v>
      </c>
      <c r="I15" s="21" t="s">
        <v>29</v>
      </c>
    </row>
    <row r="16" spans="1:9" s="1" customFormat="1" ht="43.8" customHeight="1" x14ac:dyDescent="0.7">
      <c r="A16" s="23" t="s">
        <v>159</v>
      </c>
      <c r="B16" s="21">
        <v>106949</v>
      </c>
      <c r="C16" s="21">
        <v>121165</v>
      </c>
      <c r="D16" s="21">
        <v>77701</v>
      </c>
      <c r="E16" s="21">
        <v>70006</v>
      </c>
      <c r="F16" s="52">
        <v>0.73</v>
      </c>
      <c r="G16" s="52">
        <v>0.57999999999999996</v>
      </c>
      <c r="H16" s="51">
        <v>0.65</v>
      </c>
      <c r="I16" s="21" t="s">
        <v>158</v>
      </c>
    </row>
    <row r="17" spans="1:9" s="1" customFormat="1" x14ac:dyDescent="0.7">
      <c r="A17" s="20" t="s">
        <v>19</v>
      </c>
      <c r="B17" s="49">
        <v>370248</v>
      </c>
      <c r="C17" s="49">
        <v>386292</v>
      </c>
      <c r="D17" s="49">
        <v>180073</v>
      </c>
      <c r="E17" s="49">
        <v>156442</v>
      </c>
      <c r="F17" s="50"/>
      <c r="G17" s="50"/>
      <c r="H17" s="50"/>
      <c r="I17" s="49" t="s">
        <v>157</v>
      </c>
    </row>
    <row r="18" spans="1:9" s="1" customFormat="1" x14ac:dyDescent="0.7">
      <c r="A18" s="31" t="s">
        <v>76</v>
      </c>
      <c r="I18" s="30" t="s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7B6-ECC0-4F4D-883B-906B69DAEEDD}">
  <dimension ref="A1:E21"/>
  <sheetViews>
    <sheetView workbookViewId="0">
      <selection activeCell="D10" sqref="D10:E10"/>
    </sheetView>
  </sheetViews>
  <sheetFormatPr baseColWidth="10" defaultRowHeight="26.4" x14ac:dyDescent="0.7"/>
  <cols>
    <col min="1" max="1" width="17.5546875" style="1" customWidth="1"/>
    <col min="2" max="2" width="14.109375" style="1" customWidth="1"/>
    <col min="3" max="3" width="16.21875" style="1" customWidth="1"/>
    <col min="4" max="4" width="24.5546875" style="1" customWidth="1"/>
    <col min="5" max="5" width="21.77734375" style="1" customWidth="1"/>
    <col min="6" max="16384" width="11.5546875" style="1"/>
  </cols>
  <sheetData>
    <row r="1" spans="1:5" x14ac:dyDescent="0.7">
      <c r="B1" s="31"/>
      <c r="C1" s="31"/>
      <c r="D1" s="31"/>
      <c r="E1" s="30" t="s">
        <v>192</v>
      </c>
    </row>
    <row r="2" spans="1:5" x14ac:dyDescent="0.7">
      <c r="A2" s="54" t="s">
        <v>191</v>
      </c>
      <c r="B2" s="31"/>
      <c r="C2" s="31"/>
      <c r="D2" s="31"/>
    </row>
    <row r="4" spans="1:5" ht="79.2" x14ac:dyDescent="0.7">
      <c r="A4" s="44" t="s">
        <v>73</v>
      </c>
      <c r="B4" s="32" t="s">
        <v>190</v>
      </c>
      <c r="C4" s="32" t="s">
        <v>189</v>
      </c>
      <c r="D4" s="32" t="s">
        <v>188</v>
      </c>
      <c r="E4" s="39" t="s">
        <v>65</v>
      </c>
    </row>
    <row r="5" spans="1:5" x14ac:dyDescent="0.7">
      <c r="A5" s="23" t="s">
        <v>64</v>
      </c>
      <c r="B5" s="21">
        <v>13142</v>
      </c>
      <c r="C5" s="21">
        <v>7718</v>
      </c>
      <c r="D5" s="21" t="s">
        <v>187</v>
      </c>
      <c r="E5" s="21" t="s">
        <v>62</v>
      </c>
    </row>
    <row r="6" spans="1:5" x14ac:dyDescent="0.7">
      <c r="A6" s="23" t="s">
        <v>61</v>
      </c>
      <c r="B6" s="21">
        <v>17670</v>
      </c>
      <c r="C6" s="21">
        <v>10510</v>
      </c>
      <c r="D6" s="21" t="s">
        <v>186</v>
      </c>
      <c r="E6" s="21" t="s">
        <v>59</v>
      </c>
    </row>
    <row r="7" spans="1:5" x14ac:dyDescent="0.7">
      <c r="A7" s="23" t="s">
        <v>58</v>
      </c>
      <c r="B7" s="21">
        <v>25876</v>
      </c>
      <c r="C7" s="21">
        <v>13953</v>
      </c>
      <c r="D7" s="21" t="s">
        <v>185</v>
      </c>
      <c r="E7" s="21" t="s">
        <v>56</v>
      </c>
    </row>
    <row r="8" spans="1:5" x14ac:dyDescent="0.7">
      <c r="A8" s="23" t="s">
        <v>55</v>
      </c>
      <c r="B8" s="21">
        <v>23200</v>
      </c>
      <c r="C8" s="21">
        <v>12114</v>
      </c>
      <c r="D8" s="21" t="s">
        <v>184</v>
      </c>
      <c r="E8" s="21" t="s">
        <v>53</v>
      </c>
    </row>
    <row r="9" spans="1:5" x14ac:dyDescent="0.7">
      <c r="A9" s="23" t="s">
        <v>52</v>
      </c>
      <c r="B9" s="21">
        <v>25182</v>
      </c>
      <c r="C9" s="21">
        <v>14385</v>
      </c>
      <c r="D9" s="21" t="s">
        <v>183</v>
      </c>
      <c r="E9" s="21" t="s">
        <v>50</v>
      </c>
    </row>
    <row r="10" spans="1:5" x14ac:dyDescent="0.7">
      <c r="A10" s="23" t="s">
        <v>49</v>
      </c>
      <c r="B10" s="21">
        <v>27366</v>
      </c>
      <c r="C10" s="21">
        <v>15252</v>
      </c>
      <c r="D10" s="21" t="s">
        <v>182</v>
      </c>
      <c r="E10" s="21" t="s">
        <v>160</v>
      </c>
    </row>
    <row r="11" spans="1:5" x14ac:dyDescent="0.7">
      <c r="A11" s="23" t="s">
        <v>46</v>
      </c>
      <c r="B11" s="21">
        <v>7145</v>
      </c>
      <c r="C11" s="21">
        <v>3699</v>
      </c>
      <c r="D11" s="21" t="s">
        <v>181</v>
      </c>
      <c r="E11" s="21" t="s">
        <v>44</v>
      </c>
    </row>
    <row r="12" spans="1:5" x14ac:dyDescent="0.7">
      <c r="A12" s="23" t="s">
        <v>43</v>
      </c>
      <c r="B12" s="21">
        <v>17221</v>
      </c>
      <c r="C12" s="21">
        <v>8756</v>
      </c>
      <c r="D12" s="21" t="s">
        <v>180</v>
      </c>
      <c r="E12" s="21" t="s">
        <v>149</v>
      </c>
    </row>
    <row r="13" spans="1:5" x14ac:dyDescent="0.7">
      <c r="A13" s="23" t="s">
        <v>40</v>
      </c>
      <c r="B13" s="21">
        <v>7640</v>
      </c>
      <c r="C13" s="21">
        <v>3926</v>
      </c>
      <c r="D13" s="21" t="s">
        <v>179</v>
      </c>
      <c r="E13" s="21" t="s">
        <v>38</v>
      </c>
    </row>
    <row r="14" spans="1:5" x14ac:dyDescent="0.7">
      <c r="A14" s="23" t="s">
        <v>37</v>
      </c>
      <c r="B14" s="21">
        <v>16248</v>
      </c>
      <c r="C14" s="21">
        <v>7979</v>
      </c>
      <c r="D14" s="21" t="s">
        <v>178</v>
      </c>
      <c r="E14" s="21" t="s">
        <v>35</v>
      </c>
    </row>
    <row r="15" spans="1:5" x14ac:dyDescent="0.7">
      <c r="A15" s="23" t="s">
        <v>34</v>
      </c>
      <c r="B15" s="21">
        <v>6164</v>
      </c>
      <c r="C15" s="21">
        <v>3079</v>
      </c>
      <c r="D15" s="21" t="s">
        <v>177</v>
      </c>
      <c r="E15" s="21" t="s">
        <v>32</v>
      </c>
    </row>
    <row r="16" spans="1:5" x14ac:dyDescent="0.7">
      <c r="A16" s="23" t="s">
        <v>31</v>
      </c>
      <c r="B16" s="21">
        <v>1954</v>
      </c>
      <c r="C16" s="21">
        <v>1001</v>
      </c>
      <c r="D16" s="21" t="s">
        <v>176</v>
      </c>
      <c r="E16" s="21" t="s">
        <v>29</v>
      </c>
    </row>
    <row r="17" spans="1:5" ht="52.8" x14ac:dyDescent="0.7">
      <c r="A17" s="23" t="s">
        <v>28</v>
      </c>
      <c r="B17" s="21">
        <v>35392</v>
      </c>
      <c r="C17" s="21">
        <v>16928</v>
      </c>
      <c r="D17" s="21" t="s">
        <v>175</v>
      </c>
      <c r="E17" s="21" t="s">
        <v>26</v>
      </c>
    </row>
    <row r="18" spans="1:5" ht="52.8" x14ac:dyDescent="0.7">
      <c r="A18" s="23" t="s">
        <v>25</v>
      </c>
      <c r="B18" s="21">
        <v>52566</v>
      </c>
      <c r="C18" s="21">
        <v>28646</v>
      </c>
      <c r="D18" s="21" t="s">
        <v>174</v>
      </c>
      <c r="E18" s="32" t="s">
        <v>23</v>
      </c>
    </row>
    <row r="19" spans="1:5" ht="52.8" x14ac:dyDescent="0.7">
      <c r="A19" s="23" t="s">
        <v>22</v>
      </c>
      <c r="B19" s="21">
        <v>59749</v>
      </c>
      <c r="C19" s="21">
        <v>32127</v>
      </c>
      <c r="D19" s="21" t="s">
        <v>173</v>
      </c>
      <c r="E19" s="21" t="s">
        <v>20</v>
      </c>
    </row>
    <row r="20" spans="1:5" x14ac:dyDescent="0.7">
      <c r="A20" s="20" t="s">
        <v>19</v>
      </c>
      <c r="B20" s="49">
        <v>336515</v>
      </c>
      <c r="C20" s="49">
        <v>180073</v>
      </c>
      <c r="D20" s="49" t="s">
        <v>172</v>
      </c>
      <c r="E20" s="49" t="s">
        <v>157</v>
      </c>
    </row>
    <row r="21" spans="1:5" x14ac:dyDescent="0.7">
      <c r="A21" s="31" t="s">
        <v>76</v>
      </c>
      <c r="E21" s="30" t="s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8E67-206B-47CC-826F-FEBB32575179}">
  <dimension ref="A1:H22"/>
  <sheetViews>
    <sheetView topLeftCell="A4" workbookViewId="0">
      <selection activeCell="D10" sqref="D10:E10"/>
    </sheetView>
  </sheetViews>
  <sheetFormatPr baseColWidth="10" defaultRowHeight="26.4" x14ac:dyDescent="0.7"/>
  <cols>
    <col min="1" max="1" width="21.88671875" style="1" customWidth="1"/>
    <col min="2" max="7" width="11.5546875" style="1"/>
    <col min="8" max="8" width="20" style="1" customWidth="1"/>
    <col min="9" max="9" width="26.5546875" style="1" customWidth="1"/>
    <col min="10" max="16384" width="11.5546875" style="1"/>
  </cols>
  <sheetData>
    <row r="1" spans="1:8" s="1" customFormat="1" x14ac:dyDescent="0.7">
      <c r="A1" s="31"/>
      <c r="B1" s="31"/>
      <c r="C1" s="31"/>
      <c r="D1" s="31"/>
      <c r="E1" s="31"/>
      <c r="H1" s="30" t="s">
        <v>240</v>
      </c>
    </row>
    <row r="2" spans="1:8" s="1" customFormat="1" x14ac:dyDescent="0.7">
      <c r="A2" s="54" t="s">
        <v>239</v>
      </c>
    </row>
    <row r="3" spans="1:8" s="1" customFormat="1" ht="79.2" x14ac:dyDescent="0.7">
      <c r="A3" s="66" t="s">
        <v>238</v>
      </c>
      <c r="B3" s="64" t="s">
        <v>237</v>
      </c>
      <c r="C3" s="65" t="s">
        <v>236</v>
      </c>
      <c r="D3" s="65" t="s">
        <v>235</v>
      </c>
      <c r="E3" s="65" t="s">
        <v>234</v>
      </c>
      <c r="F3" s="65" t="s">
        <v>233</v>
      </c>
      <c r="G3" s="65" t="s">
        <v>232</v>
      </c>
      <c r="H3" s="64" t="s">
        <v>231</v>
      </c>
    </row>
    <row r="4" spans="1:8" s="1" customFormat="1" x14ac:dyDescent="0.7">
      <c r="A4" s="63" t="s">
        <v>230</v>
      </c>
      <c r="B4" s="62" t="s">
        <v>198</v>
      </c>
      <c r="C4" s="62" t="s">
        <v>198</v>
      </c>
      <c r="D4" s="62" t="s">
        <v>198</v>
      </c>
      <c r="E4" s="62" t="s">
        <v>198</v>
      </c>
      <c r="F4" s="61">
        <v>5</v>
      </c>
      <c r="G4" s="61">
        <v>5</v>
      </c>
      <c r="H4" s="18" t="s">
        <v>229</v>
      </c>
    </row>
    <row r="5" spans="1:8" s="1" customFormat="1" ht="105.6" x14ac:dyDescent="0.7">
      <c r="A5" s="63" t="s">
        <v>228</v>
      </c>
      <c r="B5" s="62" t="s">
        <v>198</v>
      </c>
      <c r="C5" s="62" t="s">
        <v>198</v>
      </c>
      <c r="D5" s="62" t="s">
        <v>198</v>
      </c>
      <c r="E5" s="62" t="s">
        <v>198</v>
      </c>
      <c r="F5" s="61">
        <v>7</v>
      </c>
      <c r="G5" s="61">
        <v>7</v>
      </c>
      <c r="H5" s="58" t="s">
        <v>227</v>
      </c>
    </row>
    <row r="6" spans="1:8" s="1" customFormat="1" ht="79.2" x14ac:dyDescent="0.7">
      <c r="A6" s="63" t="s">
        <v>226</v>
      </c>
      <c r="B6" s="62" t="s">
        <v>198</v>
      </c>
      <c r="C6" s="62" t="s">
        <v>198</v>
      </c>
      <c r="D6" s="61">
        <v>9</v>
      </c>
      <c r="E6" s="62" t="s">
        <v>198</v>
      </c>
      <c r="F6" s="62" t="s">
        <v>198</v>
      </c>
      <c r="G6" s="61">
        <v>9</v>
      </c>
      <c r="H6" s="58" t="s">
        <v>225</v>
      </c>
    </row>
    <row r="7" spans="1:8" s="1" customFormat="1" ht="79.2" x14ac:dyDescent="0.7">
      <c r="A7" s="63" t="s">
        <v>224</v>
      </c>
      <c r="B7" s="62" t="s">
        <v>198</v>
      </c>
      <c r="C7" s="62" t="s">
        <v>198</v>
      </c>
      <c r="D7" s="61">
        <v>5</v>
      </c>
      <c r="E7" s="62" t="s">
        <v>198</v>
      </c>
      <c r="F7" s="62" t="s">
        <v>198</v>
      </c>
      <c r="G7" s="61">
        <v>5</v>
      </c>
      <c r="H7" s="58" t="s">
        <v>223</v>
      </c>
    </row>
    <row r="8" spans="1:8" s="1" customFormat="1" ht="79.2" x14ac:dyDescent="0.7">
      <c r="A8" s="63" t="s">
        <v>222</v>
      </c>
      <c r="B8" s="62" t="s">
        <v>198</v>
      </c>
      <c r="C8" s="62" t="s">
        <v>198</v>
      </c>
      <c r="D8" s="61">
        <v>20</v>
      </c>
      <c r="E8" s="62" t="s">
        <v>198</v>
      </c>
      <c r="F8" s="62" t="s">
        <v>198</v>
      </c>
      <c r="G8" s="61">
        <v>20</v>
      </c>
      <c r="H8" s="58" t="s">
        <v>221</v>
      </c>
    </row>
    <row r="9" spans="1:8" s="1" customFormat="1" ht="52.8" x14ac:dyDescent="0.7">
      <c r="A9" s="63" t="s">
        <v>220</v>
      </c>
      <c r="B9" s="62" t="s">
        <v>198</v>
      </c>
      <c r="C9" s="62" t="s">
        <v>198</v>
      </c>
      <c r="D9" s="61"/>
      <c r="E9" s="61">
        <v>1</v>
      </c>
      <c r="F9" s="61">
        <v>2</v>
      </c>
      <c r="G9" s="61">
        <v>3</v>
      </c>
      <c r="H9" s="58" t="s">
        <v>219</v>
      </c>
    </row>
    <row r="10" spans="1:8" s="1" customFormat="1" ht="52.8" x14ac:dyDescent="0.7">
      <c r="A10" s="63" t="s">
        <v>218</v>
      </c>
      <c r="B10" s="62" t="s">
        <v>198</v>
      </c>
      <c r="C10" s="62" t="s">
        <v>198</v>
      </c>
      <c r="D10" s="61">
        <v>10</v>
      </c>
      <c r="E10" s="61">
        <v>13</v>
      </c>
      <c r="F10" s="61">
        <v>10</v>
      </c>
      <c r="G10" s="61">
        <v>33</v>
      </c>
      <c r="H10" s="58" t="s">
        <v>217</v>
      </c>
    </row>
    <row r="11" spans="1:8" s="1" customFormat="1" ht="52.8" x14ac:dyDescent="0.7">
      <c r="A11" s="63" t="s">
        <v>216</v>
      </c>
      <c r="B11" s="62" t="s">
        <v>198</v>
      </c>
      <c r="C11" s="62" t="s">
        <v>198</v>
      </c>
      <c r="D11" s="61"/>
      <c r="E11" s="61">
        <v>1</v>
      </c>
      <c r="F11" s="61">
        <v>2</v>
      </c>
      <c r="G11" s="61">
        <v>3</v>
      </c>
      <c r="H11" s="58" t="s">
        <v>215</v>
      </c>
    </row>
    <row r="12" spans="1:8" s="1" customFormat="1" ht="52.8" x14ac:dyDescent="0.7">
      <c r="A12" s="63" t="s">
        <v>214</v>
      </c>
      <c r="B12" s="62" t="s">
        <v>198</v>
      </c>
      <c r="C12" s="61">
        <v>2</v>
      </c>
      <c r="D12" s="61">
        <v>2</v>
      </c>
      <c r="E12" s="62" t="s">
        <v>198</v>
      </c>
      <c r="F12" s="62" t="s">
        <v>198</v>
      </c>
      <c r="G12" s="61">
        <v>4</v>
      </c>
      <c r="H12" s="58" t="s">
        <v>213</v>
      </c>
    </row>
    <row r="13" spans="1:8" s="1" customFormat="1" ht="52.8" x14ac:dyDescent="0.7">
      <c r="A13" s="63" t="s">
        <v>212</v>
      </c>
      <c r="B13" s="62" t="s">
        <v>198</v>
      </c>
      <c r="C13" s="61">
        <v>2</v>
      </c>
      <c r="D13" s="61"/>
      <c r="E13" s="62" t="s">
        <v>198</v>
      </c>
      <c r="F13" s="62" t="s">
        <v>198</v>
      </c>
      <c r="G13" s="61">
        <v>2</v>
      </c>
      <c r="H13" s="58" t="s">
        <v>211</v>
      </c>
    </row>
    <row r="14" spans="1:8" s="1" customFormat="1" ht="52.8" x14ac:dyDescent="0.7">
      <c r="A14" s="63" t="s">
        <v>210</v>
      </c>
      <c r="B14" s="62" t="s">
        <v>198</v>
      </c>
      <c r="C14" s="61">
        <v>2</v>
      </c>
      <c r="D14" s="61"/>
      <c r="E14" s="62" t="s">
        <v>198</v>
      </c>
      <c r="F14" s="62" t="s">
        <v>198</v>
      </c>
      <c r="G14" s="61">
        <v>2</v>
      </c>
      <c r="H14" s="58" t="s">
        <v>209</v>
      </c>
    </row>
    <row r="15" spans="1:8" s="1" customFormat="1" x14ac:dyDescent="0.7">
      <c r="A15" s="63" t="s">
        <v>208</v>
      </c>
      <c r="B15" s="62" t="s">
        <v>198</v>
      </c>
      <c r="C15" s="61"/>
      <c r="D15" s="61">
        <v>4</v>
      </c>
      <c r="E15" s="62" t="s">
        <v>198</v>
      </c>
      <c r="F15" s="62" t="s">
        <v>198</v>
      </c>
      <c r="G15" s="61">
        <v>4</v>
      </c>
      <c r="H15" s="58" t="s">
        <v>207</v>
      </c>
    </row>
    <row r="16" spans="1:8" s="1" customFormat="1" ht="79.2" x14ac:dyDescent="0.7">
      <c r="A16" s="63" t="s">
        <v>206</v>
      </c>
      <c r="B16" s="62" t="s">
        <v>198</v>
      </c>
      <c r="C16" s="61"/>
      <c r="D16" s="61">
        <v>2</v>
      </c>
      <c r="E16" s="62" t="s">
        <v>198</v>
      </c>
      <c r="F16" s="62" t="s">
        <v>198</v>
      </c>
      <c r="G16" s="61">
        <v>2</v>
      </c>
      <c r="H16" s="58" t="s">
        <v>205</v>
      </c>
    </row>
    <row r="17" spans="1:8" s="1" customFormat="1" ht="52.8" x14ac:dyDescent="0.7">
      <c r="A17" s="63" t="s">
        <v>204</v>
      </c>
      <c r="B17" s="62" t="s">
        <v>198</v>
      </c>
      <c r="C17" s="61"/>
      <c r="D17" s="61">
        <v>1</v>
      </c>
      <c r="E17" s="62" t="s">
        <v>198</v>
      </c>
      <c r="F17" s="62" t="s">
        <v>198</v>
      </c>
      <c r="G17" s="61">
        <v>1</v>
      </c>
      <c r="H17" s="58" t="s">
        <v>200</v>
      </c>
    </row>
    <row r="18" spans="1:8" s="1" customFormat="1" ht="79.2" x14ac:dyDescent="0.7">
      <c r="A18" s="63" t="s">
        <v>203</v>
      </c>
      <c r="B18" s="61">
        <v>20</v>
      </c>
      <c r="C18" s="61"/>
      <c r="D18" s="61">
        <v>3</v>
      </c>
      <c r="E18" s="62" t="s">
        <v>198</v>
      </c>
      <c r="F18" s="61">
        <v>7</v>
      </c>
      <c r="G18" s="61">
        <v>30</v>
      </c>
      <c r="H18" s="58" t="s">
        <v>202</v>
      </c>
    </row>
    <row r="19" spans="1:8" s="1" customFormat="1" ht="52.8" x14ac:dyDescent="0.7">
      <c r="A19" s="63" t="s">
        <v>201</v>
      </c>
      <c r="B19" s="62" t="s">
        <v>198</v>
      </c>
      <c r="C19" s="62" t="s">
        <v>198</v>
      </c>
      <c r="D19" s="62" t="s">
        <v>198</v>
      </c>
      <c r="E19" s="62" t="s">
        <v>198</v>
      </c>
      <c r="F19" s="61">
        <v>5</v>
      </c>
      <c r="G19" s="61">
        <v>5</v>
      </c>
      <c r="H19" s="58" t="s">
        <v>200</v>
      </c>
    </row>
    <row r="20" spans="1:8" s="1" customFormat="1" ht="79.2" x14ac:dyDescent="0.7">
      <c r="A20" s="63" t="s">
        <v>199</v>
      </c>
      <c r="B20" s="62" t="s">
        <v>198</v>
      </c>
      <c r="C20" s="61"/>
      <c r="D20" s="61">
        <v>5</v>
      </c>
      <c r="E20" s="61"/>
      <c r="F20" s="61">
        <v>4</v>
      </c>
      <c r="G20" s="61">
        <v>9</v>
      </c>
      <c r="H20" s="58" t="s">
        <v>197</v>
      </c>
    </row>
    <row r="21" spans="1:8" s="1" customFormat="1" x14ac:dyDescent="0.7">
      <c r="A21" s="60" t="s">
        <v>196</v>
      </c>
      <c r="B21" s="59">
        <v>20</v>
      </c>
      <c r="C21" s="59">
        <v>6</v>
      </c>
      <c r="D21" s="59">
        <v>61</v>
      </c>
      <c r="E21" s="59">
        <v>15</v>
      </c>
      <c r="F21" s="59">
        <v>42</v>
      </c>
      <c r="G21" s="59">
        <v>144</v>
      </c>
      <c r="H21" s="58" t="s">
        <v>195</v>
      </c>
    </row>
    <row r="22" spans="1:8" s="1" customFormat="1" ht="21.6" customHeight="1" x14ac:dyDescent="0.7">
      <c r="A22" s="57" t="s">
        <v>194</v>
      </c>
      <c r="B22" s="56"/>
      <c r="C22" s="56"/>
      <c r="D22" s="56"/>
      <c r="H22" s="55" t="s">
        <v>193</v>
      </c>
    </row>
  </sheetData>
  <mergeCells count="1">
    <mergeCell ref="A22:D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AAE9-387C-4B21-8DBC-20454CE19505}">
  <dimension ref="A1:E14"/>
  <sheetViews>
    <sheetView topLeftCell="A2" workbookViewId="0">
      <selection activeCell="D10" sqref="D10:E10"/>
    </sheetView>
  </sheetViews>
  <sheetFormatPr baseColWidth="10" defaultRowHeight="26.4" x14ac:dyDescent="0.7"/>
  <cols>
    <col min="1" max="1" width="35.77734375" style="1" customWidth="1"/>
    <col min="2" max="2" width="14.88671875" style="1" customWidth="1"/>
    <col min="3" max="3" width="14.5546875" style="1" customWidth="1"/>
    <col min="4" max="4" width="23.5546875" style="1" customWidth="1"/>
    <col min="5" max="5" width="22.77734375" style="1" customWidth="1"/>
    <col min="6" max="16384" width="11.5546875" style="1"/>
  </cols>
  <sheetData>
    <row r="1" spans="1:5" x14ac:dyDescent="0.7">
      <c r="E1" s="30" t="s">
        <v>266</v>
      </c>
    </row>
    <row r="2" spans="1:5" ht="27" thickBot="1" x14ac:dyDescent="0.75">
      <c r="A2" s="54" t="s">
        <v>265</v>
      </c>
    </row>
    <row r="3" spans="1:5" ht="106.2" thickBot="1" x14ac:dyDescent="0.75">
      <c r="A3" s="75" t="s">
        <v>264</v>
      </c>
      <c r="B3" s="74" t="s">
        <v>263</v>
      </c>
      <c r="C3" s="74" t="s">
        <v>262</v>
      </c>
      <c r="D3" s="74" t="s">
        <v>261</v>
      </c>
      <c r="E3" s="74" t="s">
        <v>260</v>
      </c>
    </row>
    <row r="4" spans="1:5" ht="53.4" thickBot="1" x14ac:dyDescent="0.75">
      <c r="A4" s="73" t="s">
        <v>259</v>
      </c>
      <c r="B4" s="72">
        <v>5436</v>
      </c>
      <c r="C4" s="72">
        <v>12268</v>
      </c>
      <c r="D4" s="71">
        <v>0.41699999999999998</v>
      </c>
      <c r="E4" s="70" t="s">
        <v>258</v>
      </c>
    </row>
    <row r="5" spans="1:5" ht="27" thickBot="1" x14ac:dyDescent="0.75">
      <c r="A5" s="70" t="s">
        <v>257</v>
      </c>
      <c r="B5" s="72">
        <v>2645</v>
      </c>
      <c r="C5" s="72">
        <v>6626</v>
      </c>
      <c r="D5" s="71">
        <v>0.22500000000000001</v>
      </c>
      <c r="E5" s="70" t="s">
        <v>256</v>
      </c>
    </row>
    <row r="6" spans="1:5" ht="27" thickBot="1" x14ac:dyDescent="0.75">
      <c r="A6" s="70" t="s">
        <v>255</v>
      </c>
      <c r="B6" s="72">
        <v>2008</v>
      </c>
      <c r="C6" s="72">
        <v>6869</v>
      </c>
      <c r="D6" s="71">
        <v>0.23300000000000001</v>
      </c>
      <c r="E6" s="70" t="s">
        <v>254</v>
      </c>
    </row>
    <row r="7" spans="1:5" ht="53.4" thickBot="1" x14ac:dyDescent="0.75">
      <c r="A7" s="70" t="s">
        <v>253</v>
      </c>
      <c r="B7" s="72">
        <v>771</v>
      </c>
      <c r="C7" s="72">
        <v>1671</v>
      </c>
      <c r="D7" s="71">
        <v>5.7000000000000002E-2</v>
      </c>
      <c r="E7" s="70" t="s">
        <v>252</v>
      </c>
    </row>
    <row r="8" spans="1:5" ht="53.4" thickBot="1" x14ac:dyDescent="0.75">
      <c r="A8" s="70" t="s">
        <v>251</v>
      </c>
      <c r="B8" s="72">
        <v>231</v>
      </c>
      <c r="C8" s="72">
        <v>841</v>
      </c>
      <c r="D8" s="71">
        <v>2.9000000000000001E-2</v>
      </c>
      <c r="E8" s="70" t="s">
        <v>250</v>
      </c>
    </row>
    <row r="9" spans="1:5" ht="27" thickBot="1" x14ac:dyDescent="0.75">
      <c r="A9" s="70" t="s">
        <v>249</v>
      </c>
      <c r="B9" s="72">
        <v>150</v>
      </c>
      <c r="C9" s="72">
        <v>331</v>
      </c>
      <c r="D9" s="71">
        <v>1.0999999999999999E-2</v>
      </c>
      <c r="E9" s="70" t="s">
        <v>248</v>
      </c>
    </row>
    <row r="10" spans="1:5" ht="27" thickBot="1" x14ac:dyDescent="0.75">
      <c r="A10" s="70" t="s">
        <v>247</v>
      </c>
      <c r="B10" s="72">
        <v>98</v>
      </c>
      <c r="C10" s="72">
        <v>634</v>
      </c>
      <c r="D10" s="71">
        <v>2.1999999999999999E-2</v>
      </c>
      <c r="E10" s="70" t="s">
        <v>246</v>
      </c>
    </row>
    <row r="11" spans="1:5" ht="27" thickBot="1" x14ac:dyDescent="0.75">
      <c r="A11" s="70" t="s">
        <v>245</v>
      </c>
      <c r="B11" s="72">
        <v>36</v>
      </c>
      <c r="C11" s="72">
        <v>185</v>
      </c>
      <c r="D11" s="71">
        <v>6.0000000000000001E-3</v>
      </c>
      <c r="E11" s="70" t="s">
        <v>244</v>
      </c>
    </row>
    <row r="12" spans="1:5" ht="27" thickBot="1" x14ac:dyDescent="0.75">
      <c r="A12" s="70" t="s">
        <v>243</v>
      </c>
      <c r="B12" s="72">
        <v>1</v>
      </c>
      <c r="C12" s="72">
        <v>1</v>
      </c>
      <c r="D12" s="71">
        <v>3.0000000000000001E-5</v>
      </c>
      <c r="E12" s="70" t="s">
        <v>242</v>
      </c>
    </row>
    <row r="13" spans="1:5" ht="27" thickBot="1" x14ac:dyDescent="0.75">
      <c r="A13" s="67" t="s">
        <v>19</v>
      </c>
      <c r="B13" s="69">
        <v>11376</v>
      </c>
      <c r="C13" s="69">
        <v>29426</v>
      </c>
      <c r="D13" s="68">
        <v>1</v>
      </c>
      <c r="E13" s="67" t="s">
        <v>157</v>
      </c>
    </row>
    <row r="14" spans="1:5" x14ac:dyDescent="0.7">
      <c r="A14" s="55" t="s">
        <v>241</v>
      </c>
      <c r="E14" s="55" t="s">
        <v>193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5DA4-6FAD-47E9-9DA6-0BD806D821B3}">
  <dimension ref="A1:J22"/>
  <sheetViews>
    <sheetView workbookViewId="0">
      <selection activeCell="D10" sqref="D10:E10"/>
    </sheetView>
  </sheetViews>
  <sheetFormatPr baseColWidth="10" defaultRowHeight="26.4" x14ac:dyDescent="0.7"/>
  <cols>
    <col min="1" max="1" width="23.44140625" style="1" customWidth="1"/>
    <col min="2" max="2" width="14.88671875" style="1" customWidth="1"/>
    <col min="3" max="3" width="14.5546875" style="1" customWidth="1"/>
    <col min="4" max="4" width="17.44140625" style="1" customWidth="1"/>
    <col min="5" max="9" width="11.5546875" style="1"/>
    <col min="10" max="10" width="15.21875" style="1" customWidth="1"/>
    <col min="11" max="16384" width="11.5546875" style="1"/>
  </cols>
  <sheetData>
    <row r="1" spans="1:10" x14ac:dyDescent="0.7">
      <c r="J1" s="30" t="s">
        <v>314</v>
      </c>
    </row>
    <row r="2" spans="1:10" x14ac:dyDescent="0.7">
      <c r="A2" s="31" t="s">
        <v>313</v>
      </c>
      <c r="I2" s="30"/>
    </row>
    <row r="3" spans="1:10" x14ac:dyDescent="0.7">
      <c r="A3" s="80" t="s">
        <v>312</v>
      </c>
      <c r="B3" s="84" t="s">
        <v>311</v>
      </c>
      <c r="C3" s="84"/>
      <c r="D3" s="84" t="s">
        <v>310</v>
      </c>
      <c r="E3" s="84"/>
      <c r="F3" s="84" t="s">
        <v>309</v>
      </c>
      <c r="G3" s="84"/>
      <c r="H3" s="83" t="s">
        <v>308</v>
      </c>
      <c r="I3" s="82"/>
      <c r="J3" s="80" t="s">
        <v>307</v>
      </c>
    </row>
    <row r="4" spans="1:10" ht="52.8" x14ac:dyDescent="0.7">
      <c r="A4" s="80"/>
      <c r="B4" s="81" t="s">
        <v>306</v>
      </c>
      <c r="C4" s="81" t="s">
        <v>305</v>
      </c>
      <c r="D4" s="81" t="s">
        <v>304</v>
      </c>
      <c r="E4" s="81" t="s">
        <v>303</v>
      </c>
      <c r="F4" s="81" t="s">
        <v>302</v>
      </c>
      <c r="G4" s="81" t="s">
        <v>301</v>
      </c>
      <c r="H4" s="81" t="s">
        <v>300</v>
      </c>
      <c r="I4" s="81" t="s">
        <v>299</v>
      </c>
      <c r="J4" s="80"/>
    </row>
    <row r="5" spans="1:10" x14ac:dyDescent="0.7">
      <c r="A5" s="63" t="s">
        <v>298</v>
      </c>
      <c r="B5" s="79">
        <v>18</v>
      </c>
      <c r="C5" s="77">
        <v>2</v>
      </c>
      <c r="D5" s="77">
        <v>69</v>
      </c>
      <c r="E5" s="77">
        <v>12</v>
      </c>
      <c r="F5" s="77">
        <v>1</v>
      </c>
      <c r="G5" s="78" t="s">
        <v>198</v>
      </c>
      <c r="H5" s="77">
        <v>88</v>
      </c>
      <c r="I5" s="77">
        <v>14</v>
      </c>
      <c r="J5" s="76" t="s">
        <v>297</v>
      </c>
    </row>
    <row r="6" spans="1:10" x14ac:dyDescent="0.7">
      <c r="A6" s="63" t="s">
        <v>296</v>
      </c>
      <c r="B6" s="78" t="s">
        <v>198</v>
      </c>
      <c r="C6" s="78" t="s">
        <v>198</v>
      </c>
      <c r="D6" s="77">
        <v>2</v>
      </c>
      <c r="E6" s="63"/>
      <c r="F6" s="63"/>
      <c r="G6" s="78" t="s">
        <v>198</v>
      </c>
      <c r="H6" s="77">
        <v>2</v>
      </c>
      <c r="I6" s="78" t="s">
        <v>198</v>
      </c>
      <c r="J6" s="76" t="s">
        <v>295</v>
      </c>
    </row>
    <row r="7" spans="1:10" x14ac:dyDescent="0.7">
      <c r="A7" s="63" t="s">
        <v>294</v>
      </c>
      <c r="B7" s="78" t="s">
        <v>198</v>
      </c>
      <c r="C7" s="78" t="s">
        <v>198</v>
      </c>
      <c r="D7" s="78" t="s">
        <v>198</v>
      </c>
      <c r="E7" s="78" t="s">
        <v>198</v>
      </c>
      <c r="F7" s="77">
        <v>1</v>
      </c>
      <c r="G7" s="78" t="s">
        <v>198</v>
      </c>
      <c r="H7" s="77">
        <v>1</v>
      </c>
      <c r="I7" s="78" t="s">
        <v>198</v>
      </c>
      <c r="J7" s="76" t="s">
        <v>293</v>
      </c>
    </row>
    <row r="8" spans="1:10" x14ac:dyDescent="0.7">
      <c r="A8" s="63" t="s">
        <v>292</v>
      </c>
      <c r="B8" s="78" t="s">
        <v>198</v>
      </c>
      <c r="C8" s="78" t="s">
        <v>198</v>
      </c>
      <c r="D8" s="77">
        <v>1</v>
      </c>
      <c r="E8" s="77">
        <v>1</v>
      </c>
      <c r="F8" s="63"/>
      <c r="G8" s="78" t="s">
        <v>198</v>
      </c>
      <c r="H8" s="77">
        <v>1</v>
      </c>
      <c r="I8" s="77">
        <v>1</v>
      </c>
      <c r="J8" s="76" t="s">
        <v>291</v>
      </c>
    </row>
    <row r="9" spans="1:10" x14ac:dyDescent="0.7">
      <c r="A9" s="63" t="s">
        <v>290</v>
      </c>
      <c r="B9" s="78" t="s">
        <v>198</v>
      </c>
      <c r="C9" s="78" t="s">
        <v>198</v>
      </c>
      <c r="D9" s="77">
        <v>4</v>
      </c>
      <c r="E9" s="63"/>
      <c r="F9" s="63"/>
      <c r="G9" s="78" t="s">
        <v>198</v>
      </c>
      <c r="H9" s="77">
        <v>4</v>
      </c>
      <c r="I9" s="63"/>
      <c r="J9" s="76" t="s">
        <v>289</v>
      </c>
    </row>
    <row r="10" spans="1:10" x14ac:dyDescent="0.7">
      <c r="A10" s="63" t="s">
        <v>288</v>
      </c>
      <c r="B10" s="77">
        <v>48</v>
      </c>
      <c r="C10" s="77">
        <v>8</v>
      </c>
      <c r="D10" s="77">
        <v>28</v>
      </c>
      <c r="E10" s="77">
        <v>6</v>
      </c>
      <c r="F10" s="77">
        <v>8</v>
      </c>
      <c r="G10" s="77">
        <v>1</v>
      </c>
      <c r="H10" s="77">
        <v>84</v>
      </c>
      <c r="I10" s="77">
        <v>15</v>
      </c>
      <c r="J10" s="76" t="s">
        <v>287</v>
      </c>
    </row>
    <row r="11" spans="1:10" x14ac:dyDescent="0.7">
      <c r="A11" s="63" t="s">
        <v>286</v>
      </c>
      <c r="B11" s="77">
        <v>33</v>
      </c>
      <c r="C11" s="77">
        <v>6</v>
      </c>
      <c r="D11" s="77">
        <v>75</v>
      </c>
      <c r="E11" s="77">
        <v>15</v>
      </c>
      <c r="F11" s="77">
        <v>16</v>
      </c>
      <c r="G11" s="63"/>
      <c r="H11" s="77">
        <v>124</v>
      </c>
      <c r="I11" s="77">
        <v>21</v>
      </c>
      <c r="J11" s="76" t="s">
        <v>285</v>
      </c>
    </row>
    <row r="12" spans="1:10" x14ac:dyDescent="0.7">
      <c r="A12" s="63" t="s">
        <v>284</v>
      </c>
      <c r="B12" s="77">
        <v>1</v>
      </c>
      <c r="C12" s="78" t="s">
        <v>198</v>
      </c>
      <c r="D12" s="78" t="s">
        <v>198</v>
      </c>
      <c r="E12" s="78" t="s">
        <v>198</v>
      </c>
      <c r="F12" s="78" t="s">
        <v>198</v>
      </c>
      <c r="G12" s="78" t="s">
        <v>198</v>
      </c>
      <c r="H12" s="77">
        <v>1</v>
      </c>
      <c r="I12" s="63"/>
      <c r="J12" s="76" t="s">
        <v>283</v>
      </c>
    </row>
    <row r="13" spans="1:10" x14ac:dyDescent="0.7">
      <c r="A13" s="63" t="s">
        <v>282</v>
      </c>
      <c r="B13" s="77">
        <v>1</v>
      </c>
      <c r="C13" s="78" t="s">
        <v>198</v>
      </c>
      <c r="D13" s="78" t="s">
        <v>198</v>
      </c>
      <c r="E13" s="78" t="s">
        <v>198</v>
      </c>
      <c r="F13" s="78" t="s">
        <v>198</v>
      </c>
      <c r="G13" s="78" t="s">
        <v>198</v>
      </c>
      <c r="H13" s="77">
        <v>1</v>
      </c>
      <c r="I13" s="63"/>
      <c r="J13" s="76" t="s">
        <v>281</v>
      </c>
    </row>
    <row r="14" spans="1:10" x14ac:dyDescent="0.7">
      <c r="A14" s="63" t="s">
        <v>280</v>
      </c>
      <c r="B14" s="77">
        <v>143</v>
      </c>
      <c r="C14" s="77">
        <v>41</v>
      </c>
      <c r="D14" s="77">
        <v>155</v>
      </c>
      <c r="E14" s="77">
        <v>50</v>
      </c>
      <c r="F14" s="77">
        <v>83</v>
      </c>
      <c r="G14" s="77">
        <v>24</v>
      </c>
      <c r="H14" s="77">
        <v>381</v>
      </c>
      <c r="I14" s="77">
        <v>115</v>
      </c>
      <c r="J14" s="76" t="s">
        <v>279</v>
      </c>
    </row>
    <row r="15" spans="1:10" x14ac:dyDescent="0.7">
      <c r="A15" s="63" t="s">
        <v>278</v>
      </c>
      <c r="B15" s="78" t="s">
        <v>198</v>
      </c>
      <c r="C15" s="78" t="s">
        <v>198</v>
      </c>
      <c r="D15" s="77">
        <v>1</v>
      </c>
      <c r="E15" s="78" t="s">
        <v>198</v>
      </c>
      <c r="F15" s="78" t="s">
        <v>198</v>
      </c>
      <c r="G15" s="78" t="s">
        <v>198</v>
      </c>
      <c r="H15" s="77">
        <v>1</v>
      </c>
      <c r="I15" s="63"/>
      <c r="J15" s="76" t="s">
        <v>277</v>
      </c>
    </row>
    <row r="16" spans="1:10" x14ac:dyDescent="0.7">
      <c r="A16" s="63" t="s">
        <v>276</v>
      </c>
      <c r="B16" s="77">
        <v>3</v>
      </c>
      <c r="C16" s="77">
        <v>1</v>
      </c>
      <c r="D16" s="77">
        <v>2</v>
      </c>
      <c r="E16" s="78" t="s">
        <v>198</v>
      </c>
      <c r="F16" s="78" t="s">
        <v>198</v>
      </c>
      <c r="G16" s="78" t="s">
        <v>198</v>
      </c>
      <c r="H16" s="77">
        <v>5</v>
      </c>
      <c r="I16" s="77">
        <v>1</v>
      </c>
      <c r="J16" s="76" t="s">
        <v>275</v>
      </c>
    </row>
    <row r="17" spans="1:10" x14ac:dyDescent="0.7">
      <c r="A17" s="63" t="s">
        <v>274</v>
      </c>
      <c r="B17" s="77">
        <v>64</v>
      </c>
      <c r="C17" s="77">
        <v>21</v>
      </c>
      <c r="D17" s="77">
        <v>70</v>
      </c>
      <c r="E17" s="77">
        <v>29</v>
      </c>
      <c r="F17" s="77">
        <v>95</v>
      </c>
      <c r="G17" s="77">
        <v>32</v>
      </c>
      <c r="H17" s="77">
        <v>229</v>
      </c>
      <c r="I17" s="77">
        <v>82</v>
      </c>
      <c r="J17" s="76" t="s">
        <v>273</v>
      </c>
    </row>
    <row r="18" spans="1:10" x14ac:dyDescent="0.7">
      <c r="A18" s="63" t="s">
        <v>272</v>
      </c>
      <c r="B18" s="77">
        <v>1</v>
      </c>
      <c r="C18" s="63"/>
      <c r="D18" s="77">
        <v>1</v>
      </c>
      <c r="E18" s="63"/>
      <c r="F18" s="63"/>
      <c r="G18" s="63"/>
      <c r="H18" s="77">
        <v>2</v>
      </c>
      <c r="I18" s="63"/>
      <c r="J18" s="76" t="s">
        <v>271</v>
      </c>
    </row>
    <row r="19" spans="1:10" x14ac:dyDescent="0.7">
      <c r="A19" s="63" t="s">
        <v>270</v>
      </c>
      <c r="B19" s="77">
        <v>135</v>
      </c>
      <c r="C19" s="77">
        <v>22</v>
      </c>
      <c r="D19" s="77">
        <v>212</v>
      </c>
      <c r="E19" s="77">
        <v>56</v>
      </c>
      <c r="F19" s="77">
        <v>59</v>
      </c>
      <c r="G19" s="77">
        <v>19</v>
      </c>
      <c r="H19" s="77">
        <v>406</v>
      </c>
      <c r="I19" s="77">
        <v>97</v>
      </c>
      <c r="J19" s="76" t="s">
        <v>269</v>
      </c>
    </row>
    <row r="20" spans="1:10" x14ac:dyDescent="0.7">
      <c r="A20" s="63" t="s">
        <v>268</v>
      </c>
      <c r="B20" s="77">
        <v>2</v>
      </c>
      <c r="C20" s="63"/>
      <c r="D20" s="77">
        <v>4</v>
      </c>
      <c r="E20" s="77">
        <v>2</v>
      </c>
      <c r="F20" s="63"/>
      <c r="G20" s="63"/>
      <c r="H20" s="77">
        <v>6</v>
      </c>
      <c r="I20" s="77">
        <v>2</v>
      </c>
      <c r="J20" s="76" t="s">
        <v>267</v>
      </c>
    </row>
    <row r="21" spans="1:10" x14ac:dyDescent="0.7">
      <c r="A21" s="60" t="s">
        <v>196</v>
      </c>
      <c r="B21" s="64">
        <v>449</v>
      </c>
      <c r="C21" s="64">
        <v>101</v>
      </c>
      <c r="D21" s="64">
        <v>624</v>
      </c>
      <c r="E21" s="64">
        <v>171</v>
      </c>
      <c r="F21" s="64">
        <v>263</v>
      </c>
      <c r="G21" s="64">
        <v>76</v>
      </c>
      <c r="H21" s="64">
        <v>1336</v>
      </c>
      <c r="I21" s="64">
        <v>348</v>
      </c>
      <c r="J21" s="60" t="s">
        <v>157</v>
      </c>
    </row>
    <row r="22" spans="1:10" x14ac:dyDescent="0.7">
      <c r="A22" s="1" t="s">
        <v>241</v>
      </c>
      <c r="J22" s="55" t="s">
        <v>193</v>
      </c>
    </row>
  </sheetData>
  <mergeCells count="6"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40CA-AAFD-44CA-865C-6697D0B3A0DE}">
  <dimension ref="A1:AC28"/>
  <sheetViews>
    <sheetView workbookViewId="0">
      <selection activeCell="D10" sqref="D10:E10"/>
    </sheetView>
  </sheetViews>
  <sheetFormatPr baseColWidth="10" defaultRowHeight="26.4" x14ac:dyDescent="0.7"/>
  <cols>
    <col min="1" max="1" width="11.5546875" style="1"/>
    <col min="2" max="2" width="8.21875" style="1" customWidth="1"/>
    <col min="3" max="3" width="5.109375" style="1" customWidth="1"/>
    <col min="4" max="4" width="7" style="1" customWidth="1"/>
    <col min="5" max="5" width="5.77734375" style="1" customWidth="1"/>
    <col min="6" max="6" width="5.6640625" style="1" customWidth="1"/>
    <col min="7" max="7" width="5.21875" style="1" customWidth="1"/>
    <col min="8" max="8" width="8" style="1" customWidth="1"/>
    <col min="9" max="9" width="7.109375" style="1" customWidth="1"/>
    <col min="10" max="10" width="7.44140625" style="1" customWidth="1"/>
    <col min="11" max="11" width="5.21875" style="1" customWidth="1"/>
    <col min="12" max="12" width="5" style="1" customWidth="1"/>
    <col min="13" max="13" width="4.77734375" style="1" customWidth="1"/>
    <col min="14" max="14" width="6" style="1" customWidth="1"/>
    <col min="15" max="16" width="5.21875" style="1" customWidth="1"/>
    <col min="17" max="17" width="4.21875" style="1" customWidth="1"/>
    <col min="18" max="18" width="5.44140625" style="1" customWidth="1"/>
    <col min="19" max="19" width="5" style="1" customWidth="1"/>
    <col min="20" max="20" width="5.77734375" style="1" customWidth="1"/>
    <col min="21" max="21" width="5.109375" style="1" customWidth="1"/>
    <col min="22" max="22" width="5.6640625" style="1" customWidth="1"/>
    <col min="23" max="23" width="5" style="1" customWidth="1"/>
    <col min="24" max="24" width="4.33203125" style="1" customWidth="1"/>
    <col min="25" max="25" width="5.33203125" style="1" customWidth="1"/>
    <col min="26" max="26" width="4.44140625" style="1" customWidth="1"/>
    <col min="27" max="27" width="5.33203125" style="1" customWidth="1"/>
    <col min="28" max="28" width="6.77734375" style="1" customWidth="1"/>
    <col min="29" max="16384" width="11.5546875" style="1"/>
  </cols>
  <sheetData>
    <row r="1" spans="1:29" x14ac:dyDescent="0.7">
      <c r="AC1" s="30" t="s">
        <v>336</v>
      </c>
    </row>
    <row r="2" spans="1:29" ht="27" thickBot="1" x14ac:dyDescent="0.75">
      <c r="A2" s="31" t="s">
        <v>335</v>
      </c>
    </row>
    <row r="3" spans="1:29" ht="27" thickBot="1" x14ac:dyDescent="0.75">
      <c r="A3" s="99" t="s">
        <v>334</v>
      </c>
      <c r="B3" s="104"/>
      <c r="C3" s="103" t="s">
        <v>311</v>
      </c>
      <c r="D3" s="102"/>
      <c r="E3" s="102"/>
      <c r="F3" s="102"/>
      <c r="G3" s="102"/>
      <c r="H3" s="101"/>
      <c r="I3" s="103" t="s">
        <v>310</v>
      </c>
      <c r="J3" s="102"/>
      <c r="K3" s="102"/>
      <c r="L3" s="102"/>
      <c r="M3" s="102"/>
      <c r="N3" s="101"/>
      <c r="O3" s="103" t="s">
        <v>309</v>
      </c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1"/>
      <c r="AB3" s="100"/>
      <c r="AC3" s="99" t="s">
        <v>333</v>
      </c>
    </row>
    <row r="4" spans="1:29" x14ac:dyDescent="0.7">
      <c r="A4" s="96"/>
      <c r="B4" s="90"/>
      <c r="C4" s="98"/>
      <c r="D4" s="98"/>
      <c r="E4" s="98"/>
      <c r="F4" s="98"/>
      <c r="G4" s="90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7" t="s">
        <v>332</v>
      </c>
      <c r="AC4" s="96"/>
    </row>
    <row r="5" spans="1:29" ht="53.4" thickBot="1" x14ac:dyDescent="0.75">
      <c r="A5" s="92"/>
      <c r="B5" s="89"/>
      <c r="C5" s="95">
        <v>1</v>
      </c>
      <c r="D5" s="69">
        <v>2</v>
      </c>
      <c r="E5" s="95">
        <v>3</v>
      </c>
      <c r="F5" s="94">
        <v>4</v>
      </c>
      <c r="G5" s="89"/>
      <c r="H5" s="69" t="s">
        <v>331</v>
      </c>
      <c r="I5" s="69">
        <v>4</v>
      </c>
      <c r="J5" s="69">
        <v>5</v>
      </c>
      <c r="K5" s="69">
        <v>6</v>
      </c>
      <c r="L5" s="95" t="s">
        <v>330</v>
      </c>
      <c r="M5" s="95" t="s">
        <v>329</v>
      </c>
      <c r="N5" s="95" t="s">
        <v>328</v>
      </c>
      <c r="O5" s="69">
        <v>5</v>
      </c>
      <c r="P5" s="69">
        <v>6</v>
      </c>
      <c r="Q5" s="69">
        <v>7</v>
      </c>
      <c r="R5" s="95" t="s">
        <v>327</v>
      </c>
      <c r="S5" s="94" t="s">
        <v>326</v>
      </c>
      <c r="T5" s="94" t="s">
        <v>325</v>
      </c>
      <c r="U5" s="94" t="s">
        <v>324</v>
      </c>
      <c r="V5" s="94" t="s">
        <v>323</v>
      </c>
      <c r="W5" s="94" t="s">
        <v>322</v>
      </c>
      <c r="X5" s="95" t="s">
        <v>321</v>
      </c>
      <c r="Y5" s="95" t="s">
        <v>320</v>
      </c>
      <c r="Z5" s="95" t="s">
        <v>319</v>
      </c>
      <c r="AA5" s="94" t="s">
        <v>318</v>
      </c>
      <c r="AB5" s="93"/>
      <c r="AC5" s="92"/>
    </row>
    <row r="6" spans="1:29" ht="27" thickBot="1" x14ac:dyDescent="0.75">
      <c r="A6" s="90" t="s">
        <v>298</v>
      </c>
      <c r="B6" s="72" t="s">
        <v>316</v>
      </c>
      <c r="C6" s="72">
        <v>10</v>
      </c>
      <c r="D6" s="86" t="s">
        <v>198</v>
      </c>
      <c r="E6" s="88">
        <v>8</v>
      </c>
      <c r="F6" s="86" t="s">
        <v>198</v>
      </c>
      <c r="G6" s="86" t="s">
        <v>198</v>
      </c>
      <c r="H6" s="72">
        <v>18</v>
      </c>
      <c r="I6" s="72">
        <v>1</v>
      </c>
      <c r="J6" s="72">
        <v>1</v>
      </c>
      <c r="K6" s="86" t="s">
        <v>198</v>
      </c>
      <c r="L6" s="88">
        <v>10</v>
      </c>
      <c r="M6" s="88">
        <v>57</v>
      </c>
      <c r="N6" s="88">
        <v>69</v>
      </c>
      <c r="O6" s="86" t="s">
        <v>198</v>
      </c>
      <c r="P6" s="86" t="s">
        <v>198</v>
      </c>
      <c r="Q6" s="86" t="s">
        <v>198</v>
      </c>
      <c r="R6" s="86" t="s">
        <v>198</v>
      </c>
      <c r="S6" s="86" t="s">
        <v>198</v>
      </c>
      <c r="T6" s="86" t="s">
        <v>198</v>
      </c>
      <c r="U6" s="86" t="s">
        <v>198</v>
      </c>
      <c r="V6" s="86" t="s">
        <v>198</v>
      </c>
      <c r="W6" s="86" t="s">
        <v>198</v>
      </c>
      <c r="X6" s="86" t="s">
        <v>198</v>
      </c>
      <c r="Y6" s="88">
        <v>1</v>
      </c>
      <c r="Z6" s="87"/>
      <c r="AA6" s="91">
        <v>1</v>
      </c>
      <c r="AB6" s="77">
        <v>88</v>
      </c>
      <c r="AC6" s="85" t="s">
        <v>297</v>
      </c>
    </row>
    <row r="7" spans="1:29" ht="27" thickBot="1" x14ac:dyDescent="0.75">
      <c r="A7" s="89"/>
      <c r="B7" s="72" t="s">
        <v>315</v>
      </c>
      <c r="C7" s="86" t="s">
        <v>198</v>
      </c>
      <c r="D7" s="86" t="s">
        <v>198</v>
      </c>
      <c r="E7" s="88">
        <v>2</v>
      </c>
      <c r="F7" s="86" t="s">
        <v>198</v>
      </c>
      <c r="G7" s="86" t="s">
        <v>198</v>
      </c>
      <c r="H7" s="72">
        <v>2</v>
      </c>
      <c r="I7" s="72">
        <v>1</v>
      </c>
      <c r="J7" s="72">
        <v>1</v>
      </c>
      <c r="K7" s="86" t="s">
        <v>198</v>
      </c>
      <c r="L7" s="88">
        <v>3</v>
      </c>
      <c r="M7" s="88">
        <v>7</v>
      </c>
      <c r="N7" s="88">
        <v>12</v>
      </c>
      <c r="O7" s="86" t="s">
        <v>198</v>
      </c>
      <c r="P7" s="86" t="s">
        <v>198</v>
      </c>
      <c r="Q7" s="86" t="s">
        <v>198</v>
      </c>
      <c r="R7" s="86" t="s">
        <v>198</v>
      </c>
      <c r="S7" s="86" t="s">
        <v>198</v>
      </c>
      <c r="T7" s="86" t="s">
        <v>198</v>
      </c>
      <c r="U7" s="86" t="s">
        <v>198</v>
      </c>
      <c r="V7" s="86" t="s">
        <v>198</v>
      </c>
      <c r="W7" s="86" t="s">
        <v>198</v>
      </c>
      <c r="X7" s="86" t="s">
        <v>198</v>
      </c>
      <c r="Y7" s="86" t="s">
        <v>198</v>
      </c>
      <c r="Z7" s="86" t="s">
        <v>198</v>
      </c>
      <c r="AA7" s="86" t="s">
        <v>198</v>
      </c>
      <c r="AB7" s="77">
        <v>14</v>
      </c>
      <c r="AC7" s="85"/>
    </row>
    <row r="8" spans="1:29" ht="27" thickBot="1" x14ac:dyDescent="0.75">
      <c r="A8" s="90" t="s">
        <v>296</v>
      </c>
      <c r="B8" s="72" t="s">
        <v>316</v>
      </c>
      <c r="C8" s="86" t="s">
        <v>198</v>
      </c>
      <c r="D8" s="86" t="s">
        <v>198</v>
      </c>
      <c r="E8" s="86" t="s">
        <v>198</v>
      </c>
      <c r="F8" s="86" t="s">
        <v>198</v>
      </c>
      <c r="G8" s="86" t="s">
        <v>198</v>
      </c>
      <c r="H8" s="86" t="s">
        <v>198</v>
      </c>
      <c r="I8" s="86" t="s">
        <v>198</v>
      </c>
      <c r="J8" s="86" t="s">
        <v>198</v>
      </c>
      <c r="K8" s="86" t="s">
        <v>198</v>
      </c>
      <c r="L8" s="86" t="s">
        <v>198</v>
      </c>
      <c r="M8" s="88">
        <v>2</v>
      </c>
      <c r="N8" s="88">
        <v>2</v>
      </c>
      <c r="O8" s="86" t="s">
        <v>198</v>
      </c>
      <c r="P8" s="86" t="s">
        <v>198</v>
      </c>
      <c r="Q8" s="86" t="s">
        <v>198</v>
      </c>
      <c r="R8" s="86" t="s">
        <v>198</v>
      </c>
      <c r="S8" s="86" t="s">
        <v>198</v>
      </c>
      <c r="T8" s="86" t="s">
        <v>198</v>
      </c>
      <c r="U8" s="86" t="s">
        <v>198</v>
      </c>
      <c r="V8" s="86" t="s">
        <v>198</v>
      </c>
      <c r="W8" s="86" t="s">
        <v>198</v>
      </c>
      <c r="X8" s="86" t="s">
        <v>198</v>
      </c>
      <c r="Y8" s="86" t="s">
        <v>198</v>
      </c>
      <c r="Z8" s="86" t="s">
        <v>198</v>
      </c>
      <c r="AA8" s="86" t="s">
        <v>198</v>
      </c>
      <c r="AB8" s="77">
        <v>2</v>
      </c>
      <c r="AC8" s="85" t="s">
        <v>295</v>
      </c>
    </row>
    <row r="9" spans="1:29" ht="27" thickBot="1" x14ac:dyDescent="0.75">
      <c r="A9" s="89"/>
      <c r="B9" s="72" t="s">
        <v>315</v>
      </c>
      <c r="C9" s="86" t="s">
        <v>198</v>
      </c>
      <c r="D9" s="86" t="s">
        <v>198</v>
      </c>
      <c r="E9" s="86" t="s">
        <v>198</v>
      </c>
      <c r="F9" s="86" t="s">
        <v>198</v>
      </c>
      <c r="G9" s="86" t="s">
        <v>198</v>
      </c>
      <c r="H9" s="86" t="s">
        <v>198</v>
      </c>
      <c r="I9" s="86" t="s">
        <v>198</v>
      </c>
      <c r="J9" s="86" t="s">
        <v>198</v>
      </c>
      <c r="K9" s="86" t="s">
        <v>198</v>
      </c>
      <c r="L9" s="86" t="s">
        <v>198</v>
      </c>
      <c r="M9" s="86" t="s">
        <v>198</v>
      </c>
      <c r="N9" s="88">
        <v>0</v>
      </c>
      <c r="O9" s="86" t="s">
        <v>198</v>
      </c>
      <c r="P9" s="86" t="s">
        <v>198</v>
      </c>
      <c r="Q9" s="86" t="s">
        <v>198</v>
      </c>
      <c r="R9" s="86" t="s">
        <v>198</v>
      </c>
      <c r="S9" s="86" t="s">
        <v>198</v>
      </c>
      <c r="T9" s="86" t="s">
        <v>198</v>
      </c>
      <c r="U9" s="86" t="s">
        <v>198</v>
      </c>
      <c r="V9" s="86" t="s">
        <v>198</v>
      </c>
      <c r="W9" s="86" t="s">
        <v>198</v>
      </c>
      <c r="X9" s="86" t="s">
        <v>198</v>
      </c>
      <c r="Y9" s="86" t="s">
        <v>198</v>
      </c>
      <c r="Z9" s="86" t="s">
        <v>198</v>
      </c>
      <c r="AA9" s="86" t="s">
        <v>198</v>
      </c>
      <c r="AB9" s="77">
        <v>0</v>
      </c>
      <c r="AC9" s="85"/>
    </row>
    <row r="10" spans="1:29" ht="27" thickBot="1" x14ac:dyDescent="0.75">
      <c r="A10" s="90" t="s">
        <v>294</v>
      </c>
      <c r="B10" s="72" t="s">
        <v>316</v>
      </c>
      <c r="C10" s="86" t="s">
        <v>198</v>
      </c>
      <c r="D10" s="86" t="s">
        <v>198</v>
      </c>
      <c r="E10" s="86" t="s">
        <v>198</v>
      </c>
      <c r="F10" s="86" t="s">
        <v>198</v>
      </c>
      <c r="G10" s="86" t="s">
        <v>198</v>
      </c>
      <c r="H10" s="86" t="s">
        <v>198</v>
      </c>
      <c r="I10" s="86" t="s">
        <v>198</v>
      </c>
      <c r="J10" s="86" t="s">
        <v>198</v>
      </c>
      <c r="K10" s="86" t="s">
        <v>198</v>
      </c>
      <c r="L10" s="86" t="s">
        <v>198</v>
      </c>
      <c r="M10" s="86" t="s">
        <v>198</v>
      </c>
      <c r="N10" s="88">
        <v>0</v>
      </c>
      <c r="O10" s="86" t="s">
        <v>198</v>
      </c>
      <c r="P10" s="86" t="s">
        <v>198</v>
      </c>
      <c r="Q10" s="86" t="s">
        <v>198</v>
      </c>
      <c r="R10" s="88">
        <v>1</v>
      </c>
      <c r="S10" s="86" t="s">
        <v>198</v>
      </c>
      <c r="T10" s="86" t="s">
        <v>198</v>
      </c>
      <c r="U10" s="86" t="s">
        <v>198</v>
      </c>
      <c r="V10" s="86" t="s">
        <v>198</v>
      </c>
      <c r="W10" s="86" t="s">
        <v>198</v>
      </c>
      <c r="X10" s="86" t="s">
        <v>198</v>
      </c>
      <c r="Y10" s="86" t="s">
        <v>198</v>
      </c>
      <c r="Z10" s="86" t="s">
        <v>198</v>
      </c>
      <c r="AA10" s="91">
        <v>1</v>
      </c>
      <c r="AB10" s="77">
        <v>1</v>
      </c>
      <c r="AC10" s="85" t="s">
        <v>293</v>
      </c>
    </row>
    <row r="11" spans="1:29" ht="27" thickBot="1" x14ac:dyDescent="0.75">
      <c r="A11" s="89"/>
      <c r="B11" s="72" t="s">
        <v>315</v>
      </c>
      <c r="C11" s="86" t="s">
        <v>198</v>
      </c>
      <c r="D11" s="86" t="s">
        <v>198</v>
      </c>
      <c r="E11" s="86" t="s">
        <v>198</v>
      </c>
      <c r="F11" s="86" t="s">
        <v>198</v>
      </c>
      <c r="G11" s="86" t="s">
        <v>198</v>
      </c>
      <c r="H11" s="86" t="s">
        <v>198</v>
      </c>
      <c r="I11" s="86" t="s">
        <v>198</v>
      </c>
      <c r="J11" s="86" t="s">
        <v>198</v>
      </c>
      <c r="K11" s="86" t="s">
        <v>198</v>
      </c>
      <c r="L11" s="86" t="s">
        <v>198</v>
      </c>
      <c r="M11" s="86" t="s">
        <v>198</v>
      </c>
      <c r="N11" s="88">
        <v>0</v>
      </c>
      <c r="O11" s="86" t="s">
        <v>198</v>
      </c>
      <c r="P11" s="86" t="s">
        <v>198</v>
      </c>
      <c r="Q11" s="86" t="s">
        <v>198</v>
      </c>
      <c r="R11" s="86" t="s">
        <v>198</v>
      </c>
      <c r="S11" s="86" t="s">
        <v>198</v>
      </c>
      <c r="T11" s="86" t="s">
        <v>198</v>
      </c>
      <c r="U11" s="86" t="s">
        <v>198</v>
      </c>
      <c r="V11" s="86" t="s">
        <v>198</v>
      </c>
      <c r="W11" s="86" t="s">
        <v>198</v>
      </c>
      <c r="X11" s="86" t="s">
        <v>198</v>
      </c>
      <c r="Y11" s="86" t="s">
        <v>198</v>
      </c>
      <c r="Z11" s="86" t="s">
        <v>198</v>
      </c>
      <c r="AA11" s="86" t="s">
        <v>198</v>
      </c>
      <c r="AB11" s="77">
        <v>0</v>
      </c>
      <c r="AC11" s="85"/>
    </row>
    <row r="12" spans="1:29" ht="27" thickBot="1" x14ac:dyDescent="0.75">
      <c r="A12" s="90" t="s">
        <v>292</v>
      </c>
      <c r="B12" s="72" t="s">
        <v>316</v>
      </c>
      <c r="C12" s="86" t="s">
        <v>198</v>
      </c>
      <c r="D12" s="86" t="s">
        <v>198</v>
      </c>
      <c r="E12" s="86" t="s">
        <v>198</v>
      </c>
      <c r="F12" s="86" t="s">
        <v>198</v>
      </c>
      <c r="G12" s="86" t="s">
        <v>198</v>
      </c>
      <c r="H12" s="86" t="s">
        <v>198</v>
      </c>
      <c r="I12" s="86" t="s">
        <v>198</v>
      </c>
      <c r="J12" s="72">
        <v>1</v>
      </c>
      <c r="K12" s="86" t="s">
        <v>198</v>
      </c>
      <c r="L12" s="86" t="s">
        <v>198</v>
      </c>
      <c r="M12" s="86" t="s">
        <v>198</v>
      </c>
      <c r="N12" s="88">
        <v>1</v>
      </c>
      <c r="O12" s="86" t="s">
        <v>198</v>
      </c>
      <c r="P12" s="86" t="s">
        <v>198</v>
      </c>
      <c r="Q12" s="86" t="s">
        <v>198</v>
      </c>
      <c r="R12" s="86" t="s">
        <v>198</v>
      </c>
      <c r="S12" s="86" t="s">
        <v>198</v>
      </c>
      <c r="T12" s="86" t="s">
        <v>198</v>
      </c>
      <c r="U12" s="86" t="s">
        <v>198</v>
      </c>
      <c r="V12" s="86" t="s">
        <v>198</v>
      </c>
      <c r="W12" s="86" t="s">
        <v>198</v>
      </c>
      <c r="X12" s="86" t="s">
        <v>198</v>
      </c>
      <c r="Y12" s="86" t="s">
        <v>198</v>
      </c>
      <c r="Z12" s="86" t="s">
        <v>198</v>
      </c>
      <c r="AA12" s="86" t="s">
        <v>198</v>
      </c>
      <c r="AB12" s="77">
        <v>1</v>
      </c>
      <c r="AC12" s="85" t="s">
        <v>291</v>
      </c>
    </row>
    <row r="13" spans="1:29" ht="27" thickBot="1" x14ac:dyDescent="0.75">
      <c r="A13" s="89"/>
      <c r="B13" s="72" t="s">
        <v>315</v>
      </c>
      <c r="C13" s="86" t="s">
        <v>198</v>
      </c>
      <c r="D13" s="86" t="s">
        <v>198</v>
      </c>
      <c r="E13" s="86" t="s">
        <v>198</v>
      </c>
      <c r="F13" s="86" t="s">
        <v>198</v>
      </c>
      <c r="G13" s="86" t="s">
        <v>198</v>
      </c>
      <c r="H13" s="86" t="s">
        <v>198</v>
      </c>
      <c r="I13" s="86" t="s">
        <v>198</v>
      </c>
      <c r="J13" s="72">
        <v>1</v>
      </c>
      <c r="K13" s="86" t="s">
        <v>198</v>
      </c>
      <c r="L13" s="86" t="s">
        <v>198</v>
      </c>
      <c r="M13" s="86" t="s">
        <v>198</v>
      </c>
      <c r="N13" s="88">
        <v>1</v>
      </c>
      <c r="O13" s="86" t="s">
        <v>198</v>
      </c>
      <c r="P13" s="86" t="s">
        <v>198</v>
      </c>
      <c r="Q13" s="86" t="s">
        <v>198</v>
      </c>
      <c r="R13" s="86" t="s">
        <v>198</v>
      </c>
      <c r="S13" s="86" t="s">
        <v>198</v>
      </c>
      <c r="T13" s="86" t="s">
        <v>198</v>
      </c>
      <c r="U13" s="86" t="s">
        <v>198</v>
      </c>
      <c r="V13" s="86" t="s">
        <v>198</v>
      </c>
      <c r="W13" s="86" t="s">
        <v>198</v>
      </c>
      <c r="X13" s="86" t="s">
        <v>198</v>
      </c>
      <c r="Y13" s="86" t="s">
        <v>198</v>
      </c>
      <c r="Z13" s="86" t="s">
        <v>198</v>
      </c>
      <c r="AA13" s="86" t="s">
        <v>198</v>
      </c>
      <c r="AB13" s="77">
        <v>1</v>
      </c>
      <c r="AC13" s="85"/>
    </row>
    <row r="14" spans="1:29" ht="27" thickBot="1" x14ac:dyDescent="0.75">
      <c r="A14" s="90" t="s">
        <v>290</v>
      </c>
      <c r="B14" s="72" t="s">
        <v>316</v>
      </c>
      <c r="C14" s="86" t="s">
        <v>198</v>
      </c>
      <c r="D14" s="86" t="s">
        <v>198</v>
      </c>
      <c r="E14" s="86" t="s">
        <v>198</v>
      </c>
      <c r="F14" s="86" t="s">
        <v>198</v>
      </c>
      <c r="G14" s="86" t="s">
        <v>198</v>
      </c>
      <c r="H14" s="86" t="s">
        <v>198</v>
      </c>
      <c r="I14" s="72">
        <v>1</v>
      </c>
      <c r="J14" s="72">
        <v>2</v>
      </c>
      <c r="K14" s="72">
        <v>1</v>
      </c>
      <c r="L14" s="86" t="s">
        <v>198</v>
      </c>
      <c r="M14" s="86" t="s">
        <v>198</v>
      </c>
      <c r="N14" s="88">
        <v>4</v>
      </c>
      <c r="O14" s="86" t="s">
        <v>198</v>
      </c>
      <c r="P14" s="86" t="s">
        <v>198</v>
      </c>
      <c r="Q14" s="86" t="s">
        <v>198</v>
      </c>
      <c r="R14" s="86" t="s">
        <v>198</v>
      </c>
      <c r="S14" s="86" t="s">
        <v>198</v>
      </c>
      <c r="T14" s="86" t="s">
        <v>198</v>
      </c>
      <c r="U14" s="86" t="s">
        <v>198</v>
      </c>
      <c r="V14" s="86" t="s">
        <v>198</v>
      </c>
      <c r="W14" s="86" t="s">
        <v>198</v>
      </c>
      <c r="X14" s="86" t="s">
        <v>198</v>
      </c>
      <c r="Y14" s="86" t="s">
        <v>198</v>
      </c>
      <c r="Z14" s="86" t="s">
        <v>198</v>
      </c>
      <c r="AA14" s="86" t="s">
        <v>198</v>
      </c>
      <c r="AB14" s="77">
        <v>4</v>
      </c>
      <c r="AC14" s="85" t="s">
        <v>289</v>
      </c>
    </row>
    <row r="15" spans="1:29" ht="27" thickBot="1" x14ac:dyDescent="0.75">
      <c r="A15" s="89"/>
      <c r="B15" s="72" t="s">
        <v>315</v>
      </c>
      <c r="C15" s="86" t="s">
        <v>198</v>
      </c>
      <c r="D15" s="86" t="s">
        <v>198</v>
      </c>
      <c r="E15" s="86" t="s">
        <v>198</v>
      </c>
      <c r="F15" s="86" t="s">
        <v>198</v>
      </c>
      <c r="G15" s="86" t="s">
        <v>198</v>
      </c>
      <c r="H15" s="86" t="s">
        <v>198</v>
      </c>
      <c r="I15" s="86" t="s">
        <v>198</v>
      </c>
      <c r="J15" s="87"/>
      <c r="K15" s="87"/>
      <c r="L15" s="87"/>
      <c r="M15" s="86" t="s">
        <v>198</v>
      </c>
      <c r="N15" s="88">
        <v>0</v>
      </c>
      <c r="O15" s="86" t="s">
        <v>198</v>
      </c>
      <c r="P15" s="86" t="s">
        <v>198</v>
      </c>
      <c r="Q15" s="86" t="s">
        <v>198</v>
      </c>
      <c r="R15" s="86" t="s">
        <v>198</v>
      </c>
      <c r="S15" s="86" t="s">
        <v>198</v>
      </c>
      <c r="T15" s="86" t="s">
        <v>198</v>
      </c>
      <c r="U15" s="86" t="s">
        <v>198</v>
      </c>
      <c r="V15" s="86" t="s">
        <v>198</v>
      </c>
      <c r="W15" s="86" t="s">
        <v>198</v>
      </c>
      <c r="X15" s="86" t="s">
        <v>198</v>
      </c>
      <c r="Y15" s="86" t="s">
        <v>198</v>
      </c>
      <c r="Z15" s="86" t="s">
        <v>198</v>
      </c>
      <c r="AA15" s="86" t="s">
        <v>198</v>
      </c>
      <c r="AB15" s="77">
        <v>0</v>
      </c>
      <c r="AC15" s="85"/>
    </row>
    <row r="16" spans="1:29" ht="27" thickBot="1" x14ac:dyDescent="0.75">
      <c r="A16" s="90" t="s">
        <v>288</v>
      </c>
      <c r="B16" s="72" t="s">
        <v>316</v>
      </c>
      <c r="C16" s="72">
        <v>18</v>
      </c>
      <c r="D16" s="72">
        <v>13</v>
      </c>
      <c r="E16" s="88">
        <v>17</v>
      </c>
      <c r="F16" s="86" t="s">
        <v>198</v>
      </c>
      <c r="G16" s="86" t="s">
        <v>198</v>
      </c>
      <c r="H16" s="72">
        <v>48</v>
      </c>
      <c r="I16" s="72">
        <v>4</v>
      </c>
      <c r="J16" s="72">
        <v>17</v>
      </c>
      <c r="K16" s="72">
        <v>1</v>
      </c>
      <c r="L16" s="88">
        <v>6</v>
      </c>
      <c r="M16" s="86" t="s">
        <v>198</v>
      </c>
      <c r="N16" s="88">
        <v>28</v>
      </c>
      <c r="O16" s="86" t="s">
        <v>198</v>
      </c>
      <c r="P16" s="72">
        <v>8</v>
      </c>
      <c r="Q16" s="86" t="s">
        <v>198</v>
      </c>
      <c r="R16" s="86" t="s">
        <v>198</v>
      </c>
      <c r="S16" s="86" t="s">
        <v>198</v>
      </c>
      <c r="T16" s="86" t="s">
        <v>198</v>
      </c>
      <c r="U16" s="86" t="s">
        <v>198</v>
      </c>
      <c r="V16" s="86" t="s">
        <v>198</v>
      </c>
      <c r="W16" s="86" t="s">
        <v>198</v>
      </c>
      <c r="X16" s="86" t="s">
        <v>198</v>
      </c>
      <c r="Y16" s="86" t="s">
        <v>198</v>
      </c>
      <c r="Z16" s="86" t="s">
        <v>198</v>
      </c>
      <c r="AA16" s="91">
        <v>8</v>
      </c>
      <c r="AB16" s="77">
        <v>84</v>
      </c>
      <c r="AC16" s="85" t="s">
        <v>287</v>
      </c>
    </row>
    <row r="17" spans="1:29" ht="27" thickBot="1" x14ac:dyDescent="0.75">
      <c r="A17" s="89"/>
      <c r="B17" s="72" t="s">
        <v>315</v>
      </c>
      <c r="C17" s="72">
        <v>2</v>
      </c>
      <c r="D17" s="72">
        <v>3</v>
      </c>
      <c r="E17" s="88">
        <v>3</v>
      </c>
      <c r="F17" s="86" t="s">
        <v>198</v>
      </c>
      <c r="G17" s="86" t="s">
        <v>198</v>
      </c>
      <c r="H17" s="72">
        <v>8</v>
      </c>
      <c r="I17" s="72">
        <v>2</v>
      </c>
      <c r="J17" s="72">
        <v>1</v>
      </c>
      <c r="K17" s="86" t="s">
        <v>198</v>
      </c>
      <c r="L17" s="88">
        <v>3</v>
      </c>
      <c r="M17" s="86" t="s">
        <v>198</v>
      </c>
      <c r="N17" s="88">
        <v>6</v>
      </c>
      <c r="O17" s="86" t="s">
        <v>198</v>
      </c>
      <c r="P17" s="72">
        <v>1</v>
      </c>
      <c r="Q17" s="86" t="s">
        <v>198</v>
      </c>
      <c r="R17" s="86" t="s">
        <v>198</v>
      </c>
      <c r="S17" s="86" t="s">
        <v>198</v>
      </c>
      <c r="T17" s="86" t="s">
        <v>198</v>
      </c>
      <c r="U17" s="86" t="s">
        <v>198</v>
      </c>
      <c r="V17" s="86" t="s">
        <v>198</v>
      </c>
      <c r="W17" s="86" t="s">
        <v>198</v>
      </c>
      <c r="X17" s="86" t="s">
        <v>198</v>
      </c>
      <c r="Y17" s="86" t="s">
        <v>198</v>
      </c>
      <c r="Z17" s="86" t="s">
        <v>198</v>
      </c>
      <c r="AA17" s="91">
        <v>1</v>
      </c>
      <c r="AB17" s="77">
        <v>15</v>
      </c>
      <c r="AC17" s="85"/>
    </row>
    <row r="18" spans="1:29" ht="27" thickBot="1" x14ac:dyDescent="0.75">
      <c r="A18" s="90" t="s">
        <v>286</v>
      </c>
      <c r="B18" s="72" t="s">
        <v>316</v>
      </c>
      <c r="C18" s="86" t="s">
        <v>198</v>
      </c>
      <c r="D18" s="86" t="s">
        <v>198</v>
      </c>
      <c r="E18" s="88">
        <v>33</v>
      </c>
      <c r="F18" s="86" t="s">
        <v>198</v>
      </c>
      <c r="G18" s="86" t="s">
        <v>198</v>
      </c>
      <c r="H18" s="72">
        <v>33</v>
      </c>
      <c r="I18" s="72">
        <v>35</v>
      </c>
      <c r="J18" s="72">
        <v>29</v>
      </c>
      <c r="K18" s="86" t="s">
        <v>198</v>
      </c>
      <c r="L18" s="88">
        <v>1</v>
      </c>
      <c r="M18" s="88">
        <v>10</v>
      </c>
      <c r="N18" s="88">
        <v>75</v>
      </c>
      <c r="O18" s="86" t="s">
        <v>198</v>
      </c>
      <c r="P18" s="86" t="s">
        <v>198</v>
      </c>
      <c r="Q18" s="72">
        <v>1</v>
      </c>
      <c r="R18" s="88">
        <v>6</v>
      </c>
      <c r="S18" s="86" t="s">
        <v>198</v>
      </c>
      <c r="T18" s="86" t="s">
        <v>198</v>
      </c>
      <c r="U18" s="86" t="s">
        <v>198</v>
      </c>
      <c r="V18" s="86" t="s">
        <v>198</v>
      </c>
      <c r="W18" s="86" t="s">
        <v>198</v>
      </c>
      <c r="X18" s="88">
        <v>3</v>
      </c>
      <c r="Y18" s="88">
        <v>4</v>
      </c>
      <c r="Z18" s="88">
        <v>2</v>
      </c>
      <c r="AA18" s="91">
        <v>16</v>
      </c>
      <c r="AB18" s="77">
        <v>124</v>
      </c>
      <c r="AC18" s="85" t="s">
        <v>317</v>
      </c>
    </row>
    <row r="19" spans="1:29" ht="27" thickBot="1" x14ac:dyDescent="0.75">
      <c r="A19" s="89"/>
      <c r="B19" s="72" t="s">
        <v>315</v>
      </c>
      <c r="C19" s="86" t="s">
        <v>198</v>
      </c>
      <c r="D19" s="86" t="s">
        <v>198</v>
      </c>
      <c r="E19" s="88">
        <v>6</v>
      </c>
      <c r="F19" s="86" t="s">
        <v>198</v>
      </c>
      <c r="G19" s="86" t="s">
        <v>198</v>
      </c>
      <c r="H19" s="72">
        <v>6</v>
      </c>
      <c r="I19" s="72">
        <v>9</v>
      </c>
      <c r="J19" s="72">
        <v>3</v>
      </c>
      <c r="K19" s="86" t="s">
        <v>198</v>
      </c>
      <c r="L19" s="87"/>
      <c r="M19" s="88">
        <v>3</v>
      </c>
      <c r="N19" s="88">
        <v>15</v>
      </c>
      <c r="O19" s="86" t="s">
        <v>198</v>
      </c>
      <c r="P19" s="86" t="s">
        <v>198</v>
      </c>
      <c r="Q19" s="86" t="s">
        <v>198</v>
      </c>
      <c r="R19" s="87"/>
      <c r="S19" s="86" t="s">
        <v>198</v>
      </c>
      <c r="T19" s="86" t="s">
        <v>198</v>
      </c>
      <c r="U19" s="86" t="s">
        <v>198</v>
      </c>
      <c r="V19" s="86" t="s">
        <v>198</v>
      </c>
      <c r="W19" s="86" t="s">
        <v>198</v>
      </c>
      <c r="X19" s="86" t="s">
        <v>198</v>
      </c>
      <c r="Y19" s="86" t="s">
        <v>198</v>
      </c>
      <c r="Z19" s="86" t="s">
        <v>198</v>
      </c>
      <c r="AA19" s="86" t="s">
        <v>198</v>
      </c>
      <c r="AB19" s="77">
        <v>21</v>
      </c>
      <c r="AC19" s="85"/>
    </row>
    <row r="20" spans="1:29" ht="27" thickBot="1" x14ac:dyDescent="0.75">
      <c r="A20" s="90" t="s">
        <v>284</v>
      </c>
      <c r="B20" s="72" t="s">
        <v>316</v>
      </c>
      <c r="C20" s="86" t="s">
        <v>198</v>
      </c>
      <c r="D20" s="86" t="s">
        <v>198</v>
      </c>
      <c r="E20" s="88">
        <v>1</v>
      </c>
      <c r="F20" s="86" t="s">
        <v>198</v>
      </c>
      <c r="G20" s="86" t="s">
        <v>198</v>
      </c>
      <c r="H20" s="72">
        <v>1</v>
      </c>
      <c r="I20" s="86" t="s">
        <v>198</v>
      </c>
      <c r="J20" s="87"/>
      <c r="K20" s="86" t="s">
        <v>198</v>
      </c>
      <c r="L20" s="86" t="s">
        <v>198</v>
      </c>
      <c r="M20" s="86" t="s">
        <v>198</v>
      </c>
      <c r="N20" s="88">
        <v>0</v>
      </c>
      <c r="O20" s="86" t="s">
        <v>198</v>
      </c>
      <c r="P20" s="86" t="s">
        <v>198</v>
      </c>
      <c r="Q20" s="86" t="s">
        <v>198</v>
      </c>
      <c r="R20" s="87"/>
      <c r="S20" s="86" t="s">
        <v>198</v>
      </c>
      <c r="T20" s="86" t="s">
        <v>198</v>
      </c>
      <c r="U20" s="86" t="s">
        <v>198</v>
      </c>
      <c r="V20" s="86" t="s">
        <v>198</v>
      </c>
      <c r="W20" s="86" t="s">
        <v>198</v>
      </c>
      <c r="X20" s="86" t="s">
        <v>198</v>
      </c>
      <c r="Y20" s="86" t="s">
        <v>198</v>
      </c>
      <c r="Z20" s="86" t="s">
        <v>198</v>
      </c>
      <c r="AA20" s="86" t="s">
        <v>198</v>
      </c>
      <c r="AB20" s="77">
        <v>1</v>
      </c>
      <c r="AC20" s="85" t="s">
        <v>283</v>
      </c>
    </row>
    <row r="21" spans="1:29" ht="27" thickBot="1" x14ac:dyDescent="0.75">
      <c r="A21" s="89"/>
      <c r="B21" s="72" t="s">
        <v>315</v>
      </c>
      <c r="C21" s="86" t="s">
        <v>198</v>
      </c>
      <c r="D21" s="86" t="s">
        <v>198</v>
      </c>
      <c r="E21" s="87"/>
      <c r="F21" s="86" t="s">
        <v>198</v>
      </c>
      <c r="G21" s="86" t="s">
        <v>198</v>
      </c>
      <c r="H21" s="86" t="s">
        <v>198</v>
      </c>
      <c r="I21" s="86" t="s">
        <v>198</v>
      </c>
      <c r="J21" s="87"/>
      <c r="K21" s="86" t="s">
        <v>198</v>
      </c>
      <c r="L21" s="86" t="s">
        <v>198</v>
      </c>
      <c r="M21" s="86" t="s">
        <v>198</v>
      </c>
      <c r="N21" s="88">
        <v>0</v>
      </c>
      <c r="O21" s="86" t="s">
        <v>198</v>
      </c>
      <c r="P21" s="86" t="s">
        <v>198</v>
      </c>
      <c r="Q21" s="86" t="s">
        <v>198</v>
      </c>
      <c r="R21" s="87"/>
      <c r="S21" s="86" t="s">
        <v>198</v>
      </c>
      <c r="T21" s="86" t="s">
        <v>198</v>
      </c>
      <c r="U21" s="86" t="s">
        <v>198</v>
      </c>
      <c r="V21" s="86" t="s">
        <v>198</v>
      </c>
      <c r="W21" s="86" t="s">
        <v>198</v>
      </c>
      <c r="X21" s="86" t="s">
        <v>198</v>
      </c>
      <c r="Y21" s="86" t="s">
        <v>198</v>
      </c>
      <c r="Z21" s="86" t="s">
        <v>198</v>
      </c>
      <c r="AA21" s="86" t="s">
        <v>198</v>
      </c>
      <c r="AB21" s="77">
        <v>0</v>
      </c>
      <c r="AC21" s="85"/>
    </row>
    <row r="22" spans="1:29" ht="27" thickBot="1" x14ac:dyDescent="0.75">
      <c r="A22" s="90" t="s">
        <v>282</v>
      </c>
      <c r="B22" s="72" t="s">
        <v>316</v>
      </c>
      <c r="C22" s="86" t="s">
        <v>198</v>
      </c>
      <c r="D22" s="86" t="s">
        <v>198</v>
      </c>
      <c r="E22" s="88">
        <v>1</v>
      </c>
      <c r="F22" s="86" t="s">
        <v>198</v>
      </c>
      <c r="G22" s="86" t="s">
        <v>198</v>
      </c>
      <c r="H22" s="72">
        <v>1</v>
      </c>
      <c r="I22" s="86" t="s">
        <v>198</v>
      </c>
      <c r="J22" s="87"/>
      <c r="K22" s="86" t="s">
        <v>198</v>
      </c>
      <c r="L22" s="86" t="s">
        <v>198</v>
      </c>
      <c r="M22" s="86" t="s">
        <v>198</v>
      </c>
      <c r="N22" s="88">
        <v>0</v>
      </c>
      <c r="O22" s="86" t="s">
        <v>198</v>
      </c>
      <c r="P22" s="86" t="s">
        <v>198</v>
      </c>
      <c r="Q22" s="86" t="s">
        <v>198</v>
      </c>
      <c r="R22" s="87"/>
      <c r="S22" s="86" t="s">
        <v>198</v>
      </c>
      <c r="T22" s="86" t="s">
        <v>198</v>
      </c>
      <c r="U22" s="86" t="s">
        <v>198</v>
      </c>
      <c r="V22" s="86" t="s">
        <v>198</v>
      </c>
      <c r="W22" s="86" t="s">
        <v>198</v>
      </c>
      <c r="X22" s="86" t="s">
        <v>198</v>
      </c>
      <c r="Y22" s="86" t="s">
        <v>198</v>
      </c>
      <c r="Z22" s="86" t="s">
        <v>198</v>
      </c>
      <c r="AA22" s="86" t="s">
        <v>198</v>
      </c>
      <c r="AB22" s="77">
        <v>1</v>
      </c>
      <c r="AC22" s="85" t="s">
        <v>281</v>
      </c>
    </row>
    <row r="23" spans="1:29" ht="27" thickBot="1" x14ac:dyDescent="0.75">
      <c r="A23" s="89"/>
      <c r="B23" s="72" t="s">
        <v>315</v>
      </c>
      <c r="C23" s="86" t="s">
        <v>198</v>
      </c>
      <c r="D23" s="86" t="s">
        <v>198</v>
      </c>
      <c r="E23" s="86" t="s">
        <v>198</v>
      </c>
      <c r="F23" s="86" t="s">
        <v>198</v>
      </c>
      <c r="G23" s="86" t="s">
        <v>198</v>
      </c>
      <c r="H23" s="86" t="s">
        <v>198</v>
      </c>
      <c r="I23" s="86" t="s">
        <v>198</v>
      </c>
      <c r="J23" s="87"/>
      <c r="K23" s="86" t="s">
        <v>198</v>
      </c>
      <c r="L23" s="86" t="s">
        <v>198</v>
      </c>
      <c r="M23" s="86" t="s">
        <v>198</v>
      </c>
      <c r="N23" s="88">
        <v>0</v>
      </c>
      <c r="O23" s="86" t="s">
        <v>198</v>
      </c>
      <c r="P23" s="86" t="s">
        <v>198</v>
      </c>
      <c r="Q23" s="86" t="s">
        <v>198</v>
      </c>
      <c r="R23" s="87"/>
      <c r="S23" s="86" t="s">
        <v>198</v>
      </c>
      <c r="T23" s="86" t="s">
        <v>198</v>
      </c>
      <c r="U23" s="86" t="s">
        <v>198</v>
      </c>
      <c r="V23" s="86" t="s">
        <v>198</v>
      </c>
      <c r="W23" s="86" t="s">
        <v>198</v>
      </c>
      <c r="X23" s="86" t="s">
        <v>198</v>
      </c>
      <c r="Y23" s="86" t="s">
        <v>198</v>
      </c>
      <c r="Z23" s="86" t="s">
        <v>198</v>
      </c>
      <c r="AA23" s="86" t="s">
        <v>198</v>
      </c>
      <c r="AB23" s="77">
        <v>0</v>
      </c>
      <c r="AC23" s="85"/>
    </row>
    <row r="24" spans="1:29" ht="27" thickBot="1" x14ac:dyDescent="0.75">
      <c r="A24" s="90" t="s">
        <v>280</v>
      </c>
      <c r="B24" s="72" t="s">
        <v>316</v>
      </c>
      <c r="C24" s="72">
        <v>72</v>
      </c>
      <c r="D24" s="72">
        <v>10</v>
      </c>
      <c r="E24" s="88">
        <v>60</v>
      </c>
      <c r="F24" s="86" t="s">
        <v>198</v>
      </c>
      <c r="G24" s="87">
        <v>1</v>
      </c>
      <c r="H24" s="72">
        <v>143</v>
      </c>
      <c r="I24" s="72">
        <v>45</v>
      </c>
      <c r="J24" s="72">
        <v>49</v>
      </c>
      <c r="K24" s="86" t="s">
        <v>198</v>
      </c>
      <c r="L24" s="88">
        <v>45</v>
      </c>
      <c r="M24" s="88">
        <v>16</v>
      </c>
      <c r="N24" s="88">
        <v>155</v>
      </c>
      <c r="O24" s="86" t="s">
        <v>198</v>
      </c>
      <c r="P24" s="72">
        <v>12</v>
      </c>
      <c r="Q24" s="72">
        <v>19</v>
      </c>
      <c r="R24" s="88">
        <v>28</v>
      </c>
      <c r="S24" s="86" t="s">
        <v>198</v>
      </c>
      <c r="T24" s="86" t="s">
        <v>198</v>
      </c>
      <c r="U24" s="86" t="s">
        <v>198</v>
      </c>
      <c r="V24" s="86" t="s">
        <v>198</v>
      </c>
      <c r="W24" s="86" t="s">
        <v>198</v>
      </c>
      <c r="X24" s="88">
        <v>9</v>
      </c>
      <c r="Y24" s="88">
        <v>10</v>
      </c>
      <c r="Z24" s="88">
        <v>5</v>
      </c>
      <c r="AA24" s="91">
        <v>83</v>
      </c>
      <c r="AB24" s="77">
        <v>381</v>
      </c>
      <c r="AC24" s="85" t="s">
        <v>279</v>
      </c>
    </row>
    <row r="25" spans="1:29" ht="27" thickBot="1" x14ac:dyDescent="0.75">
      <c r="A25" s="89"/>
      <c r="B25" s="72" t="s">
        <v>315</v>
      </c>
      <c r="C25" s="72">
        <v>15</v>
      </c>
      <c r="D25" s="72">
        <v>4</v>
      </c>
      <c r="E25" s="88">
        <v>22</v>
      </c>
      <c r="F25" s="86" t="s">
        <v>198</v>
      </c>
      <c r="G25" s="86" t="s">
        <v>198</v>
      </c>
      <c r="H25" s="72">
        <v>41</v>
      </c>
      <c r="I25" s="72">
        <v>13</v>
      </c>
      <c r="J25" s="72">
        <v>12</v>
      </c>
      <c r="K25" s="86" t="s">
        <v>198</v>
      </c>
      <c r="L25" s="88">
        <v>15</v>
      </c>
      <c r="M25" s="88">
        <v>10</v>
      </c>
      <c r="N25" s="88">
        <v>50</v>
      </c>
      <c r="O25" s="86" t="s">
        <v>198</v>
      </c>
      <c r="P25" s="72">
        <v>4</v>
      </c>
      <c r="Q25" s="72">
        <v>3</v>
      </c>
      <c r="R25" s="88">
        <v>12</v>
      </c>
      <c r="S25" s="86" t="s">
        <v>198</v>
      </c>
      <c r="T25" s="86" t="s">
        <v>198</v>
      </c>
      <c r="U25" s="86" t="s">
        <v>198</v>
      </c>
      <c r="V25" s="86" t="s">
        <v>198</v>
      </c>
      <c r="W25" s="86" t="s">
        <v>198</v>
      </c>
      <c r="X25" s="88">
        <v>1</v>
      </c>
      <c r="Y25" s="88">
        <v>2</v>
      </c>
      <c r="Z25" s="88">
        <v>2</v>
      </c>
      <c r="AA25" s="91">
        <v>24</v>
      </c>
      <c r="AB25" s="77">
        <v>115</v>
      </c>
      <c r="AC25" s="85"/>
    </row>
    <row r="26" spans="1:29" ht="27" thickBot="1" x14ac:dyDescent="0.75">
      <c r="A26" s="90" t="s">
        <v>278</v>
      </c>
      <c r="B26" s="72" t="s">
        <v>316</v>
      </c>
      <c r="C26" s="86" t="s">
        <v>198</v>
      </c>
      <c r="D26" s="86" t="s">
        <v>198</v>
      </c>
      <c r="E26" s="86" t="s">
        <v>198</v>
      </c>
      <c r="F26" s="86" t="s">
        <v>198</v>
      </c>
      <c r="G26" s="86" t="s">
        <v>198</v>
      </c>
      <c r="H26" s="86" t="s">
        <v>198</v>
      </c>
      <c r="I26" s="86" t="s">
        <v>198</v>
      </c>
      <c r="J26" s="87"/>
      <c r="K26" s="86" t="s">
        <v>198</v>
      </c>
      <c r="L26" s="86" t="s">
        <v>198</v>
      </c>
      <c r="M26" s="88">
        <v>1</v>
      </c>
      <c r="N26" s="88">
        <v>1</v>
      </c>
      <c r="O26" s="86" t="s">
        <v>198</v>
      </c>
      <c r="P26" s="86" t="s">
        <v>198</v>
      </c>
      <c r="Q26" s="86" t="s">
        <v>198</v>
      </c>
      <c r="R26" s="87"/>
      <c r="S26" s="86" t="s">
        <v>198</v>
      </c>
      <c r="T26" s="86" t="s">
        <v>198</v>
      </c>
      <c r="U26" s="86" t="s">
        <v>198</v>
      </c>
      <c r="V26" s="86" t="s">
        <v>198</v>
      </c>
      <c r="W26" s="86" t="s">
        <v>198</v>
      </c>
      <c r="X26" s="86" t="s">
        <v>198</v>
      </c>
      <c r="Y26" s="86" t="s">
        <v>198</v>
      </c>
      <c r="Z26" s="86" t="s">
        <v>198</v>
      </c>
      <c r="AA26" s="86" t="s">
        <v>198</v>
      </c>
      <c r="AB26" s="77">
        <v>1</v>
      </c>
      <c r="AC26" s="85" t="s">
        <v>277</v>
      </c>
    </row>
    <row r="27" spans="1:29" ht="27" thickBot="1" x14ac:dyDescent="0.75">
      <c r="A27" s="89"/>
      <c r="B27" s="72" t="s">
        <v>315</v>
      </c>
      <c r="C27" s="86" t="s">
        <v>198</v>
      </c>
      <c r="D27" s="86" t="s">
        <v>198</v>
      </c>
      <c r="E27" s="86" t="s">
        <v>198</v>
      </c>
      <c r="F27" s="86" t="s">
        <v>198</v>
      </c>
      <c r="G27" s="86" t="s">
        <v>198</v>
      </c>
      <c r="H27" s="86" t="s">
        <v>198</v>
      </c>
      <c r="I27" s="86" t="s">
        <v>198</v>
      </c>
      <c r="J27" s="87"/>
      <c r="K27" s="86" t="s">
        <v>198</v>
      </c>
      <c r="L27" s="86" t="s">
        <v>198</v>
      </c>
      <c r="M27" s="86" t="s">
        <v>198</v>
      </c>
      <c r="N27" s="88">
        <v>0</v>
      </c>
      <c r="O27" s="86" t="s">
        <v>198</v>
      </c>
      <c r="P27" s="86" t="s">
        <v>198</v>
      </c>
      <c r="Q27" s="86" t="s">
        <v>198</v>
      </c>
      <c r="R27" s="87"/>
      <c r="S27" s="86" t="s">
        <v>198</v>
      </c>
      <c r="T27" s="86" t="s">
        <v>198</v>
      </c>
      <c r="U27" s="86" t="s">
        <v>198</v>
      </c>
      <c r="V27" s="86" t="s">
        <v>198</v>
      </c>
      <c r="W27" s="86" t="s">
        <v>198</v>
      </c>
      <c r="X27" s="86" t="s">
        <v>198</v>
      </c>
      <c r="Y27" s="86" t="s">
        <v>198</v>
      </c>
      <c r="Z27" s="86" t="s">
        <v>198</v>
      </c>
      <c r="AA27" s="86" t="s">
        <v>198</v>
      </c>
      <c r="AB27" s="77">
        <v>0</v>
      </c>
      <c r="AC27" s="85"/>
    </row>
    <row r="28" spans="1:29" x14ac:dyDescent="0.7">
      <c r="A28" s="1" t="s">
        <v>241</v>
      </c>
      <c r="AC28" s="55" t="s">
        <v>193</v>
      </c>
    </row>
  </sheetData>
  <mergeCells count="29">
    <mergeCell ref="A26:A27"/>
    <mergeCell ref="A14:A15"/>
    <mergeCell ref="A3:A5"/>
    <mergeCell ref="A18:A19"/>
    <mergeCell ref="A20:A21"/>
    <mergeCell ref="A22:A23"/>
    <mergeCell ref="A24:A25"/>
    <mergeCell ref="A16:A17"/>
    <mergeCell ref="C3:H3"/>
    <mergeCell ref="I3:N3"/>
    <mergeCell ref="O3:AA3"/>
    <mergeCell ref="B4:B5"/>
    <mergeCell ref="G4:G5"/>
    <mergeCell ref="A6:A7"/>
    <mergeCell ref="A8:A9"/>
    <mergeCell ref="A10:A11"/>
    <mergeCell ref="A12:A13"/>
    <mergeCell ref="AC26:AC27"/>
    <mergeCell ref="AC16:AC17"/>
    <mergeCell ref="AC18:AC19"/>
    <mergeCell ref="AC20:AC21"/>
    <mergeCell ref="AC22:AC23"/>
    <mergeCell ref="AC24:AC25"/>
    <mergeCell ref="AC3:AC5"/>
    <mergeCell ref="AC6:AC7"/>
    <mergeCell ref="AC8:AC9"/>
    <mergeCell ref="AC10:AC11"/>
    <mergeCell ref="AC12:AC13"/>
    <mergeCell ref="AC14:AC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9E7B-F2B4-4EAB-BCD2-A6813592C6A9}">
  <dimension ref="A1:E13"/>
  <sheetViews>
    <sheetView workbookViewId="0">
      <selection activeCell="D10" sqref="D10:E10"/>
    </sheetView>
  </sheetViews>
  <sheetFormatPr baseColWidth="10" defaultRowHeight="26.4" x14ac:dyDescent="0.7"/>
  <cols>
    <col min="1" max="1" width="41.33203125" style="1" customWidth="1"/>
    <col min="2" max="2" width="24.5546875" style="1" customWidth="1"/>
    <col min="3" max="3" width="44.88671875" style="1" customWidth="1"/>
    <col min="4" max="16384" width="11.5546875" style="1"/>
  </cols>
  <sheetData>
    <row r="1" spans="1:5" x14ac:dyDescent="0.7">
      <c r="C1" s="30" t="s">
        <v>347</v>
      </c>
    </row>
    <row r="2" spans="1:5" ht="25.8" customHeight="1" x14ac:dyDescent="0.7">
      <c r="A2" s="31" t="s">
        <v>346</v>
      </c>
      <c r="E2" s="30"/>
    </row>
    <row r="3" spans="1:5" x14ac:dyDescent="0.7">
      <c r="A3" s="66" t="s">
        <v>345</v>
      </c>
      <c r="B3" s="60" t="s">
        <v>344</v>
      </c>
      <c r="C3" s="66" t="s">
        <v>343</v>
      </c>
    </row>
    <row r="4" spans="1:5" x14ac:dyDescent="0.7">
      <c r="A4" s="63" t="s">
        <v>253</v>
      </c>
      <c r="B4" s="61">
        <v>508</v>
      </c>
      <c r="C4" s="18" t="s">
        <v>342</v>
      </c>
    </row>
    <row r="5" spans="1:5" ht="52.8" x14ac:dyDescent="0.7">
      <c r="A5" s="63" t="s">
        <v>341</v>
      </c>
      <c r="B5" s="61">
        <v>406</v>
      </c>
      <c r="C5" s="18" t="s">
        <v>340</v>
      </c>
    </row>
    <row r="6" spans="1:5" x14ac:dyDescent="0.7">
      <c r="A6" s="63" t="s">
        <v>257</v>
      </c>
      <c r="B6" s="61">
        <v>303</v>
      </c>
      <c r="C6" s="76" t="s">
        <v>339</v>
      </c>
    </row>
    <row r="7" spans="1:5" x14ac:dyDescent="0.7">
      <c r="A7" s="63" t="s">
        <v>259</v>
      </c>
      <c r="B7" s="61">
        <v>73</v>
      </c>
      <c r="C7" s="76" t="s">
        <v>338</v>
      </c>
    </row>
    <row r="8" spans="1:5" x14ac:dyDescent="0.7">
      <c r="A8" s="63" t="s">
        <v>245</v>
      </c>
      <c r="B8" s="61">
        <v>31</v>
      </c>
      <c r="C8" s="76" t="s">
        <v>244</v>
      </c>
    </row>
    <row r="9" spans="1:5" x14ac:dyDescent="0.7">
      <c r="A9" s="63" t="s">
        <v>255</v>
      </c>
      <c r="B9" s="61">
        <v>11</v>
      </c>
      <c r="C9" s="76" t="s">
        <v>254</v>
      </c>
    </row>
    <row r="10" spans="1:5" x14ac:dyDescent="0.7">
      <c r="A10" s="63" t="s">
        <v>249</v>
      </c>
      <c r="B10" s="61">
        <v>3</v>
      </c>
      <c r="C10" s="76" t="s">
        <v>248</v>
      </c>
    </row>
    <row r="11" spans="1:5" x14ac:dyDescent="0.7">
      <c r="A11" s="63" t="s">
        <v>337</v>
      </c>
      <c r="B11" s="61">
        <v>1</v>
      </c>
      <c r="C11" s="76" t="s">
        <v>246</v>
      </c>
    </row>
    <row r="12" spans="1:5" x14ac:dyDescent="0.7">
      <c r="A12" s="60" t="s">
        <v>196</v>
      </c>
      <c r="B12" s="59">
        <v>1336</v>
      </c>
      <c r="C12" s="60" t="s">
        <v>195</v>
      </c>
    </row>
    <row r="13" spans="1:5" x14ac:dyDescent="0.7">
      <c r="A13" s="1" t="s">
        <v>241</v>
      </c>
      <c r="C13" s="105" t="s">
        <v>193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52B9-607F-4761-88A1-DF1BD5B65680}">
  <dimension ref="A1:C20"/>
  <sheetViews>
    <sheetView topLeftCell="A15" workbookViewId="0">
      <selection activeCell="D10" sqref="D10:E10"/>
    </sheetView>
  </sheetViews>
  <sheetFormatPr baseColWidth="10" defaultRowHeight="26.4" x14ac:dyDescent="0.7"/>
  <cols>
    <col min="1" max="1" width="35.33203125" style="1" customWidth="1"/>
    <col min="2" max="2" width="35.44140625" style="1" customWidth="1"/>
    <col min="3" max="3" width="34.109375" style="1" customWidth="1"/>
    <col min="4" max="16384" width="11.5546875" style="1"/>
  </cols>
  <sheetData>
    <row r="1" spans="1:3" x14ac:dyDescent="0.7">
      <c r="C1" s="30" t="s">
        <v>382</v>
      </c>
    </row>
    <row r="2" spans="1:3" ht="27" thickBot="1" x14ac:dyDescent="0.75">
      <c r="A2" s="31" t="s">
        <v>381</v>
      </c>
    </row>
    <row r="3" spans="1:3" ht="27" thickBot="1" x14ac:dyDescent="0.75">
      <c r="A3" s="114" t="s">
        <v>380</v>
      </c>
      <c r="B3" s="115" t="s">
        <v>379</v>
      </c>
      <c r="C3" s="114" t="s">
        <v>378</v>
      </c>
    </row>
    <row r="4" spans="1:3" ht="27" thickBot="1" x14ac:dyDescent="0.75">
      <c r="A4" s="111" t="s">
        <v>377</v>
      </c>
      <c r="B4" s="113">
        <v>3</v>
      </c>
      <c r="C4" s="112" t="s">
        <v>376</v>
      </c>
    </row>
    <row r="5" spans="1:3" ht="27" thickBot="1" x14ac:dyDescent="0.75">
      <c r="A5" s="111" t="s">
        <v>375</v>
      </c>
      <c r="B5" s="61">
        <v>24</v>
      </c>
      <c r="C5" s="110" t="s">
        <v>374</v>
      </c>
    </row>
    <row r="6" spans="1:3" ht="27" thickBot="1" x14ac:dyDescent="0.75">
      <c r="A6" s="111" t="s">
        <v>373</v>
      </c>
      <c r="B6" s="61">
        <v>52</v>
      </c>
      <c r="C6" s="110" t="s">
        <v>372</v>
      </c>
    </row>
    <row r="7" spans="1:3" ht="27" thickBot="1" x14ac:dyDescent="0.75">
      <c r="A7" s="111" t="s">
        <v>371</v>
      </c>
      <c r="B7" s="61">
        <v>101</v>
      </c>
      <c r="C7" s="110" t="s">
        <v>370</v>
      </c>
    </row>
    <row r="8" spans="1:3" ht="27" thickBot="1" x14ac:dyDescent="0.75">
      <c r="A8" s="111" t="s">
        <v>369</v>
      </c>
      <c r="B8" s="61">
        <v>113</v>
      </c>
      <c r="C8" s="110" t="s">
        <v>368</v>
      </c>
    </row>
    <row r="9" spans="1:3" ht="27" thickBot="1" x14ac:dyDescent="0.75">
      <c r="A9" s="111" t="s">
        <v>367</v>
      </c>
      <c r="B9" s="61">
        <v>122</v>
      </c>
      <c r="C9" s="110" t="s">
        <v>366</v>
      </c>
    </row>
    <row r="10" spans="1:3" ht="27" thickBot="1" x14ac:dyDescent="0.75">
      <c r="A10" s="111" t="s">
        <v>365</v>
      </c>
      <c r="B10" s="61">
        <v>203</v>
      </c>
      <c r="C10" s="110" t="s">
        <v>364</v>
      </c>
    </row>
    <row r="11" spans="1:3" ht="27" thickBot="1" x14ac:dyDescent="0.75">
      <c r="A11" s="111" t="s">
        <v>363</v>
      </c>
      <c r="B11" s="61">
        <v>185</v>
      </c>
      <c r="C11" s="110" t="s">
        <v>362</v>
      </c>
    </row>
    <row r="12" spans="1:3" ht="27" thickBot="1" x14ac:dyDescent="0.75">
      <c r="A12" s="111" t="s">
        <v>361</v>
      </c>
      <c r="B12" s="61">
        <v>158</v>
      </c>
      <c r="C12" s="110" t="s">
        <v>360</v>
      </c>
    </row>
    <row r="13" spans="1:3" ht="27" thickBot="1" x14ac:dyDescent="0.75">
      <c r="A13" s="111" t="s">
        <v>359</v>
      </c>
      <c r="B13" s="61">
        <v>156</v>
      </c>
      <c r="C13" s="110" t="s">
        <v>358</v>
      </c>
    </row>
    <row r="14" spans="1:3" ht="27" thickBot="1" x14ac:dyDescent="0.75">
      <c r="A14" s="111" t="s">
        <v>357</v>
      </c>
      <c r="B14" s="61">
        <v>107</v>
      </c>
      <c r="C14" s="110" t="s">
        <v>356</v>
      </c>
    </row>
    <row r="15" spans="1:3" ht="27" thickBot="1" x14ac:dyDescent="0.75">
      <c r="A15" s="111" t="s">
        <v>355</v>
      </c>
      <c r="B15" s="61">
        <v>61</v>
      </c>
      <c r="C15" s="110" t="s">
        <v>354</v>
      </c>
    </row>
    <row r="16" spans="1:3" ht="27" thickBot="1" x14ac:dyDescent="0.75">
      <c r="A16" s="111" t="s">
        <v>353</v>
      </c>
      <c r="B16" s="61">
        <v>22</v>
      </c>
      <c r="C16" s="110" t="s">
        <v>352</v>
      </c>
    </row>
    <row r="17" spans="1:3" ht="27" thickBot="1" x14ac:dyDescent="0.75">
      <c r="A17" s="111" t="s">
        <v>351</v>
      </c>
      <c r="B17" s="61">
        <v>18</v>
      </c>
      <c r="C17" s="110" t="s">
        <v>350</v>
      </c>
    </row>
    <row r="18" spans="1:3" ht="27" thickBot="1" x14ac:dyDescent="0.75">
      <c r="A18" s="111" t="s">
        <v>349</v>
      </c>
      <c r="B18" s="61">
        <v>11</v>
      </c>
      <c r="C18" s="110" t="s">
        <v>348</v>
      </c>
    </row>
    <row r="19" spans="1:3" ht="27" thickBot="1" x14ac:dyDescent="0.75">
      <c r="A19" s="109" t="s">
        <v>19</v>
      </c>
      <c r="B19" s="108">
        <v>1336</v>
      </c>
      <c r="C19" s="107" t="s">
        <v>157</v>
      </c>
    </row>
    <row r="20" spans="1:3" x14ac:dyDescent="0.7">
      <c r="A20" s="1" t="s">
        <v>241</v>
      </c>
      <c r="C20" s="106" t="s">
        <v>193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6D85-AC12-45FD-8EA2-F0DEBB6A1414}">
  <dimension ref="A1:AJ23"/>
  <sheetViews>
    <sheetView topLeftCell="A2" workbookViewId="0">
      <selection activeCell="D10" sqref="D10:E10"/>
    </sheetView>
  </sheetViews>
  <sheetFormatPr baseColWidth="10" defaultRowHeight="26.4" x14ac:dyDescent="0.7"/>
  <cols>
    <col min="1" max="1" width="11.5546875" style="1" customWidth="1"/>
    <col min="2" max="2" width="5.88671875" style="1" customWidth="1"/>
    <col min="3" max="3" width="5.33203125" style="1" customWidth="1"/>
    <col min="4" max="4" width="8.21875" style="1" customWidth="1"/>
    <col min="5" max="5" width="5.6640625" style="1" bestFit="1" customWidth="1"/>
    <col min="6" max="6" width="6.109375" style="1" customWidth="1"/>
    <col min="7" max="7" width="3.44140625" style="1" customWidth="1"/>
    <col min="8" max="8" width="5" style="1" customWidth="1"/>
    <col min="9" max="9" width="3.109375" style="1" customWidth="1"/>
    <col min="10" max="10" width="6.88671875" style="1" customWidth="1"/>
    <col min="11" max="11" width="6.21875" style="1" customWidth="1"/>
    <col min="12" max="12" width="5.6640625" style="1" customWidth="1"/>
    <col min="13" max="13" width="6.109375" style="1" bestFit="1" customWidth="1"/>
    <col min="14" max="14" width="5.44140625" style="1" customWidth="1"/>
    <col min="15" max="15" width="4.5546875" style="1" customWidth="1"/>
    <col min="16" max="16" width="6.33203125" style="1" customWidth="1"/>
    <col min="17" max="17" width="4.33203125" style="1" bestFit="1" customWidth="1"/>
    <col min="18" max="18" width="4" style="1" customWidth="1"/>
    <col min="19" max="19" width="3.88671875" style="1" customWidth="1"/>
    <col min="20" max="20" width="5.6640625" style="1" customWidth="1"/>
    <col min="21" max="21" width="4.5546875" style="1" customWidth="1"/>
    <col min="22" max="22" width="6.109375" style="1" customWidth="1"/>
    <col min="23" max="23" width="3.33203125" style="1" customWidth="1"/>
    <col min="24" max="24" width="5.33203125" style="1" customWidth="1"/>
    <col min="25" max="25" width="3.44140625" style="1" customWidth="1"/>
    <col min="26" max="26" width="6.33203125" style="1" customWidth="1"/>
    <col min="27" max="27" width="3.21875" style="1" customWidth="1"/>
    <col min="28" max="28" width="6" style="1" customWidth="1"/>
    <col min="29" max="29" width="4.33203125" style="1" bestFit="1" customWidth="1"/>
    <col min="30" max="30" width="6" style="1" customWidth="1"/>
    <col min="31" max="31" width="3.44140625" style="1" customWidth="1"/>
    <col min="32" max="32" width="6.5546875" style="1" customWidth="1"/>
    <col min="33" max="33" width="4.5546875" style="1" customWidth="1"/>
    <col min="34" max="34" width="5.21875" style="1" customWidth="1"/>
    <col min="35" max="35" width="7.109375" style="1" bestFit="1" customWidth="1"/>
    <col min="36" max="36" width="14.109375" style="1" customWidth="1"/>
    <col min="37" max="16384" width="11.5546875" style="1"/>
  </cols>
  <sheetData>
    <row r="1" spans="1:36" x14ac:dyDescent="0.7">
      <c r="AJ1" s="30" t="s">
        <v>408</v>
      </c>
    </row>
    <row r="2" spans="1:36" ht="27" thickBot="1" x14ac:dyDescent="0.75">
      <c r="A2" s="31" t="s">
        <v>407</v>
      </c>
    </row>
    <row r="3" spans="1:36" x14ac:dyDescent="0.7">
      <c r="A3" s="99" t="s">
        <v>406</v>
      </c>
      <c r="B3" s="160" t="s">
        <v>405</v>
      </c>
      <c r="C3" s="161"/>
      <c r="D3" s="160" t="s">
        <v>404</v>
      </c>
      <c r="E3" s="161"/>
      <c r="F3" s="160" t="s">
        <v>403</v>
      </c>
      <c r="G3" s="161"/>
      <c r="H3" s="160" t="s">
        <v>402</v>
      </c>
      <c r="I3" s="161"/>
      <c r="J3" s="163" t="s">
        <v>401</v>
      </c>
      <c r="K3" s="162"/>
      <c r="L3" s="160" t="s">
        <v>400</v>
      </c>
      <c r="M3" s="161"/>
      <c r="N3" s="160" t="s">
        <v>399</v>
      </c>
      <c r="O3" s="161"/>
      <c r="P3" s="160" t="s">
        <v>398</v>
      </c>
      <c r="Q3" s="161"/>
      <c r="R3" s="160" t="s">
        <v>397</v>
      </c>
      <c r="S3" s="161"/>
      <c r="T3" s="160" t="s">
        <v>396</v>
      </c>
      <c r="U3" s="161"/>
      <c r="V3" s="160" t="s">
        <v>395</v>
      </c>
      <c r="W3" s="161"/>
      <c r="X3" s="160" t="s">
        <v>394</v>
      </c>
      <c r="Y3" s="161"/>
      <c r="Z3" s="160" t="s">
        <v>393</v>
      </c>
      <c r="AA3" s="161"/>
      <c r="AB3" s="160" t="s">
        <v>392</v>
      </c>
      <c r="AC3" s="161"/>
      <c r="AD3" s="160" t="s">
        <v>391</v>
      </c>
      <c r="AE3" s="161"/>
      <c r="AF3" s="160" t="s">
        <v>390</v>
      </c>
      <c r="AG3" s="161"/>
      <c r="AH3" s="160" t="s">
        <v>389</v>
      </c>
      <c r="AI3" s="159"/>
      <c r="AJ3" s="158" t="s">
        <v>378</v>
      </c>
    </row>
    <row r="4" spans="1:36" ht="18.600000000000001" customHeight="1" thickBot="1" x14ac:dyDescent="0.75">
      <c r="A4" s="96"/>
      <c r="B4" s="155"/>
      <c r="C4" s="154"/>
      <c r="D4" s="155"/>
      <c r="E4" s="154"/>
      <c r="F4" s="155"/>
      <c r="G4" s="154"/>
      <c r="H4" s="155"/>
      <c r="I4" s="154"/>
      <c r="J4" s="157" t="s">
        <v>388</v>
      </c>
      <c r="K4" s="156"/>
      <c r="L4" s="155"/>
      <c r="M4" s="154"/>
      <c r="N4" s="155"/>
      <c r="O4" s="154"/>
      <c r="P4" s="155"/>
      <c r="Q4" s="154"/>
      <c r="R4" s="155"/>
      <c r="S4" s="154"/>
      <c r="T4" s="155"/>
      <c r="U4" s="154"/>
      <c r="V4" s="155"/>
      <c r="W4" s="154"/>
      <c r="X4" s="155"/>
      <c r="Y4" s="154"/>
      <c r="Z4" s="155"/>
      <c r="AA4" s="154"/>
      <c r="AB4" s="155"/>
      <c r="AC4" s="154"/>
      <c r="AD4" s="155"/>
      <c r="AE4" s="154"/>
      <c r="AF4" s="155"/>
      <c r="AG4" s="154"/>
      <c r="AH4" s="153"/>
      <c r="AI4" s="152"/>
      <c r="AJ4" s="151"/>
    </row>
    <row r="5" spans="1:36" ht="27" thickBot="1" x14ac:dyDescent="0.75">
      <c r="A5" s="92"/>
      <c r="B5" s="150" t="s">
        <v>316</v>
      </c>
      <c r="C5" s="150" t="s">
        <v>315</v>
      </c>
      <c r="D5" s="149" t="s">
        <v>316</v>
      </c>
      <c r="E5" s="149" t="s">
        <v>315</v>
      </c>
      <c r="F5" s="149" t="s">
        <v>316</v>
      </c>
      <c r="G5" s="149" t="s">
        <v>315</v>
      </c>
      <c r="H5" s="150" t="s">
        <v>316</v>
      </c>
      <c r="I5" s="150" t="s">
        <v>315</v>
      </c>
      <c r="J5" s="149" t="s">
        <v>316</v>
      </c>
      <c r="K5" s="150" t="s">
        <v>315</v>
      </c>
      <c r="L5" s="149" t="s">
        <v>316</v>
      </c>
      <c r="M5" s="149" t="s">
        <v>315</v>
      </c>
      <c r="N5" s="149" t="s">
        <v>316</v>
      </c>
      <c r="O5" s="150" t="s">
        <v>315</v>
      </c>
      <c r="P5" s="149" t="s">
        <v>316</v>
      </c>
      <c r="Q5" s="149" t="s">
        <v>315</v>
      </c>
      <c r="R5" s="150" t="s">
        <v>316</v>
      </c>
      <c r="S5" s="150" t="s">
        <v>315</v>
      </c>
      <c r="T5" s="149" t="s">
        <v>316</v>
      </c>
      <c r="U5" s="150" t="s">
        <v>315</v>
      </c>
      <c r="V5" s="149" t="s">
        <v>316</v>
      </c>
      <c r="W5" s="149" t="s">
        <v>315</v>
      </c>
      <c r="X5" s="149" t="s">
        <v>316</v>
      </c>
      <c r="Y5" s="149" t="s">
        <v>315</v>
      </c>
      <c r="Z5" s="149" t="s">
        <v>316</v>
      </c>
      <c r="AA5" s="149" t="s">
        <v>315</v>
      </c>
      <c r="AB5" s="149" t="s">
        <v>316</v>
      </c>
      <c r="AC5" s="149" t="s">
        <v>315</v>
      </c>
      <c r="AD5" s="149" t="s">
        <v>316</v>
      </c>
      <c r="AE5" s="149" t="s">
        <v>315</v>
      </c>
      <c r="AF5" s="149" t="s">
        <v>316</v>
      </c>
      <c r="AG5" s="148" t="s">
        <v>315</v>
      </c>
      <c r="AH5" s="66" t="s">
        <v>316</v>
      </c>
      <c r="AI5" s="147" t="s">
        <v>315</v>
      </c>
      <c r="AJ5" s="146"/>
    </row>
    <row r="6" spans="1:36" x14ac:dyDescent="0.7">
      <c r="A6" s="145" t="s">
        <v>387</v>
      </c>
      <c r="B6" s="98"/>
      <c r="C6" s="133" t="s">
        <v>198</v>
      </c>
      <c r="D6" s="133" t="s">
        <v>198</v>
      </c>
      <c r="E6" s="133" t="s">
        <v>198</v>
      </c>
      <c r="F6" s="133" t="s">
        <v>198</v>
      </c>
      <c r="G6" s="133" t="s">
        <v>198</v>
      </c>
      <c r="H6" s="133" t="s">
        <v>198</v>
      </c>
      <c r="I6" s="133" t="s">
        <v>198</v>
      </c>
      <c r="J6" s="133" t="s">
        <v>198</v>
      </c>
      <c r="K6" s="133" t="s">
        <v>198</v>
      </c>
      <c r="L6" s="98"/>
      <c r="M6" s="133" t="s">
        <v>198</v>
      </c>
      <c r="N6" s="133" t="s">
        <v>198</v>
      </c>
      <c r="O6" s="133" t="s">
        <v>198</v>
      </c>
      <c r="P6" s="133" t="s">
        <v>198</v>
      </c>
      <c r="Q6" s="144" t="s">
        <v>198</v>
      </c>
      <c r="R6" s="144" t="s">
        <v>198</v>
      </c>
      <c r="S6" s="144" t="s">
        <v>198</v>
      </c>
      <c r="T6" s="98"/>
      <c r="U6" s="98"/>
      <c r="V6" s="133" t="s">
        <v>198</v>
      </c>
      <c r="W6" s="144" t="s">
        <v>198</v>
      </c>
      <c r="X6" s="133" t="s">
        <v>198</v>
      </c>
      <c r="Y6" s="133" t="s">
        <v>198</v>
      </c>
      <c r="Z6" s="98"/>
      <c r="AA6" s="98"/>
      <c r="AB6" s="133" t="s">
        <v>198</v>
      </c>
      <c r="AC6" s="133" t="s">
        <v>198</v>
      </c>
      <c r="AD6" s="98"/>
      <c r="AE6" s="98"/>
      <c r="AF6" s="133" t="s">
        <v>198</v>
      </c>
      <c r="AG6" s="143" t="s">
        <v>198</v>
      </c>
      <c r="AH6" s="63"/>
      <c r="AI6" s="63"/>
      <c r="AJ6" s="142" t="s">
        <v>386</v>
      </c>
    </row>
    <row r="7" spans="1:36" ht="27" thickBot="1" x14ac:dyDescent="0.75">
      <c r="A7" s="141"/>
      <c r="B7" s="140">
        <v>1</v>
      </c>
      <c r="C7" s="132"/>
      <c r="D7" s="132"/>
      <c r="E7" s="132"/>
      <c r="F7" s="132"/>
      <c r="G7" s="132"/>
      <c r="H7" s="132"/>
      <c r="I7" s="132"/>
      <c r="J7" s="132"/>
      <c r="K7" s="132"/>
      <c r="L7" s="98">
        <v>1</v>
      </c>
      <c r="M7" s="137"/>
      <c r="N7" s="137"/>
      <c r="O7" s="137"/>
      <c r="P7" s="137"/>
      <c r="Q7" s="139"/>
      <c r="R7" s="139"/>
      <c r="S7" s="139"/>
      <c r="T7" s="98">
        <v>15</v>
      </c>
      <c r="U7" s="140">
        <v>3</v>
      </c>
      <c r="V7" s="137"/>
      <c r="W7" s="139"/>
      <c r="X7" s="137"/>
      <c r="Y7" s="137"/>
      <c r="Z7" s="98">
        <v>4</v>
      </c>
      <c r="AA7" s="138">
        <v>1</v>
      </c>
      <c r="AB7" s="137"/>
      <c r="AC7" s="137"/>
      <c r="AD7" s="98">
        <v>6</v>
      </c>
      <c r="AE7" s="98">
        <v>3</v>
      </c>
      <c r="AF7" s="137"/>
      <c r="AG7" s="136"/>
      <c r="AH7" s="135">
        <v>27</v>
      </c>
      <c r="AI7" s="135">
        <v>7</v>
      </c>
      <c r="AJ7" s="134"/>
    </row>
    <row r="8" spans="1:36" x14ac:dyDescent="0.7">
      <c r="A8" s="130" t="s">
        <v>373</v>
      </c>
      <c r="B8" s="61">
        <v>3</v>
      </c>
      <c r="C8" s="61">
        <v>1</v>
      </c>
      <c r="D8" s="62" t="s">
        <v>198</v>
      </c>
      <c r="E8" s="62" t="s">
        <v>198</v>
      </c>
      <c r="F8" s="62" t="s">
        <v>198</v>
      </c>
      <c r="G8" s="129" t="s">
        <v>198</v>
      </c>
      <c r="H8" s="62" t="s">
        <v>198</v>
      </c>
      <c r="I8" s="133" t="s">
        <v>198</v>
      </c>
      <c r="J8" s="62" t="s">
        <v>198</v>
      </c>
      <c r="K8" s="62" t="s">
        <v>198</v>
      </c>
      <c r="L8" s="77">
        <v>3</v>
      </c>
      <c r="M8" s="63"/>
      <c r="N8" s="77">
        <v>1</v>
      </c>
      <c r="O8" s="61">
        <v>1</v>
      </c>
      <c r="P8" s="62" t="s">
        <v>198</v>
      </c>
      <c r="Q8" s="129" t="s">
        <v>198</v>
      </c>
      <c r="R8" s="129" t="s">
        <v>198</v>
      </c>
      <c r="S8" s="129" t="s">
        <v>198</v>
      </c>
      <c r="T8" s="77">
        <v>18</v>
      </c>
      <c r="U8" s="61">
        <v>3</v>
      </c>
      <c r="V8" s="62" t="s">
        <v>198</v>
      </c>
      <c r="W8" s="129" t="s">
        <v>198</v>
      </c>
      <c r="X8" s="62" t="s">
        <v>198</v>
      </c>
      <c r="Y8" s="62" t="s">
        <v>198</v>
      </c>
      <c r="Z8" s="77">
        <v>9</v>
      </c>
      <c r="AA8" s="77">
        <v>3</v>
      </c>
      <c r="AB8" s="62" t="s">
        <v>198</v>
      </c>
      <c r="AC8" s="62" t="s">
        <v>198</v>
      </c>
      <c r="AD8" s="77">
        <v>18</v>
      </c>
      <c r="AE8" s="77">
        <v>2</v>
      </c>
      <c r="AF8" s="62" t="s">
        <v>198</v>
      </c>
      <c r="AG8" s="62" t="s">
        <v>198</v>
      </c>
      <c r="AH8" s="122">
        <v>52</v>
      </c>
      <c r="AI8" s="122">
        <v>10</v>
      </c>
      <c r="AJ8" s="128" t="s">
        <v>372</v>
      </c>
    </row>
    <row r="9" spans="1:36" x14ac:dyDescent="0.7">
      <c r="A9" s="130" t="s">
        <v>371</v>
      </c>
      <c r="B9" s="61">
        <v>3</v>
      </c>
      <c r="C9" s="63"/>
      <c r="D9" s="62" t="s">
        <v>198</v>
      </c>
      <c r="E9" s="62" t="s">
        <v>198</v>
      </c>
      <c r="F9" s="62" t="s">
        <v>198</v>
      </c>
      <c r="G9" s="129" t="s">
        <v>198</v>
      </c>
      <c r="H9" s="62" t="s">
        <v>198</v>
      </c>
      <c r="I9" s="132"/>
      <c r="J9" s="62" t="s">
        <v>198</v>
      </c>
      <c r="K9" s="62" t="s">
        <v>198</v>
      </c>
      <c r="L9" s="77">
        <v>11</v>
      </c>
      <c r="M9" s="77">
        <v>3</v>
      </c>
      <c r="N9" s="77">
        <v>8</v>
      </c>
      <c r="O9" s="61">
        <v>3</v>
      </c>
      <c r="P9" s="62" t="s">
        <v>198</v>
      </c>
      <c r="Q9" s="129" t="s">
        <v>198</v>
      </c>
      <c r="R9" s="129" t="s">
        <v>198</v>
      </c>
      <c r="S9" s="129" t="s">
        <v>198</v>
      </c>
      <c r="T9" s="77">
        <v>28</v>
      </c>
      <c r="U9" s="61">
        <v>10</v>
      </c>
      <c r="V9" s="62" t="s">
        <v>198</v>
      </c>
      <c r="W9" s="129" t="s">
        <v>198</v>
      </c>
      <c r="X9" s="62" t="s">
        <v>198</v>
      </c>
      <c r="Y9" s="62" t="s">
        <v>198</v>
      </c>
      <c r="Z9" s="77">
        <v>15</v>
      </c>
      <c r="AA9" s="77">
        <v>4</v>
      </c>
      <c r="AB9" s="62" t="s">
        <v>198</v>
      </c>
      <c r="AC9" s="62" t="s">
        <v>198</v>
      </c>
      <c r="AD9" s="77">
        <v>36</v>
      </c>
      <c r="AE9" s="77">
        <v>4</v>
      </c>
      <c r="AF9" s="62" t="s">
        <v>198</v>
      </c>
      <c r="AG9" s="62" t="s">
        <v>198</v>
      </c>
      <c r="AH9" s="122">
        <v>101</v>
      </c>
      <c r="AI9" s="122">
        <v>24</v>
      </c>
      <c r="AJ9" s="128" t="s">
        <v>370</v>
      </c>
    </row>
    <row r="10" spans="1:36" x14ac:dyDescent="0.7">
      <c r="A10" s="130" t="s">
        <v>369</v>
      </c>
      <c r="B10" s="61">
        <v>6</v>
      </c>
      <c r="C10" s="61">
        <v>2</v>
      </c>
      <c r="D10" s="62" t="s">
        <v>198</v>
      </c>
      <c r="E10" s="62" t="s">
        <v>198</v>
      </c>
      <c r="F10" s="62" t="s">
        <v>198</v>
      </c>
      <c r="G10" s="129" t="s">
        <v>198</v>
      </c>
      <c r="H10" s="62" t="s">
        <v>198</v>
      </c>
      <c r="I10" s="129" t="s">
        <v>198</v>
      </c>
      <c r="J10" s="62" t="s">
        <v>198</v>
      </c>
      <c r="K10" s="62" t="s">
        <v>198</v>
      </c>
      <c r="L10" s="77">
        <v>6</v>
      </c>
      <c r="M10" s="77">
        <v>2</v>
      </c>
      <c r="N10" s="77">
        <v>16</v>
      </c>
      <c r="O10" s="61">
        <v>2</v>
      </c>
      <c r="P10" s="62" t="s">
        <v>198</v>
      </c>
      <c r="Q10" s="129" t="s">
        <v>198</v>
      </c>
      <c r="R10" s="129" t="s">
        <v>198</v>
      </c>
      <c r="S10" s="129" t="s">
        <v>198</v>
      </c>
      <c r="T10" s="77">
        <v>32</v>
      </c>
      <c r="U10" s="61">
        <v>11</v>
      </c>
      <c r="V10" s="62" t="s">
        <v>198</v>
      </c>
      <c r="W10" s="129" t="s">
        <v>198</v>
      </c>
      <c r="X10" s="62" t="s">
        <v>198</v>
      </c>
      <c r="Y10" s="62" t="s">
        <v>198</v>
      </c>
      <c r="Z10" s="77">
        <v>24</v>
      </c>
      <c r="AA10" s="77">
        <v>8</v>
      </c>
      <c r="AB10" s="62" t="s">
        <v>198</v>
      </c>
      <c r="AC10" s="62" t="s">
        <v>198</v>
      </c>
      <c r="AD10" s="77">
        <v>29</v>
      </c>
      <c r="AE10" s="77">
        <v>5</v>
      </c>
      <c r="AF10" s="62" t="s">
        <v>198</v>
      </c>
      <c r="AG10" s="62" t="s">
        <v>198</v>
      </c>
      <c r="AH10" s="122">
        <v>113</v>
      </c>
      <c r="AI10" s="122">
        <v>30</v>
      </c>
      <c r="AJ10" s="128" t="s">
        <v>368</v>
      </c>
    </row>
    <row r="11" spans="1:36" x14ac:dyDescent="0.7">
      <c r="A11" s="130" t="s">
        <v>367</v>
      </c>
      <c r="B11" s="61">
        <v>5</v>
      </c>
      <c r="C11" s="63"/>
      <c r="D11" s="62" t="s">
        <v>198</v>
      </c>
      <c r="E11" s="62" t="s">
        <v>198</v>
      </c>
      <c r="F11" s="62" t="s">
        <v>198</v>
      </c>
      <c r="G11" s="129" t="s">
        <v>198</v>
      </c>
      <c r="H11" s="62" t="s">
        <v>198</v>
      </c>
      <c r="I11" s="129" t="s">
        <v>198</v>
      </c>
      <c r="J11" s="62" t="s">
        <v>198</v>
      </c>
      <c r="K11" s="62" t="s">
        <v>198</v>
      </c>
      <c r="L11" s="77">
        <v>13</v>
      </c>
      <c r="M11" s="77">
        <v>3</v>
      </c>
      <c r="N11" s="77">
        <v>13</v>
      </c>
      <c r="O11" s="63"/>
      <c r="P11" s="62" t="s">
        <v>198</v>
      </c>
      <c r="Q11" s="129" t="s">
        <v>198</v>
      </c>
      <c r="R11" s="129" t="s">
        <v>198</v>
      </c>
      <c r="S11" s="129" t="s">
        <v>198</v>
      </c>
      <c r="T11" s="77">
        <v>42</v>
      </c>
      <c r="U11" s="61">
        <v>15</v>
      </c>
      <c r="V11" s="62" t="s">
        <v>198</v>
      </c>
      <c r="W11" s="129" t="s">
        <v>198</v>
      </c>
      <c r="X11" s="131">
        <v>1</v>
      </c>
      <c r="Y11" s="77">
        <v>1</v>
      </c>
      <c r="Z11" s="77">
        <v>16</v>
      </c>
      <c r="AA11" s="77">
        <v>4</v>
      </c>
      <c r="AB11" s="62" t="s">
        <v>198</v>
      </c>
      <c r="AC11" s="62" t="s">
        <v>198</v>
      </c>
      <c r="AD11" s="77">
        <v>30</v>
      </c>
      <c r="AE11" s="77">
        <v>7</v>
      </c>
      <c r="AF11" s="77">
        <v>2</v>
      </c>
      <c r="AG11" s="62" t="s">
        <v>198</v>
      </c>
      <c r="AH11" s="122">
        <v>122</v>
      </c>
      <c r="AI11" s="122">
        <v>30</v>
      </c>
      <c r="AJ11" s="128" t="s">
        <v>366</v>
      </c>
    </row>
    <row r="12" spans="1:36" x14ac:dyDescent="0.7">
      <c r="A12" s="130" t="s">
        <v>365</v>
      </c>
      <c r="B12" s="61">
        <v>12</v>
      </c>
      <c r="C12" s="61">
        <v>3</v>
      </c>
      <c r="D12" s="62" t="s">
        <v>198</v>
      </c>
      <c r="E12" s="62" t="s">
        <v>198</v>
      </c>
      <c r="F12" s="62" t="s">
        <v>198</v>
      </c>
      <c r="G12" s="129" t="s">
        <v>198</v>
      </c>
      <c r="H12" s="62" t="s">
        <v>198</v>
      </c>
      <c r="I12" s="129" t="s">
        <v>198</v>
      </c>
      <c r="J12" s="62" t="s">
        <v>198</v>
      </c>
      <c r="K12" s="62" t="s">
        <v>198</v>
      </c>
      <c r="L12" s="77">
        <v>10</v>
      </c>
      <c r="M12" s="62" t="s">
        <v>198</v>
      </c>
      <c r="N12" s="77">
        <v>33</v>
      </c>
      <c r="O12" s="61">
        <v>5</v>
      </c>
      <c r="P12" s="62" t="s">
        <v>198</v>
      </c>
      <c r="Q12" s="129" t="s">
        <v>198</v>
      </c>
      <c r="R12" s="61">
        <v>1</v>
      </c>
      <c r="S12" s="129" t="s">
        <v>198</v>
      </c>
      <c r="T12" s="77">
        <v>50</v>
      </c>
      <c r="U12" s="61">
        <v>19</v>
      </c>
      <c r="V12" s="62" t="s">
        <v>198</v>
      </c>
      <c r="W12" s="129" t="s">
        <v>198</v>
      </c>
      <c r="X12" s="131">
        <v>1</v>
      </c>
      <c r="Y12" s="62" t="s">
        <v>198</v>
      </c>
      <c r="Z12" s="77">
        <v>32</v>
      </c>
      <c r="AA12" s="77">
        <v>18</v>
      </c>
      <c r="AB12" s="77">
        <v>1</v>
      </c>
      <c r="AC12" s="62" t="s">
        <v>198</v>
      </c>
      <c r="AD12" s="77">
        <v>63</v>
      </c>
      <c r="AE12" s="63">
        <v>22</v>
      </c>
      <c r="AF12" s="62" t="s">
        <v>198</v>
      </c>
      <c r="AG12" s="62" t="s">
        <v>198</v>
      </c>
      <c r="AH12" s="122">
        <v>203</v>
      </c>
      <c r="AI12" s="122">
        <v>67</v>
      </c>
      <c r="AJ12" s="128" t="s">
        <v>364</v>
      </c>
    </row>
    <row r="13" spans="1:36" x14ac:dyDescent="0.7">
      <c r="A13" s="130" t="s">
        <v>363</v>
      </c>
      <c r="B13" s="61">
        <v>22</v>
      </c>
      <c r="C13" s="61">
        <v>4</v>
      </c>
      <c r="D13" s="62" t="s">
        <v>198</v>
      </c>
      <c r="E13" s="62" t="s">
        <v>198</v>
      </c>
      <c r="F13" s="62" t="s">
        <v>198</v>
      </c>
      <c r="G13" s="129" t="s">
        <v>198</v>
      </c>
      <c r="H13" s="61">
        <v>1</v>
      </c>
      <c r="I13" s="61">
        <v>1</v>
      </c>
      <c r="J13" s="77">
        <v>2</v>
      </c>
      <c r="K13" s="62" t="s">
        <v>198</v>
      </c>
      <c r="L13" s="77">
        <v>10</v>
      </c>
      <c r="M13" s="77">
        <v>3</v>
      </c>
      <c r="N13" s="77">
        <v>20</v>
      </c>
      <c r="O13" s="61">
        <v>6</v>
      </c>
      <c r="P13" s="77">
        <v>1</v>
      </c>
      <c r="Q13" s="129" t="s">
        <v>198</v>
      </c>
      <c r="R13" s="129" t="s">
        <v>198</v>
      </c>
      <c r="S13" s="129" t="s">
        <v>198</v>
      </c>
      <c r="T13" s="77">
        <v>39</v>
      </c>
      <c r="U13" s="61">
        <v>16</v>
      </c>
      <c r="V13" s="62" t="s">
        <v>198</v>
      </c>
      <c r="W13" s="129" t="s">
        <v>198</v>
      </c>
      <c r="X13" s="131">
        <v>1</v>
      </c>
      <c r="Y13" s="62" t="s">
        <v>198</v>
      </c>
      <c r="Z13" s="77">
        <v>29</v>
      </c>
      <c r="AA13" s="77">
        <v>12</v>
      </c>
      <c r="AB13" s="77">
        <v>1</v>
      </c>
      <c r="AC13" s="62" t="s">
        <v>198</v>
      </c>
      <c r="AD13" s="77">
        <v>57</v>
      </c>
      <c r="AE13" s="63">
        <v>20</v>
      </c>
      <c r="AF13" s="77">
        <v>2</v>
      </c>
      <c r="AG13" s="62" t="s">
        <v>198</v>
      </c>
      <c r="AH13" s="122">
        <v>185</v>
      </c>
      <c r="AI13" s="122">
        <v>62</v>
      </c>
      <c r="AJ13" s="128" t="s">
        <v>362</v>
      </c>
    </row>
    <row r="14" spans="1:36" x14ac:dyDescent="0.7">
      <c r="A14" s="130" t="s">
        <v>361</v>
      </c>
      <c r="B14" s="61">
        <v>12</v>
      </c>
      <c r="C14" s="61">
        <v>2</v>
      </c>
      <c r="D14" s="77">
        <v>1</v>
      </c>
      <c r="E14" s="62" t="s">
        <v>198</v>
      </c>
      <c r="F14" s="62" t="s">
        <v>198</v>
      </c>
      <c r="G14" s="129" t="s">
        <v>198</v>
      </c>
      <c r="H14" s="62" t="s">
        <v>198</v>
      </c>
      <c r="I14" s="129" t="s">
        <v>198</v>
      </c>
      <c r="J14" s="62" t="s">
        <v>198</v>
      </c>
      <c r="K14" s="62" t="s">
        <v>198</v>
      </c>
      <c r="L14" s="77">
        <v>16</v>
      </c>
      <c r="M14" s="77">
        <v>3</v>
      </c>
      <c r="N14" s="77">
        <v>11</v>
      </c>
      <c r="O14" s="61">
        <v>4</v>
      </c>
      <c r="P14" s="62" t="s">
        <v>198</v>
      </c>
      <c r="Q14" s="129" t="s">
        <v>198</v>
      </c>
      <c r="R14" s="129" t="s">
        <v>198</v>
      </c>
      <c r="S14" s="129" t="s">
        <v>198</v>
      </c>
      <c r="T14" s="77">
        <v>39</v>
      </c>
      <c r="U14" s="61">
        <v>11</v>
      </c>
      <c r="V14" s="61">
        <v>1</v>
      </c>
      <c r="W14" s="129" t="s">
        <v>198</v>
      </c>
      <c r="X14" s="131">
        <v>1</v>
      </c>
      <c r="Y14" s="62" t="s">
        <v>198</v>
      </c>
      <c r="Z14" s="77">
        <v>16</v>
      </c>
      <c r="AA14" s="77">
        <v>5</v>
      </c>
      <c r="AB14" s="62" t="s">
        <v>198</v>
      </c>
      <c r="AC14" s="62" t="s">
        <v>198</v>
      </c>
      <c r="AD14" s="77">
        <v>59</v>
      </c>
      <c r="AE14" s="63">
        <v>16</v>
      </c>
      <c r="AF14" s="77">
        <v>2</v>
      </c>
      <c r="AG14" s="77">
        <v>2</v>
      </c>
      <c r="AH14" s="122">
        <v>158</v>
      </c>
      <c r="AI14" s="122">
        <v>43</v>
      </c>
      <c r="AJ14" s="128" t="s">
        <v>360</v>
      </c>
    </row>
    <row r="15" spans="1:36" x14ac:dyDescent="0.7">
      <c r="A15" s="130" t="s">
        <v>359</v>
      </c>
      <c r="B15" s="61">
        <v>11</v>
      </c>
      <c r="C15" s="61">
        <v>1</v>
      </c>
      <c r="D15" s="77">
        <v>1</v>
      </c>
      <c r="E15" s="62" t="s">
        <v>198</v>
      </c>
      <c r="F15" s="77">
        <v>1</v>
      </c>
      <c r="G15" s="129" t="s">
        <v>198</v>
      </c>
      <c r="H15" s="62" t="s">
        <v>198</v>
      </c>
      <c r="I15" s="129" t="s">
        <v>198</v>
      </c>
      <c r="J15" s="77">
        <v>1</v>
      </c>
      <c r="K15" s="62" t="s">
        <v>198</v>
      </c>
      <c r="L15" s="77">
        <v>7</v>
      </c>
      <c r="M15" s="62" t="s">
        <v>198</v>
      </c>
      <c r="N15" s="77">
        <v>11</v>
      </c>
      <c r="O15" s="62" t="s">
        <v>198</v>
      </c>
      <c r="P15" s="62" t="s">
        <v>198</v>
      </c>
      <c r="Q15" s="129" t="s">
        <v>198</v>
      </c>
      <c r="R15" s="129" t="s">
        <v>198</v>
      </c>
      <c r="S15" s="129" t="s">
        <v>198</v>
      </c>
      <c r="T15" s="77">
        <v>45</v>
      </c>
      <c r="U15" s="61">
        <v>17</v>
      </c>
      <c r="V15" s="62" t="s">
        <v>198</v>
      </c>
      <c r="W15" s="129" t="s">
        <v>198</v>
      </c>
      <c r="X15" s="131">
        <v>1</v>
      </c>
      <c r="Y15" s="62" t="s">
        <v>198</v>
      </c>
      <c r="Z15" s="77">
        <v>36</v>
      </c>
      <c r="AA15" s="77">
        <v>11</v>
      </c>
      <c r="AB15" s="62" t="s">
        <v>198</v>
      </c>
      <c r="AC15" s="62" t="s">
        <v>198</v>
      </c>
      <c r="AD15" s="77">
        <v>42</v>
      </c>
      <c r="AE15" s="77">
        <v>8</v>
      </c>
      <c r="AF15" s="62" t="s">
        <v>198</v>
      </c>
      <c r="AG15" s="62" t="s">
        <v>198</v>
      </c>
      <c r="AH15" s="122">
        <v>156</v>
      </c>
      <c r="AI15" s="122">
        <v>37</v>
      </c>
      <c r="AJ15" s="128" t="s">
        <v>358</v>
      </c>
    </row>
    <row r="16" spans="1:36" x14ac:dyDescent="0.7">
      <c r="A16" s="130" t="s">
        <v>357</v>
      </c>
      <c r="B16" s="61">
        <v>9</v>
      </c>
      <c r="C16" s="61">
        <v>1</v>
      </c>
      <c r="D16" s="62" t="s">
        <v>198</v>
      </c>
      <c r="E16" s="62" t="s">
        <v>198</v>
      </c>
      <c r="F16" s="62" t="s">
        <v>198</v>
      </c>
      <c r="G16" s="129" t="s">
        <v>198</v>
      </c>
      <c r="H16" s="62" t="s">
        <v>198</v>
      </c>
      <c r="I16" s="129" t="s">
        <v>198</v>
      </c>
      <c r="J16" s="77">
        <v>1</v>
      </c>
      <c r="K16" s="62" t="s">
        <v>198</v>
      </c>
      <c r="L16" s="77">
        <v>6</v>
      </c>
      <c r="M16" s="62" t="s">
        <v>198</v>
      </c>
      <c r="N16" s="77">
        <v>8</v>
      </c>
      <c r="O16" s="62" t="s">
        <v>198</v>
      </c>
      <c r="P16" s="62" t="s">
        <v>198</v>
      </c>
      <c r="Q16" s="129" t="s">
        <v>198</v>
      </c>
      <c r="R16" s="129" t="s">
        <v>198</v>
      </c>
      <c r="S16" s="129" t="s">
        <v>198</v>
      </c>
      <c r="T16" s="77">
        <v>35</v>
      </c>
      <c r="U16" s="61">
        <v>3</v>
      </c>
      <c r="V16" s="62" t="s">
        <v>198</v>
      </c>
      <c r="W16" s="129" t="s">
        <v>198</v>
      </c>
      <c r="X16" s="62" t="s">
        <v>198</v>
      </c>
      <c r="Y16" s="62" t="s">
        <v>198</v>
      </c>
      <c r="Z16" s="77">
        <v>18</v>
      </c>
      <c r="AA16" s="77">
        <v>4</v>
      </c>
      <c r="AB16" s="62" t="s">
        <v>198</v>
      </c>
      <c r="AC16" s="62" t="s">
        <v>198</v>
      </c>
      <c r="AD16" s="77">
        <v>30</v>
      </c>
      <c r="AE16" s="77">
        <v>4</v>
      </c>
      <c r="AF16" s="62" t="s">
        <v>198</v>
      </c>
      <c r="AG16" s="62" t="s">
        <v>198</v>
      </c>
      <c r="AH16" s="122">
        <v>107</v>
      </c>
      <c r="AI16" s="122">
        <v>12</v>
      </c>
      <c r="AJ16" s="128" t="s">
        <v>385</v>
      </c>
    </row>
    <row r="17" spans="1:36" x14ac:dyDescent="0.7">
      <c r="A17" s="130" t="s">
        <v>355</v>
      </c>
      <c r="B17" s="61">
        <v>3</v>
      </c>
      <c r="C17" s="62" t="s">
        <v>198</v>
      </c>
      <c r="D17" s="62" t="s">
        <v>198</v>
      </c>
      <c r="E17" s="62" t="s">
        <v>198</v>
      </c>
      <c r="F17" s="62" t="s">
        <v>198</v>
      </c>
      <c r="G17" s="129" t="s">
        <v>198</v>
      </c>
      <c r="H17" s="62" t="s">
        <v>198</v>
      </c>
      <c r="I17" s="129" t="s">
        <v>198</v>
      </c>
      <c r="J17" s="62" t="s">
        <v>198</v>
      </c>
      <c r="K17" s="62" t="s">
        <v>198</v>
      </c>
      <c r="L17" s="77">
        <v>1</v>
      </c>
      <c r="M17" s="77">
        <v>1</v>
      </c>
      <c r="N17" s="77">
        <v>2</v>
      </c>
      <c r="O17" s="62" t="s">
        <v>198</v>
      </c>
      <c r="P17" s="62" t="s">
        <v>198</v>
      </c>
      <c r="Q17" s="129" t="s">
        <v>198</v>
      </c>
      <c r="R17" s="129" t="s">
        <v>198</v>
      </c>
      <c r="S17" s="129" t="s">
        <v>198</v>
      </c>
      <c r="T17" s="77">
        <v>19</v>
      </c>
      <c r="U17" s="61">
        <v>6</v>
      </c>
      <c r="V17" s="62" t="s">
        <v>198</v>
      </c>
      <c r="W17" s="129" t="s">
        <v>198</v>
      </c>
      <c r="X17" s="62" t="s">
        <v>198</v>
      </c>
      <c r="Y17" s="62" t="s">
        <v>198</v>
      </c>
      <c r="Z17" s="77">
        <v>18</v>
      </c>
      <c r="AA17" s="77">
        <v>6</v>
      </c>
      <c r="AB17" s="62" t="s">
        <v>198</v>
      </c>
      <c r="AC17" s="62" t="s">
        <v>198</v>
      </c>
      <c r="AD17" s="77">
        <v>18</v>
      </c>
      <c r="AE17" s="77">
        <v>4</v>
      </c>
      <c r="AF17" s="62" t="s">
        <v>198</v>
      </c>
      <c r="AG17" s="62" t="s">
        <v>198</v>
      </c>
      <c r="AH17" s="122">
        <v>61</v>
      </c>
      <c r="AI17" s="122">
        <v>17</v>
      </c>
      <c r="AJ17" s="128" t="s">
        <v>354</v>
      </c>
    </row>
    <row r="18" spans="1:36" x14ac:dyDescent="0.7">
      <c r="A18" s="130" t="s">
        <v>353</v>
      </c>
      <c r="B18" s="62" t="s">
        <v>198</v>
      </c>
      <c r="C18" s="62" t="s">
        <v>198</v>
      </c>
      <c r="D18" s="62" t="s">
        <v>198</v>
      </c>
      <c r="E18" s="62" t="s">
        <v>198</v>
      </c>
      <c r="F18" s="62" t="s">
        <v>198</v>
      </c>
      <c r="G18" s="129" t="s">
        <v>198</v>
      </c>
      <c r="H18" s="62" t="s">
        <v>198</v>
      </c>
      <c r="I18" s="129" t="s">
        <v>198</v>
      </c>
      <c r="J18" s="62" t="s">
        <v>198</v>
      </c>
      <c r="K18" s="62" t="s">
        <v>198</v>
      </c>
      <c r="L18" s="62" t="s">
        <v>198</v>
      </c>
      <c r="M18" s="62" t="s">
        <v>198</v>
      </c>
      <c r="N18" s="63"/>
      <c r="O18" s="62" t="s">
        <v>198</v>
      </c>
      <c r="P18" s="62" t="s">
        <v>198</v>
      </c>
      <c r="Q18" s="129" t="s">
        <v>198</v>
      </c>
      <c r="R18" s="129" t="s">
        <v>198</v>
      </c>
      <c r="S18" s="129" t="s">
        <v>198</v>
      </c>
      <c r="T18" s="77">
        <v>8</v>
      </c>
      <c r="U18" s="61">
        <v>1</v>
      </c>
      <c r="V18" s="62" t="s">
        <v>198</v>
      </c>
      <c r="W18" s="129" t="s">
        <v>198</v>
      </c>
      <c r="X18" s="62" t="s">
        <v>198</v>
      </c>
      <c r="Y18" s="62" t="s">
        <v>198</v>
      </c>
      <c r="Z18" s="77">
        <v>6</v>
      </c>
      <c r="AA18" s="77">
        <v>4</v>
      </c>
      <c r="AB18" s="62" t="s">
        <v>198</v>
      </c>
      <c r="AC18" s="62" t="s">
        <v>198</v>
      </c>
      <c r="AD18" s="77">
        <v>8</v>
      </c>
      <c r="AE18" s="63"/>
      <c r="AF18" s="62" t="s">
        <v>198</v>
      </c>
      <c r="AG18" s="62" t="s">
        <v>198</v>
      </c>
      <c r="AH18" s="122">
        <v>22</v>
      </c>
      <c r="AI18" s="122">
        <v>5</v>
      </c>
      <c r="AJ18" s="128" t="s">
        <v>352</v>
      </c>
    </row>
    <row r="19" spans="1:36" x14ac:dyDescent="0.7">
      <c r="A19" s="130" t="s">
        <v>351</v>
      </c>
      <c r="B19" s="61">
        <v>1</v>
      </c>
      <c r="C19" s="62" t="s">
        <v>198</v>
      </c>
      <c r="D19" s="62" t="s">
        <v>198</v>
      </c>
      <c r="E19" s="62" t="s">
        <v>198</v>
      </c>
      <c r="F19" s="62" t="s">
        <v>198</v>
      </c>
      <c r="G19" s="129" t="s">
        <v>198</v>
      </c>
      <c r="H19" s="62" t="s">
        <v>198</v>
      </c>
      <c r="I19" s="129" t="s">
        <v>198</v>
      </c>
      <c r="J19" s="62" t="s">
        <v>198</v>
      </c>
      <c r="K19" s="62" t="s">
        <v>198</v>
      </c>
      <c r="L19" s="62" t="s">
        <v>198</v>
      </c>
      <c r="M19" s="62" t="s">
        <v>198</v>
      </c>
      <c r="N19" s="77">
        <v>1</v>
      </c>
      <c r="O19" s="62" t="s">
        <v>198</v>
      </c>
      <c r="P19" s="62" t="s">
        <v>198</v>
      </c>
      <c r="Q19" s="129" t="s">
        <v>198</v>
      </c>
      <c r="R19" s="129" t="s">
        <v>198</v>
      </c>
      <c r="S19" s="129" t="s">
        <v>198</v>
      </c>
      <c r="T19" s="77">
        <v>6</v>
      </c>
      <c r="U19" s="63"/>
      <c r="V19" s="62" t="s">
        <v>198</v>
      </c>
      <c r="W19" s="129" t="s">
        <v>198</v>
      </c>
      <c r="X19" s="62" t="s">
        <v>198</v>
      </c>
      <c r="Y19" s="62" t="s">
        <v>198</v>
      </c>
      <c r="Z19" s="77">
        <v>5</v>
      </c>
      <c r="AA19" s="77">
        <v>1</v>
      </c>
      <c r="AB19" s="62" t="s">
        <v>198</v>
      </c>
      <c r="AC19" s="62" t="s">
        <v>198</v>
      </c>
      <c r="AD19" s="77">
        <v>5</v>
      </c>
      <c r="AE19" s="77">
        <v>2</v>
      </c>
      <c r="AF19" s="62" t="s">
        <v>198</v>
      </c>
      <c r="AG19" s="62" t="s">
        <v>198</v>
      </c>
      <c r="AH19" s="122">
        <v>18</v>
      </c>
      <c r="AI19" s="122">
        <v>3</v>
      </c>
      <c r="AJ19" s="128" t="s">
        <v>350</v>
      </c>
    </row>
    <row r="20" spans="1:36" ht="35.4" customHeight="1" x14ac:dyDescent="0.7">
      <c r="A20" s="125" t="s">
        <v>349</v>
      </c>
      <c r="B20" s="126" t="s">
        <v>198</v>
      </c>
      <c r="C20" s="126" t="s">
        <v>198</v>
      </c>
      <c r="D20" s="126" t="s">
        <v>198</v>
      </c>
      <c r="E20" s="126" t="s">
        <v>198</v>
      </c>
      <c r="F20" s="126" t="s">
        <v>198</v>
      </c>
      <c r="G20" s="126" t="s">
        <v>198</v>
      </c>
      <c r="H20" s="126" t="s">
        <v>198</v>
      </c>
      <c r="I20" s="127" t="s">
        <v>198</v>
      </c>
      <c r="J20" s="126" t="s">
        <v>198</v>
      </c>
      <c r="K20" s="126" t="s">
        <v>198</v>
      </c>
      <c r="L20" s="126" t="s">
        <v>198</v>
      </c>
      <c r="M20" s="126" t="s">
        <v>198</v>
      </c>
      <c r="N20" s="126" t="s">
        <v>198</v>
      </c>
      <c r="O20" s="126" t="s">
        <v>198</v>
      </c>
      <c r="P20" s="126" t="s">
        <v>198</v>
      </c>
      <c r="Q20" s="127" t="s">
        <v>198</v>
      </c>
      <c r="R20" s="127" t="s">
        <v>198</v>
      </c>
      <c r="S20" s="127" t="s">
        <v>198</v>
      </c>
      <c r="T20" s="62" t="s">
        <v>198</v>
      </c>
      <c r="U20" s="124"/>
      <c r="V20" s="126" t="s">
        <v>198</v>
      </c>
      <c r="W20" s="127" t="s">
        <v>198</v>
      </c>
      <c r="X20" s="126" t="s">
        <v>198</v>
      </c>
      <c r="Y20" s="126" t="s">
        <v>198</v>
      </c>
      <c r="Z20" s="62" t="s">
        <v>198</v>
      </c>
      <c r="AA20" s="63"/>
      <c r="AB20" s="126" t="s">
        <v>198</v>
      </c>
      <c r="AC20" s="126" t="s">
        <v>198</v>
      </c>
      <c r="AD20" s="63"/>
      <c r="AE20" s="124"/>
      <c r="AF20" s="126" t="s">
        <v>198</v>
      </c>
      <c r="AG20" s="126" t="s">
        <v>198</v>
      </c>
      <c r="AH20" s="62" t="s">
        <v>198</v>
      </c>
      <c r="AI20" s="62" t="s">
        <v>198</v>
      </c>
      <c r="AJ20" s="121" t="s">
        <v>384</v>
      </c>
    </row>
    <row r="21" spans="1:36" ht="4.2" hidden="1" customHeight="1" x14ac:dyDescent="0.7">
      <c r="A21" s="125"/>
      <c r="B21" s="123"/>
      <c r="C21" s="123"/>
      <c r="D21" s="123"/>
      <c r="E21" s="123"/>
      <c r="F21" s="123"/>
      <c r="G21" s="123"/>
      <c r="H21" s="123"/>
      <c r="I21" s="124"/>
      <c r="J21" s="123"/>
      <c r="K21" s="123"/>
      <c r="L21" s="123"/>
      <c r="M21" s="123"/>
      <c r="N21" s="123"/>
      <c r="O21" s="123"/>
      <c r="P21" s="123"/>
      <c r="Q21" s="124"/>
      <c r="R21" s="124"/>
      <c r="S21" s="124"/>
      <c r="T21" s="77">
        <v>5</v>
      </c>
      <c r="U21" s="124"/>
      <c r="V21" s="123"/>
      <c r="W21" s="124"/>
      <c r="X21" s="123"/>
      <c r="Y21" s="123"/>
      <c r="Z21" s="77">
        <v>1</v>
      </c>
      <c r="AA21" s="77">
        <v>1</v>
      </c>
      <c r="AB21" s="123"/>
      <c r="AC21" s="123"/>
      <c r="AD21" s="77">
        <v>5</v>
      </c>
      <c r="AE21" s="124"/>
      <c r="AF21" s="123"/>
      <c r="AG21" s="123"/>
      <c r="AH21" s="122">
        <v>11</v>
      </c>
      <c r="AI21" s="122">
        <v>1</v>
      </c>
      <c r="AJ21" s="121"/>
    </row>
    <row r="22" spans="1:36" ht="27" thickBot="1" x14ac:dyDescent="0.75">
      <c r="A22" s="120" t="s">
        <v>332</v>
      </c>
      <c r="B22" s="72">
        <v>88</v>
      </c>
      <c r="C22" s="72">
        <v>14</v>
      </c>
      <c r="D22" s="88">
        <v>2</v>
      </c>
      <c r="E22" s="119">
        <v>0</v>
      </c>
      <c r="F22" s="88">
        <v>1</v>
      </c>
      <c r="G22" s="118">
        <v>0</v>
      </c>
      <c r="H22" s="72">
        <v>1</v>
      </c>
      <c r="I22" s="72">
        <v>1</v>
      </c>
      <c r="J22" s="88">
        <v>4</v>
      </c>
      <c r="K22" s="72">
        <v>0</v>
      </c>
      <c r="L22" s="88">
        <v>84</v>
      </c>
      <c r="M22" s="118">
        <v>15</v>
      </c>
      <c r="N22" s="88">
        <v>124</v>
      </c>
      <c r="O22" s="72">
        <v>21</v>
      </c>
      <c r="P22" s="88">
        <v>1</v>
      </c>
      <c r="Q22" s="118">
        <v>0</v>
      </c>
      <c r="R22" s="72">
        <v>1</v>
      </c>
      <c r="S22" s="72">
        <v>0</v>
      </c>
      <c r="T22" s="87">
        <v>381</v>
      </c>
      <c r="U22" s="72" t="s">
        <v>383</v>
      </c>
      <c r="V22" s="88">
        <v>1</v>
      </c>
      <c r="W22" s="118">
        <v>0</v>
      </c>
      <c r="X22" s="118">
        <v>5</v>
      </c>
      <c r="Y22" s="88">
        <v>1</v>
      </c>
      <c r="Z22" s="87">
        <v>229</v>
      </c>
      <c r="AA22" s="88">
        <v>82</v>
      </c>
      <c r="AB22" s="88">
        <v>2</v>
      </c>
      <c r="AC22" s="118">
        <v>0</v>
      </c>
      <c r="AD22" s="87">
        <v>406</v>
      </c>
      <c r="AE22" s="87">
        <v>97</v>
      </c>
      <c r="AF22" s="88">
        <v>6</v>
      </c>
      <c r="AG22" s="91">
        <v>2</v>
      </c>
      <c r="AH22" s="117">
        <v>1336</v>
      </c>
      <c r="AI22" s="116">
        <v>348</v>
      </c>
      <c r="AJ22" s="60" t="s">
        <v>157</v>
      </c>
    </row>
    <row r="23" spans="1:36" x14ac:dyDescent="0.7">
      <c r="A23" s="1" t="s">
        <v>241</v>
      </c>
      <c r="AJ23" s="55" t="s">
        <v>193</v>
      </c>
    </row>
  </sheetData>
  <mergeCells count="77">
    <mergeCell ref="AF20:AF21"/>
    <mergeCell ref="AG20:AG21"/>
    <mergeCell ref="U20:U21"/>
    <mergeCell ref="V20:V21"/>
    <mergeCell ref="W20:W21"/>
    <mergeCell ref="X20:X21"/>
    <mergeCell ref="A3:A5"/>
    <mergeCell ref="AJ3:AJ5"/>
    <mergeCell ref="A6:A7"/>
    <mergeCell ref="AJ6:AJ7"/>
    <mergeCell ref="A20:A21"/>
    <mergeCell ref="AJ20:AJ21"/>
    <mergeCell ref="I8:I9"/>
    <mergeCell ref="R20:R21"/>
    <mergeCell ref="AC20:AC21"/>
    <mergeCell ref="AE20:AE21"/>
    <mergeCell ref="Y20:Y21"/>
    <mergeCell ref="AB20:AB21"/>
    <mergeCell ref="B20:B21"/>
    <mergeCell ref="C20:C21"/>
    <mergeCell ref="D20:D21"/>
    <mergeCell ref="E20:E21"/>
    <mergeCell ref="F20:F21"/>
    <mergeCell ref="G20:G21"/>
    <mergeCell ref="Q20:Q21"/>
    <mergeCell ref="I6:I7"/>
    <mergeCell ref="J6:J7"/>
    <mergeCell ref="K6:K7"/>
    <mergeCell ref="M6:M7"/>
    <mergeCell ref="N6:N7"/>
    <mergeCell ref="O6:O7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AG6:AG7"/>
    <mergeCell ref="P6:P7"/>
    <mergeCell ref="Q6:Q7"/>
    <mergeCell ref="R6:R7"/>
    <mergeCell ref="S6:S7"/>
    <mergeCell ref="V6:V7"/>
    <mergeCell ref="AC6:AC7"/>
    <mergeCell ref="AB6:AB7"/>
    <mergeCell ref="W6:W7"/>
    <mergeCell ref="X6:X7"/>
    <mergeCell ref="C6:C7"/>
    <mergeCell ref="D6:D7"/>
    <mergeCell ref="E6:E7"/>
    <mergeCell ref="F6:F7"/>
    <mergeCell ref="G6:G7"/>
    <mergeCell ref="AF6:AF7"/>
    <mergeCell ref="H6:H7"/>
    <mergeCell ref="Y6:Y7"/>
    <mergeCell ref="AD3:AE4"/>
    <mergeCell ref="AF3:AG4"/>
    <mergeCell ref="J3:K3"/>
    <mergeCell ref="J4:K4"/>
    <mergeCell ref="B3:C4"/>
    <mergeCell ref="D3:E4"/>
    <mergeCell ref="F3:G4"/>
    <mergeCell ref="H3:I4"/>
    <mergeCell ref="AH3:AI4"/>
    <mergeCell ref="L3:M4"/>
    <mergeCell ref="N3:O4"/>
    <mergeCell ref="P3:Q4"/>
    <mergeCell ref="R3:S4"/>
    <mergeCell ref="T3:U4"/>
    <mergeCell ref="V3:W4"/>
    <mergeCell ref="X3:Y4"/>
    <mergeCell ref="Z3:AA4"/>
    <mergeCell ref="AB3:AC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3225-A6DC-42F4-8267-4FB6B07BCB57}">
  <dimension ref="A1:C15"/>
  <sheetViews>
    <sheetView workbookViewId="0">
      <selection activeCell="D10" sqref="D10:E10"/>
    </sheetView>
  </sheetViews>
  <sheetFormatPr baseColWidth="10" defaultRowHeight="26.4" x14ac:dyDescent="0.7"/>
  <cols>
    <col min="1" max="1" width="33.21875" style="1" customWidth="1"/>
    <col min="2" max="2" width="40.77734375" style="165" customWidth="1"/>
    <col min="3" max="3" width="22.6640625" style="164" customWidth="1"/>
    <col min="4" max="16384" width="11.5546875" style="1"/>
  </cols>
  <sheetData>
    <row r="1" spans="1:3" x14ac:dyDescent="0.7">
      <c r="B1" s="169" t="s">
        <v>431</v>
      </c>
    </row>
    <row r="2" spans="1:3" ht="27" thickBot="1" x14ac:dyDescent="0.75">
      <c r="A2" s="31" t="s">
        <v>430</v>
      </c>
    </row>
    <row r="3" spans="1:3" ht="27" thickBot="1" x14ac:dyDescent="0.75">
      <c r="A3" s="75" t="s">
        <v>429</v>
      </c>
      <c r="B3" s="168" t="s">
        <v>428</v>
      </c>
      <c r="C3" s="66" t="s">
        <v>427</v>
      </c>
    </row>
    <row r="4" spans="1:3" ht="27" thickBot="1" x14ac:dyDescent="0.75">
      <c r="A4" s="70" t="s">
        <v>426</v>
      </c>
      <c r="B4" s="167">
        <v>2</v>
      </c>
      <c r="C4" s="112" t="s">
        <v>425</v>
      </c>
    </row>
    <row r="5" spans="1:3" ht="27" thickBot="1" x14ac:dyDescent="0.75">
      <c r="A5" s="70" t="s">
        <v>424</v>
      </c>
      <c r="B5" s="167">
        <v>38</v>
      </c>
      <c r="C5" s="112" t="s">
        <v>423</v>
      </c>
    </row>
    <row r="6" spans="1:3" ht="27" thickBot="1" x14ac:dyDescent="0.75">
      <c r="A6" s="70" t="s">
        <v>422</v>
      </c>
      <c r="B6" s="167">
        <v>75</v>
      </c>
      <c r="C6" s="112" t="s">
        <v>421</v>
      </c>
    </row>
    <row r="7" spans="1:3" ht="27" thickBot="1" x14ac:dyDescent="0.75">
      <c r="A7" s="70" t="s">
        <v>420</v>
      </c>
      <c r="B7" s="167">
        <v>95</v>
      </c>
      <c r="C7" s="112" t="s">
        <v>419</v>
      </c>
    </row>
    <row r="8" spans="1:3" ht="27" thickBot="1" x14ac:dyDescent="0.75">
      <c r="A8" s="70" t="s">
        <v>418</v>
      </c>
      <c r="B8" s="167">
        <v>108</v>
      </c>
      <c r="C8" s="112" t="s">
        <v>417</v>
      </c>
    </row>
    <row r="9" spans="1:3" ht="27" thickBot="1" x14ac:dyDescent="0.75">
      <c r="A9" s="70" t="s">
        <v>416</v>
      </c>
      <c r="B9" s="167">
        <v>157</v>
      </c>
      <c r="C9" s="112" t="s">
        <v>415</v>
      </c>
    </row>
    <row r="10" spans="1:3" ht="27" thickBot="1" x14ac:dyDescent="0.75">
      <c r="A10" s="70" t="s">
        <v>414</v>
      </c>
      <c r="B10" s="167">
        <v>186</v>
      </c>
      <c r="C10" s="112" t="s">
        <v>413</v>
      </c>
    </row>
    <row r="11" spans="1:3" ht="27" thickBot="1" x14ac:dyDescent="0.75">
      <c r="A11" s="70" t="s">
        <v>412</v>
      </c>
      <c r="B11" s="167">
        <v>173</v>
      </c>
      <c r="C11" s="112" t="s">
        <v>411</v>
      </c>
    </row>
    <row r="12" spans="1:3" ht="27" thickBot="1" x14ac:dyDescent="0.75">
      <c r="A12" s="70" t="s">
        <v>410</v>
      </c>
      <c r="B12" s="167">
        <v>29</v>
      </c>
      <c r="C12" s="112" t="s">
        <v>409</v>
      </c>
    </row>
    <row r="13" spans="1:3" ht="27" thickBot="1" x14ac:dyDescent="0.75">
      <c r="A13" s="70" t="s">
        <v>243</v>
      </c>
      <c r="B13" s="167">
        <v>26</v>
      </c>
      <c r="C13" s="112" t="s">
        <v>242</v>
      </c>
    </row>
    <row r="14" spans="1:3" ht="27" thickBot="1" x14ac:dyDescent="0.75">
      <c r="A14" s="67" t="s">
        <v>196</v>
      </c>
      <c r="B14" s="166">
        <v>889</v>
      </c>
      <c r="C14" s="60" t="s">
        <v>157</v>
      </c>
    </row>
    <row r="15" spans="1:3" x14ac:dyDescent="0.7">
      <c r="A15" s="55" t="s">
        <v>241</v>
      </c>
      <c r="C15" s="55" t="s">
        <v>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3A87-3116-4FA6-8D6C-F5B8764D7D3F}">
  <dimension ref="A1:Y20"/>
  <sheetViews>
    <sheetView topLeftCell="A5" zoomScale="80" zoomScaleNormal="80" workbookViewId="0">
      <selection activeCell="D10" sqref="D10:E10"/>
    </sheetView>
  </sheetViews>
  <sheetFormatPr baseColWidth="10" defaultRowHeight="26.4" x14ac:dyDescent="0.7"/>
  <cols>
    <col min="1" max="1" width="20.44140625" style="2" customWidth="1"/>
    <col min="2" max="2" width="23.88671875" style="1" customWidth="1"/>
    <col min="3" max="3" width="29.77734375" style="1" customWidth="1"/>
    <col min="4" max="4" width="20.21875" style="1" customWidth="1"/>
    <col min="5" max="5" width="29.6640625" style="1" customWidth="1"/>
    <col min="6" max="6" width="17.5546875" style="1" customWidth="1"/>
    <col min="7" max="7" width="21.33203125" style="1" customWidth="1"/>
    <col min="8" max="8" width="30.44140625" style="1" customWidth="1"/>
    <col min="9" max="9" width="21.33203125" style="1" customWidth="1"/>
    <col min="10" max="10" width="30" style="1" customWidth="1"/>
    <col min="11" max="12" width="11.5546875" style="1"/>
    <col min="13" max="13" width="12.5546875" style="1" customWidth="1"/>
    <col min="14" max="15" width="11.5546875" style="1"/>
    <col min="16" max="16" width="12.44140625" style="1" customWidth="1"/>
    <col min="17" max="16384" width="11.5546875" style="1"/>
  </cols>
  <sheetData>
    <row r="1" spans="1:25" x14ac:dyDescent="0.7">
      <c r="A1" s="1"/>
      <c r="B1" s="29"/>
      <c r="C1" s="29"/>
      <c r="D1" s="29"/>
      <c r="E1" s="29"/>
      <c r="F1" s="29"/>
      <c r="G1" s="29"/>
      <c r="H1" s="29"/>
      <c r="I1" s="29" t="s">
        <v>75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7">
      <c r="A2" s="29" t="s">
        <v>74</v>
      </c>
      <c r="Q2" s="3" t="s">
        <v>0</v>
      </c>
    </row>
    <row r="3" spans="1:25" ht="49.2" customHeight="1" x14ac:dyDescent="0.7">
      <c r="A3" s="25" t="s">
        <v>73</v>
      </c>
      <c r="B3" s="28" t="s">
        <v>72</v>
      </c>
      <c r="C3" s="28" t="s">
        <v>71</v>
      </c>
      <c r="D3" s="26" t="s">
        <v>70</v>
      </c>
      <c r="E3" s="27" t="s">
        <v>69</v>
      </c>
      <c r="F3" s="25" t="s">
        <v>68</v>
      </c>
      <c r="G3" s="26" t="s">
        <v>67</v>
      </c>
      <c r="H3" s="25" t="s">
        <v>66</v>
      </c>
      <c r="I3" s="25" t="s">
        <v>65</v>
      </c>
      <c r="K3" s="24"/>
      <c r="Q3" s="3"/>
    </row>
    <row r="4" spans="1:25" x14ac:dyDescent="0.7">
      <c r="A4" s="23" t="s">
        <v>64</v>
      </c>
      <c r="B4" s="22">
        <v>845</v>
      </c>
      <c r="C4" s="22">
        <v>765</v>
      </c>
      <c r="D4" s="22">
        <v>1475</v>
      </c>
      <c r="E4" s="22">
        <v>2595</v>
      </c>
      <c r="F4" s="22">
        <v>2032</v>
      </c>
      <c r="G4" s="22">
        <v>92338</v>
      </c>
      <c r="H4" s="22" t="s">
        <v>63</v>
      </c>
      <c r="I4" s="21" t="s">
        <v>62</v>
      </c>
    </row>
    <row r="5" spans="1:25" x14ac:dyDescent="0.7">
      <c r="A5" s="23" t="s">
        <v>61</v>
      </c>
      <c r="B5" s="22">
        <v>545</v>
      </c>
      <c r="C5" s="22">
        <v>470</v>
      </c>
      <c r="D5" s="22">
        <v>1035</v>
      </c>
      <c r="E5" s="22">
        <v>1475</v>
      </c>
      <c r="F5" s="22">
        <v>1247</v>
      </c>
      <c r="G5" s="22">
        <v>70428</v>
      </c>
      <c r="H5" s="22" t="s">
        <v>60</v>
      </c>
      <c r="I5" s="21" t="s">
        <v>59</v>
      </c>
    </row>
    <row r="6" spans="1:25" x14ac:dyDescent="0.7">
      <c r="A6" s="23" t="s">
        <v>58</v>
      </c>
      <c r="B6" s="22">
        <v>502</v>
      </c>
      <c r="C6" s="22">
        <v>463</v>
      </c>
      <c r="D6" s="22">
        <v>1196</v>
      </c>
      <c r="E6" s="22">
        <v>1573</v>
      </c>
      <c r="F6" s="22">
        <v>1454</v>
      </c>
      <c r="G6" s="22">
        <v>83361</v>
      </c>
      <c r="H6" s="22" t="s">
        <v>57</v>
      </c>
      <c r="I6" s="21" t="s">
        <v>56</v>
      </c>
    </row>
    <row r="7" spans="1:25" x14ac:dyDescent="0.7">
      <c r="A7" s="23" t="s">
        <v>55</v>
      </c>
      <c r="B7" s="22">
        <v>367</v>
      </c>
      <c r="C7" s="22">
        <v>349</v>
      </c>
      <c r="D7" s="22">
        <v>1295</v>
      </c>
      <c r="E7" s="22">
        <v>1618</v>
      </c>
      <c r="F7" s="22">
        <v>1215</v>
      </c>
      <c r="G7" s="22">
        <v>75665</v>
      </c>
      <c r="H7" s="22" t="s">
        <v>54</v>
      </c>
      <c r="I7" s="21" t="s">
        <v>53</v>
      </c>
    </row>
    <row r="8" spans="1:25" x14ac:dyDescent="0.7">
      <c r="A8" s="23" t="s">
        <v>52</v>
      </c>
      <c r="B8" s="22">
        <v>398</v>
      </c>
      <c r="C8" s="22">
        <v>353</v>
      </c>
      <c r="D8" s="22">
        <v>1522</v>
      </c>
      <c r="E8" s="22">
        <v>1732</v>
      </c>
      <c r="F8" s="22">
        <v>1687</v>
      </c>
      <c r="G8" s="22">
        <v>84183</v>
      </c>
      <c r="H8" s="22" t="s">
        <v>51</v>
      </c>
      <c r="I8" s="21" t="s">
        <v>50</v>
      </c>
    </row>
    <row r="9" spans="1:25" x14ac:dyDescent="0.7">
      <c r="A9" s="23" t="s">
        <v>49</v>
      </c>
      <c r="B9" s="22">
        <v>499</v>
      </c>
      <c r="C9" s="22">
        <v>444</v>
      </c>
      <c r="D9" s="22">
        <v>1584</v>
      </c>
      <c r="E9" s="22">
        <v>1878</v>
      </c>
      <c r="F9" s="22">
        <v>1792</v>
      </c>
      <c r="G9" s="22">
        <v>68647</v>
      </c>
      <c r="H9" s="22" t="s">
        <v>48</v>
      </c>
      <c r="I9" s="21" t="s">
        <v>47</v>
      </c>
    </row>
    <row r="10" spans="1:25" x14ac:dyDescent="0.7">
      <c r="A10" s="23" t="s">
        <v>46</v>
      </c>
      <c r="B10" s="22">
        <v>143</v>
      </c>
      <c r="C10" s="22">
        <v>133</v>
      </c>
      <c r="D10" s="22">
        <v>430</v>
      </c>
      <c r="E10" s="22">
        <v>604</v>
      </c>
      <c r="F10" s="22">
        <v>596</v>
      </c>
      <c r="G10" s="22">
        <v>16261</v>
      </c>
      <c r="H10" s="22" t="s">
        <v>45</v>
      </c>
      <c r="I10" s="21" t="s">
        <v>44</v>
      </c>
    </row>
    <row r="11" spans="1:25" x14ac:dyDescent="0.7">
      <c r="A11" s="23" t="s">
        <v>43</v>
      </c>
      <c r="B11" s="22">
        <v>139</v>
      </c>
      <c r="C11" s="22">
        <v>131</v>
      </c>
      <c r="D11" s="22">
        <v>374</v>
      </c>
      <c r="E11" s="22">
        <v>380</v>
      </c>
      <c r="F11" s="22">
        <v>520</v>
      </c>
      <c r="G11" s="22">
        <v>27847</v>
      </c>
      <c r="H11" s="22" t="s">
        <v>42</v>
      </c>
      <c r="I11" s="21" t="s">
        <v>41</v>
      </c>
    </row>
    <row r="12" spans="1:25" x14ac:dyDescent="0.7">
      <c r="A12" s="23" t="s">
        <v>40</v>
      </c>
      <c r="B12" s="22">
        <v>181</v>
      </c>
      <c r="C12" s="22">
        <v>174</v>
      </c>
      <c r="D12" s="22">
        <v>555</v>
      </c>
      <c r="E12" s="22">
        <v>714</v>
      </c>
      <c r="F12" s="22">
        <v>629</v>
      </c>
      <c r="G12" s="22">
        <v>23577</v>
      </c>
      <c r="H12" s="22" t="s">
        <v>39</v>
      </c>
      <c r="I12" s="21" t="s">
        <v>38</v>
      </c>
    </row>
    <row r="13" spans="1:25" x14ac:dyDescent="0.7">
      <c r="A13" s="23" t="s">
        <v>37</v>
      </c>
      <c r="B13" s="22">
        <v>289</v>
      </c>
      <c r="C13" s="22">
        <v>275</v>
      </c>
      <c r="D13" s="22">
        <v>1194</v>
      </c>
      <c r="E13" s="22">
        <v>1396</v>
      </c>
      <c r="F13" s="22">
        <v>1220</v>
      </c>
      <c r="G13" s="22">
        <v>75456</v>
      </c>
      <c r="H13" s="22" t="s">
        <v>36</v>
      </c>
      <c r="I13" s="21" t="s">
        <v>35</v>
      </c>
    </row>
    <row r="14" spans="1:25" x14ac:dyDescent="0.7">
      <c r="A14" s="23" t="s">
        <v>34</v>
      </c>
      <c r="B14" s="22">
        <v>40</v>
      </c>
      <c r="C14" s="22">
        <v>37</v>
      </c>
      <c r="D14" s="22">
        <v>193</v>
      </c>
      <c r="E14" s="22">
        <v>187</v>
      </c>
      <c r="F14" s="22">
        <v>260</v>
      </c>
      <c r="G14" s="22">
        <v>11576</v>
      </c>
      <c r="H14" s="22" t="s">
        <v>33</v>
      </c>
      <c r="I14" s="21" t="s">
        <v>32</v>
      </c>
    </row>
    <row r="15" spans="1:25" x14ac:dyDescent="0.7">
      <c r="A15" s="23" t="s">
        <v>31</v>
      </c>
      <c r="B15" s="22">
        <v>30</v>
      </c>
      <c r="C15" s="22">
        <v>24</v>
      </c>
      <c r="D15" s="22">
        <v>80</v>
      </c>
      <c r="E15" s="22">
        <v>109</v>
      </c>
      <c r="F15" s="22">
        <v>153</v>
      </c>
      <c r="G15" s="22">
        <v>3935</v>
      </c>
      <c r="H15" s="22" t="s">
        <v>30</v>
      </c>
      <c r="I15" s="21" t="s">
        <v>29</v>
      </c>
    </row>
    <row r="16" spans="1:25" x14ac:dyDescent="0.7">
      <c r="A16" s="23" t="s">
        <v>28</v>
      </c>
      <c r="B16" s="22">
        <v>388</v>
      </c>
      <c r="C16" s="22">
        <v>337</v>
      </c>
      <c r="D16" s="22">
        <v>1058</v>
      </c>
      <c r="E16" s="22">
        <v>1179</v>
      </c>
      <c r="F16" s="22">
        <v>1765</v>
      </c>
      <c r="G16" s="22">
        <v>99039</v>
      </c>
      <c r="H16" s="22" t="s">
        <v>27</v>
      </c>
      <c r="I16" s="21" t="s">
        <v>26</v>
      </c>
    </row>
    <row r="17" spans="1:9" x14ac:dyDescent="0.7">
      <c r="A17" s="23" t="s">
        <v>25</v>
      </c>
      <c r="B17" s="22">
        <v>241</v>
      </c>
      <c r="C17" s="22">
        <v>176</v>
      </c>
      <c r="D17" s="22">
        <v>348</v>
      </c>
      <c r="E17" s="22">
        <v>290</v>
      </c>
      <c r="F17" s="22">
        <v>433</v>
      </c>
      <c r="G17" s="22">
        <v>36220</v>
      </c>
      <c r="H17" s="22" t="s">
        <v>24</v>
      </c>
      <c r="I17" s="21" t="s">
        <v>23</v>
      </c>
    </row>
    <row r="18" spans="1:9" x14ac:dyDescent="0.7">
      <c r="A18" s="23" t="s">
        <v>22</v>
      </c>
      <c r="B18" s="22">
        <v>430</v>
      </c>
      <c r="C18" s="22">
        <v>340</v>
      </c>
      <c r="D18" s="22">
        <v>879</v>
      </c>
      <c r="E18" s="22">
        <v>1026</v>
      </c>
      <c r="F18" s="22">
        <v>1519</v>
      </c>
      <c r="G18" s="22">
        <v>93235</v>
      </c>
      <c r="H18" s="22" t="s">
        <v>21</v>
      </c>
      <c r="I18" s="21" t="s">
        <v>20</v>
      </c>
    </row>
    <row r="19" spans="1:9" x14ac:dyDescent="0.7">
      <c r="A19" s="20" t="s">
        <v>19</v>
      </c>
      <c r="B19" s="19">
        <v>5037</v>
      </c>
      <c r="C19" s="19">
        <v>4471</v>
      </c>
      <c r="D19" s="19">
        <v>13218</v>
      </c>
      <c r="E19" s="19">
        <v>16756</v>
      </c>
      <c r="F19" s="19">
        <v>16522</v>
      </c>
      <c r="G19" s="19">
        <v>861768</v>
      </c>
      <c r="H19" s="19" t="s">
        <v>18</v>
      </c>
      <c r="I19" s="18" t="s">
        <v>17</v>
      </c>
    </row>
    <row r="20" spans="1:9" x14ac:dyDescent="0.7">
      <c r="A20" s="4" t="s">
        <v>1</v>
      </c>
      <c r="I20" s="3" t="s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A658-8D3E-479A-AA3E-C4964440651C}">
  <dimension ref="A1:D25"/>
  <sheetViews>
    <sheetView workbookViewId="0">
      <selection activeCell="D10" sqref="D10:E10"/>
    </sheetView>
  </sheetViews>
  <sheetFormatPr baseColWidth="10" defaultRowHeight="26.4" x14ac:dyDescent="0.7"/>
  <cols>
    <col min="1" max="1" width="56.21875" style="1" customWidth="1"/>
    <col min="2" max="2" width="35.33203125" style="165" customWidth="1"/>
    <col min="3" max="3" width="27.21875" style="170" customWidth="1"/>
    <col min="4" max="16384" width="11.5546875" style="1"/>
  </cols>
  <sheetData>
    <row r="1" spans="1:4" x14ac:dyDescent="0.7">
      <c r="B1" s="169" t="s">
        <v>469</v>
      </c>
      <c r="C1" s="176"/>
      <c r="D1" s="164"/>
    </row>
    <row r="2" spans="1:4" ht="27" thickBot="1" x14ac:dyDescent="0.75">
      <c r="A2" s="31" t="s">
        <v>468</v>
      </c>
    </row>
    <row r="3" spans="1:4" ht="52.8" x14ac:dyDescent="0.7">
      <c r="A3" s="175" t="s">
        <v>345</v>
      </c>
      <c r="B3" s="174" t="s">
        <v>467</v>
      </c>
      <c r="C3" s="135" t="s">
        <v>466</v>
      </c>
    </row>
    <row r="4" spans="1:4" x14ac:dyDescent="0.7">
      <c r="A4" s="63" t="s">
        <v>465</v>
      </c>
      <c r="B4" s="61">
        <v>122</v>
      </c>
      <c r="C4" s="77" t="s">
        <v>464</v>
      </c>
    </row>
    <row r="5" spans="1:4" ht="21" customHeight="1" x14ac:dyDescent="0.7">
      <c r="A5" s="63" t="s">
        <v>463</v>
      </c>
      <c r="B5" s="61">
        <v>115</v>
      </c>
      <c r="C5" s="77" t="s">
        <v>462</v>
      </c>
    </row>
    <row r="6" spans="1:4" ht="19.8" customHeight="1" x14ac:dyDescent="0.7">
      <c r="A6" s="63" t="s">
        <v>461</v>
      </c>
      <c r="B6" s="61">
        <v>113</v>
      </c>
      <c r="C6" s="77" t="s">
        <v>460</v>
      </c>
    </row>
    <row r="7" spans="1:4" x14ac:dyDescent="0.7">
      <c r="A7" s="63" t="s">
        <v>459</v>
      </c>
      <c r="B7" s="61">
        <v>99</v>
      </c>
      <c r="C7" s="77" t="s">
        <v>458</v>
      </c>
    </row>
    <row r="8" spans="1:4" x14ac:dyDescent="0.7">
      <c r="A8" s="63" t="s">
        <v>457</v>
      </c>
      <c r="B8" s="61">
        <v>95</v>
      </c>
      <c r="C8" s="77" t="s">
        <v>456</v>
      </c>
    </row>
    <row r="9" spans="1:4" ht="18" customHeight="1" x14ac:dyDescent="0.7">
      <c r="A9" s="63" t="s">
        <v>455</v>
      </c>
      <c r="B9" s="61">
        <v>76</v>
      </c>
      <c r="C9" s="77" t="s">
        <v>454</v>
      </c>
    </row>
    <row r="10" spans="1:4" x14ac:dyDescent="0.7">
      <c r="A10" s="63" t="s">
        <v>453</v>
      </c>
      <c r="B10" s="61">
        <v>64</v>
      </c>
      <c r="C10" s="77" t="s">
        <v>452</v>
      </c>
    </row>
    <row r="11" spans="1:4" x14ac:dyDescent="0.7">
      <c r="A11" s="63" t="s">
        <v>451</v>
      </c>
      <c r="B11" s="61">
        <v>55</v>
      </c>
      <c r="C11" s="77" t="s">
        <v>450</v>
      </c>
    </row>
    <row r="12" spans="1:4" ht="52.8" x14ac:dyDescent="0.7">
      <c r="A12" s="63" t="s">
        <v>449</v>
      </c>
      <c r="B12" s="61">
        <v>48</v>
      </c>
      <c r="C12" s="77" t="s">
        <v>448</v>
      </c>
    </row>
    <row r="13" spans="1:4" x14ac:dyDescent="0.7">
      <c r="A13" s="63" t="s">
        <v>447</v>
      </c>
      <c r="B13" s="61">
        <v>23</v>
      </c>
      <c r="C13" s="77" t="s">
        <v>446</v>
      </c>
    </row>
    <row r="14" spans="1:4" x14ac:dyDescent="0.7">
      <c r="A14" s="63" t="s">
        <v>445</v>
      </c>
      <c r="B14" s="61">
        <v>21</v>
      </c>
      <c r="C14" s="77" t="s">
        <v>444</v>
      </c>
    </row>
    <row r="15" spans="1:4" ht="52.8" x14ac:dyDescent="0.7">
      <c r="A15" s="63" t="s">
        <v>443</v>
      </c>
      <c r="B15" s="61">
        <v>8</v>
      </c>
      <c r="C15" s="77" t="s">
        <v>442</v>
      </c>
    </row>
    <row r="16" spans="1:4" x14ac:dyDescent="0.7">
      <c r="A16" s="63" t="s">
        <v>441</v>
      </c>
      <c r="B16" s="61">
        <v>6</v>
      </c>
      <c r="C16" s="77" t="s">
        <v>440</v>
      </c>
    </row>
    <row r="17" spans="1:3" x14ac:dyDescent="0.7">
      <c r="A17" s="63" t="s">
        <v>337</v>
      </c>
      <c r="B17" s="61">
        <v>5</v>
      </c>
      <c r="C17" s="77" t="s">
        <v>246</v>
      </c>
    </row>
    <row r="18" spans="1:3" x14ac:dyDescent="0.7">
      <c r="A18" s="63" t="s">
        <v>245</v>
      </c>
      <c r="B18" s="61">
        <v>5</v>
      </c>
      <c r="C18" s="77" t="s">
        <v>244</v>
      </c>
    </row>
    <row r="19" spans="1:3" x14ac:dyDescent="0.7">
      <c r="A19" s="63" t="s">
        <v>439</v>
      </c>
      <c r="B19" s="61">
        <v>4</v>
      </c>
      <c r="C19" s="77" t="s">
        <v>438</v>
      </c>
    </row>
    <row r="20" spans="1:3" x14ac:dyDescent="0.7">
      <c r="A20" s="63" t="s">
        <v>437</v>
      </c>
      <c r="B20" s="61">
        <v>4</v>
      </c>
      <c r="C20" s="77" t="s">
        <v>436</v>
      </c>
    </row>
    <row r="21" spans="1:3" x14ac:dyDescent="0.7">
      <c r="A21" s="63" t="s">
        <v>435</v>
      </c>
      <c r="B21" s="61">
        <v>2</v>
      </c>
      <c r="C21" s="77" t="s">
        <v>434</v>
      </c>
    </row>
    <row r="22" spans="1:3" ht="14.4" customHeight="1" x14ac:dyDescent="0.7">
      <c r="A22" s="63" t="s">
        <v>433</v>
      </c>
      <c r="B22" s="61">
        <v>1</v>
      </c>
      <c r="C22" s="77" t="s">
        <v>432</v>
      </c>
    </row>
    <row r="23" spans="1:3" x14ac:dyDescent="0.7">
      <c r="A23" s="63" t="s">
        <v>243</v>
      </c>
      <c r="B23" s="61">
        <v>23</v>
      </c>
      <c r="C23" s="77" t="s">
        <v>242</v>
      </c>
    </row>
    <row r="24" spans="1:3" ht="27" thickBot="1" x14ac:dyDescent="0.75">
      <c r="A24" s="173" t="s">
        <v>196</v>
      </c>
      <c r="B24" s="166">
        <v>889</v>
      </c>
      <c r="C24" s="172" t="s">
        <v>157</v>
      </c>
    </row>
    <row r="25" spans="1:3" x14ac:dyDescent="0.7">
      <c r="A25" s="55" t="s">
        <v>241</v>
      </c>
      <c r="C25" s="171" t="s">
        <v>193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EEDE-E509-48C5-A9E0-09AF5474CCC1}">
  <dimension ref="A6:D13"/>
  <sheetViews>
    <sheetView topLeftCell="A6" workbookViewId="0">
      <selection activeCell="D10" sqref="D10:E10"/>
    </sheetView>
  </sheetViews>
  <sheetFormatPr baseColWidth="10" defaultRowHeight="26.4" x14ac:dyDescent="0.7"/>
  <cols>
    <col min="1" max="1" width="33" style="1" customWidth="1"/>
    <col min="2" max="3" width="11.5546875" style="165"/>
    <col min="4" max="4" width="31.109375" style="1" customWidth="1"/>
    <col min="5" max="16384" width="11.5546875" style="1"/>
  </cols>
  <sheetData>
    <row r="6" spans="1:4" x14ac:dyDescent="0.7">
      <c r="D6" s="30" t="s">
        <v>482</v>
      </c>
    </row>
    <row r="7" spans="1:4" ht="27" thickBot="1" x14ac:dyDescent="0.75">
      <c r="A7" s="31" t="s">
        <v>481</v>
      </c>
    </row>
    <row r="8" spans="1:4" ht="27" thickBot="1" x14ac:dyDescent="0.75">
      <c r="A8" s="75" t="s">
        <v>480</v>
      </c>
      <c r="B8" s="74" t="s">
        <v>479</v>
      </c>
      <c r="C8" s="168" t="s">
        <v>478</v>
      </c>
      <c r="D8" s="66" t="s">
        <v>477</v>
      </c>
    </row>
    <row r="9" spans="1:4" ht="53.4" thickBot="1" x14ac:dyDescent="0.75">
      <c r="A9" s="70" t="s">
        <v>476</v>
      </c>
      <c r="B9" s="72">
        <v>213</v>
      </c>
      <c r="C9" s="167">
        <v>352</v>
      </c>
      <c r="D9" s="76" t="s">
        <v>475</v>
      </c>
    </row>
    <row r="10" spans="1:4" ht="53.4" thickBot="1" x14ac:dyDescent="0.75">
      <c r="A10" s="70" t="s">
        <v>474</v>
      </c>
      <c r="B10" s="72">
        <v>41</v>
      </c>
      <c r="C10" s="167">
        <v>209</v>
      </c>
      <c r="D10" s="76" t="s">
        <v>473</v>
      </c>
    </row>
    <row r="11" spans="1:4" ht="27" thickBot="1" x14ac:dyDescent="0.75">
      <c r="A11" s="70" t="s">
        <v>472</v>
      </c>
      <c r="B11" s="72">
        <v>73</v>
      </c>
      <c r="C11" s="167">
        <v>166</v>
      </c>
      <c r="D11" s="70" t="s">
        <v>471</v>
      </c>
    </row>
    <row r="12" spans="1:4" ht="27" thickBot="1" x14ac:dyDescent="0.75">
      <c r="A12" s="179" t="s">
        <v>470</v>
      </c>
      <c r="B12" s="178">
        <v>327</v>
      </c>
      <c r="C12" s="177">
        <v>727</v>
      </c>
      <c r="D12" s="130" t="s">
        <v>157</v>
      </c>
    </row>
    <row r="13" spans="1:4" x14ac:dyDescent="0.7">
      <c r="A13" s="55" t="s">
        <v>241</v>
      </c>
      <c r="D13" s="55" t="s">
        <v>193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92CC-8490-413F-9D40-21CA2A9F8D9B}">
  <dimension ref="A6:J14"/>
  <sheetViews>
    <sheetView topLeftCell="A6" workbookViewId="0">
      <selection activeCell="D10" sqref="D10:E10"/>
    </sheetView>
  </sheetViews>
  <sheetFormatPr baseColWidth="10" defaultRowHeight="26.4" x14ac:dyDescent="0.7"/>
  <cols>
    <col min="1" max="1" width="30.88671875" style="1" customWidth="1"/>
    <col min="2" max="9" width="11.5546875" style="1"/>
    <col min="10" max="10" width="17.109375" style="1" customWidth="1"/>
    <col min="11" max="16384" width="11.5546875" style="1"/>
  </cols>
  <sheetData>
    <row r="6" spans="1:10" x14ac:dyDescent="0.7">
      <c r="J6" s="30" t="s">
        <v>494</v>
      </c>
    </row>
    <row r="7" spans="1:10" ht="27" thickBot="1" x14ac:dyDescent="0.75">
      <c r="A7" s="31" t="s">
        <v>493</v>
      </c>
    </row>
    <row r="8" spans="1:10" ht="25.2" customHeight="1" x14ac:dyDescent="0.7">
      <c r="A8" s="189" t="s">
        <v>492</v>
      </c>
      <c r="B8" s="188" t="s">
        <v>491</v>
      </c>
      <c r="C8" s="188"/>
      <c r="D8" s="188" t="s">
        <v>490</v>
      </c>
      <c r="E8" s="188"/>
      <c r="F8" s="187" t="s">
        <v>243</v>
      </c>
      <c r="G8" s="187"/>
      <c r="H8" s="187" t="s">
        <v>489</v>
      </c>
      <c r="I8" s="187"/>
      <c r="J8" s="186" t="s">
        <v>488</v>
      </c>
    </row>
    <row r="9" spans="1:10" ht="53.4" thickBot="1" x14ac:dyDescent="0.75">
      <c r="A9" s="185"/>
      <c r="B9" s="184" t="s">
        <v>486</v>
      </c>
      <c r="C9" s="184" t="s">
        <v>485</v>
      </c>
      <c r="D9" s="184" t="s">
        <v>486</v>
      </c>
      <c r="E9" s="184" t="s">
        <v>487</v>
      </c>
      <c r="F9" s="184" t="s">
        <v>486</v>
      </c>
      <c r="G9" s="184" t="s">
        <v>485</v>
      </c>
      <c r="H9" s="184" t="s">
        <v>486</v>
      </c>
      <c r="I9" s="184" t="s">
        <v>485</v>
      </c>
      <c r="J9" s="183"/>
    </row>
    <row r="10" spans="1:10" ht="43.2" customHeight="1" thickBot="1" x14ac:dyDescent="0.75">
      <c r="A10" s="70" t="s">
        <v>484</v>
      </c>
      <c r="B10" s="72">
        <v>339</v>
      </c>
      <c r="C10" s="72">
        <v>205</v>
      </c>
      <c r="D10" s="72">
        <v>13</v>
      </c>
      <c r="E10" s="72">
        <v>8</v>
      </c>
      <c r="F10" s="182" t="s">
        <v>198</v>
      </c>
      <c r="G10" s="182" t="s">
        <v>198</v>
      </c>
      <c r="H10" s="72">
        <v>352</v>
      </c>
      <c r="I10" s="181">
        <v>213</v>
      </c>
      <c r="J10" s="70" t="s">
        <v>475</v>
      </c>
    </row>
    <row r="11" spans="1:10" ht="53.4" customHeight="1" thickBot="1" x14ac:dyDescent="0.75">
      <c r="A11" s="70" t="s">
        <v>474</v>
      </c>
      <c r="B11" s="72">
        <v>180</v>
      </c>
      <c r="C11" s="72">
        <v>38</v>
      </c>
      <c r="D11" s="72">
        <v>29</v>
      </c>
      <c r="E11" s="72">
        <v>3</v>
      </c>
      <c r="F11" s="182" t="s">
        <v>198</v>
      </c>
      <c r="G11" s="182" t="s">
        <v>198</v>
      </c>
      <c r="H11" s="72">
        <v>209</v>
      </c>
      <c r="I11" s="181">
        <v>41</v>
      </c>
      <c r="J11" s="70" t="s">
        <v>473</v>
      </c>
    </row>
    <row r="12" spans="1:10" ht="31.2" customHeight="1" thickBot="1" x14ac:dyDescent="0.75">
      <c r="A12" s="70" t="s">
        <v>483</v>
      </c>
      <c r="B12" s="72">
        <v>49</v>
      </c>
      <c r="C12" s="72">
        <v>25</v>
      </c>
      <c r="D12" s="72">
        <v>14</v>
      </c>
      <c r="E12" s="72">
        <v>4</v>
      </c>
      <c r="F12" s="72">
        <v>103</v>
      </c>
      <c r="G12" s="72">
        <v>44</v>
      </c>
      <c r="H12" s="72">
        <v>166</v>
      </c>
      <c r="I12" s="181">
        <v>73</v>
      </c>
      <c r="J12" s="70" t="s">
        <v>471</v>
      </c>
    </row>
    <row r="13" spans="1:10" ht="27" thickBot="1" x14ac:dyDescent="0.75">
      <c r="A13" s="180" t="s">
        <v>19</v>
      </c>
      <c r="B13" s="72">
        <v>568</v>
      </c>
      <c r="C13" s="72">
        <v>268</v>
      </c>
      <c r="D13" s="72">
        <v>56</v>
      </c>
      <c r="E13" s="72">
        <v>15</v>
      </c>
      <c r="F13" s="72">
        <v>103</v>
      </c>
      <c r="G13" s="72">
        <v>44</v>
      </c>
      <c r="H13" s="72">
        <v>727</v>
      </c>
      <c r="I13" s="181">
        <v>327</v>
      </c>
      <c r="J13" s="180" t="s">
        <v>157</v>
      </c>
    </row>
    <row r="14" spans="1:10" x14ac:dyDescent="0.7">
      <c r="A14" s="55" t="s">
        <v>241</v>
      </c>
      <c r="J14" s="55" t="s">
        <v>193</v>
      </c>
    </row>
  </sheetData>
  <mergeCells count="6">
    <mergeCell ref="J8:J9"/>
    <mergeCell ref="A8:A9"/>
    <mergeCell ref="B8:C8"/>
    <mergeCell ref="D8:E8"/>
    <mergeCell ref="F8:G8"/>
    <mergeCell ref="H8:I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B4E-C584-4AE1-B269-BC647C9D9718}">
  <dimension ref="A6:P19"/>
  <sheetViews>
    <sheetView topLeftCell="A6" workbookViewId="0">
      <selection activeCell="D10" sqref="D10:E10"/>
    </sheetView>
  </sheetViews>
  <sheetFormatPr baseColWidth="10" defaultRowHeight="26.4" x14ac:dyDescent="0.7"/>
  <cols>
    <col min="1" max="1" width="14.77734375" style="1" customWidth="1"/>
    <col min="2" max="7" width="11.5546875" style="1"/>
    <col min="8" max="8" width="20.33203125" style="1" customWidth="1"/>
    <col min="9" max="12" width="11.5546875" style="1"/>
    <col min="13" max="13" width="16.33203125" style="1" customWidth="1"/>
    <col min="14" max="15" width="11.5546875" style="1"/>
    <col min="16" max="16" width="16.109375" style="1" customWidth="1"/>
    <col min="17" max="16384" width="11.5546875" style="1"/>
  </cols>
  <sheetData>
    <row r="6" spans="1:16" x14ac:dyDescent="0.7">
      <c r="P6" s="30" t="s">
        <v>509</v>
      </c>
    </row>
    <row r="7" spans="1:16" ht="27" thickBot="1" x14ac:dyDescent="0.75">
      <c r="A7" s="31" t="s">
        <v>508</v>
      </c>
    </row>
    <row r="8" spans="1:16" ht="52.8" x14ac:dyDescent="0.7">
      <c r="A8" s="233" t="s">
        <v>480</v>
      </c>
      <c r="B8" s="232" t="s">
        <v>507</v>
      </c>
      <c r="C8" s="231"/>
      <c r="D8" s="231"/>
      <c r="E8" s="231"/>
      <c r="F8" s="231"/>
      <c r="G8" s="230"/>
      <c r="H8" s="229" t="s">
        <v>506</v>
      </c>
      <c r="I8" s="232" t="s">
        <v>505</v>
      </c>
      <c r="J8" s="231"/>
      <c r="K8" s="231"/>
      <c r="L8" s="230"/>
      <c r="M8" s="229" t="s">
        <v>504</v>
      </c>
      <c r="N8" s="224" t="s">
        <v>504</v>
      </c>
      <c r="O8" s="223"/>
      <c r="P8" s="228" t="s">
        <v>488</v>
      </c>
    </row>
    <row r="9" spans="1:16" ht="53.4" thickBot="1" x14ac:dyDescent="0.75">
      <c r="A9" s="222"/>
      <c r="B9" s="227"/>
      <c r="C9" s="226"/>
      <c r="D9" s="226"/>
      <c r="E9" s="226"/>
      <c r="F9" s="226"/>
      <c r="G9" s="225"/>
      <c r="H9" s="94" t="s">
        <v>503</v>
      </c>
      <c r="I9" s="227"/>
      <c r="J9" s="226"/>
      <c r="K9" s="226"/>
      <c r="L9" s="225"/>
      <c r="M9" s="94" t="s">
        <v>502</v>
      </c>
      <c r="N9" s="224"/>
      <c r="O9" s="223"/>
      <c r="P9" s="215"/>
    </row>
    <row r="10" spans="1:16" ht="27" thickBot="1" x14ac:dyDescent="0.75">
      <c r="A10" s="222"/>
      <c r="B10" s="220">
        <v>1</v>
      </c>
      <c r="C10" s="219"/>
      <c r="D10" s="220">
        <v>2</v>
      </c>
      <c r="E10" s="219"/>
      <c r="F10" s="220">
        <v>3</v>
      </c>
      <c r="G10" s="219"/>
      <c r="H10" s="221" t="s">
        <v>501</v>
      </c>
      <c r="I10" s="220">
        <v>1</v>
      </c>
      <c r="J10" s="219"/>
      <c r="K10" s="220">
        <v>2</v>
      </c>
      <c r="L10" s="219"/>
      <c r="M10" s="218"/>
      <c r="N10" s="217" t="s">
        <v>315</v>
      </c>
      <c r="O10" s="216" t="s">
        <v>316</v>
      </c>
      <c r="P10" s="215"/>
    </row>
    <row r="11" spans="1:16" ht="27" thickBot="1" x14ac:dyDescent="0.75">
      <c r="A11" s="214"/>
      <c r="B11" s="178" t="s">
        <v>315</v>
      </c>
      <c r="C11" s="212" t="s">
        <v>316</v>
      </c>
      <c r="D11" s="212" t="s">
        <v>315</v>
      </c>
      <c r="E11" s="212" t="s">
        <v>316</v>
      </c>
      <c r="F11" s="212" t="s">
        <v>315</v>
      </c>
      <c r="G11" s="212" t="s">
        <v>316</v>
      </c>
      <c r="H11" s="213"/>
      <c r="I11" s="212" t="s">
        <v>315</v>
      </c>
      <c r="J11" s="212" t="s">
        <v>316</v>
      </c>
      <c r="K11" s="212" t="s">
        <v>315</v>
      </c>
      <c r="L11" s="212" t="s">
        <v>316</v>
      </c>
      <c r="M11" s="211"/>
      <c r="N11" s="210"/>
      <c r="O11" s="209"/>
      <c r="P11" s="208"/>
    </row>
    <row r="12" spans="1:16" ht="79.2" x14ac:dyDescent="0.7">
      <c r="A12" s="202" t="s">
        <v>500</v>
      </c>
      <c r="B12" s="201">
        <v>60</v>
      </c>
      <c r="C12" s="90">
        <v>97</v>
      </c>
      <c r="D12" s="90">
        <v>81</v>
      </c>
      <c r="E12" s="90">
        <v>135</v>
      </c>
      <c r="F12" s="90">
        <v>34</v>
      </c>
      <c r="G12" s="90">
        <v>62</v>
      </c>
      <c r="H12" s="200">
        <v>294</v>
      </c>
      <c r="I12" s="90">
        <v>19</v>
      </c>
      <c r="J12" s="90">
        <v>29</v>
      </c>
      <c r="K12" s="90">
        <v>19</v>
      </c>
      <c r="L12" s="90">
        <v>29</v>
      </c>
      <c r="M12" s="200">
        <v>58</v>
      </c>
      <c r="N12" s="90">
        <v>213</v>
      </c>
      <c r="O12" s="198">
        <v>352</v>
      </c>
      <c r="P12" s="197" t="s">
        <v>475</v>
      </c>
    </row>
    <row r="13" spans="1:16" ht="27" thickBot="1" x14ac:dyDescent="0.75">
      <c r="A13" s="180" t="s">
        <v>499</v>
      </c>
      <c r="B13" s="196"/>
      <c r="C13" s="89"/>
      <c r="D13" s="89"/>
      <c r="E13" s="89"/>
      <c r="F13" s="89"/>
      <c r="G13" s="89"/>
      <c r="H13" s="195"/>
      <c r="I13" s="89"/>
      <c r="J13" s="89"/>
      <c r="K13" s="89"/>
      <c r="L13" s="89"/>
      <c r="M13" s="195"/>
      <c r="N13" s="89"/>
      <c r="O13" s="203"/>
      <c r="P13" s="191"/>
    </row>
    <row r="14" spans="1:16" ht="52.8" x14ac:dyDescent="0.7">
      <c r="A14" s="202" t="s">
        <v>498</v>
      </c>
      <c r="B14" s="137">
        <v>1</v>
      </c>
      <c r="C14" s="139">
        <v>31</v>
      </c>
      <c r="D14" s="139">
        <v>4</v>
      </c>
      <c r="E14" s="139">
        <v>20</v>
      </c>
      <c r="F14" s="139">
        <v>9</v>
      </c>
      <c r="G14" s="139">
        <v>22</v>
      </c>
      <c r="H14" s="207">
        <v>73</v>
      </c>
      <c r="I14" s="139">
        <v>14</v>
      </c>
      <c r="J14" s="206">
        <v>87</v>
      </c>
      <c r="K14" s="206">
        <v>13</v>
      </c>
      <c r="L14" s="206">
        <v>49</v>
      </c>
      <c r="M14" s="199">
        <v>136</v>
      </c>
      <c r="N14" s="193">
        <v>41</v>
      </c>
      <c r="O14" s="192">
        <v>209</v>
      </c>
      <c r="P14" s="197" t="s">
        <v>473</v>
      </c>
    </row>
    <row r="15" spans="1:16" ht="27" thickBot="1" x14ac:dyDescent="0.75">
      <c r="A15" s="180" t="s">
        <v>497</v>
      </c>
      <c r="B15" s="196"/>
      <c r="C15" s="89"/>
      <c r="D15" s="89"/>
      <c r="E15" s="89"/>
      <c r="F15" s="89"/>
      <c r="G15" s="89"/>
      <c r="H15" s="195"/>
      <c r="I15" s="89"/>
      <c r="J15" s="205"/>
      <c r="K15" s="205"/>
      <c r="L15" s="205"/>
      <c r="M15" s="204"/>
      <c r="N15" s="203"/>
      <c r="O15" s="192"/>
      <c r="P15" s="191"/>
    </row>
    <row r="16" spans="1:16" x14ac:dyDescent="0.7">
      <c r="A16" s="202" t="s">
        <v>496</v>
      </c>
      <c r="B16" s="201">
        <v>21</v>
      </c>
      <c r="C16" s="90">
        <v>42</v>
      </c>
      <c r="D16" s="90">
        <v>27</v>
      </c>
      <c r="E16" s="90">
        <v>72</v>
      </c>
      <c r="F16" s="90">
        <v>25</v>
      </c>
      <c r="G16" s="90">
        <v>52</v>
      </c>
      <c r="H16" s="200">
        <v>166</v>
      </c>
      <c r="I16" s="90"/>
      <c r="J16" s="90"/>
      <c r="K16" s="90"/>
      <c r="L16" s="90"/>
      <c r="M16" s="199"/>
      <c r="N16" s="198">
        <v>73</v>
      </c>
      <c r="O16" s="192">
        <v>166</v>
      </c>
      <c r="P16" s="197" t="s">
        <v>471</v>
      </c>
    </row>
    <row r="17" spans="1:16" ht="27" customHeight="1" thickBot="1" x14ac:dyDescent="0.75">
      <c r="A17" s="180" t="s">
        <v>495</v>
      </c>
      <c r="B17" s="196"/>
      <c r="C17" s="89"/>
      <c r="D17" s="89"/>
      <c r="E17" s="89"/>
      <c r="F17" s="89"/>
      <c r="G17" s="89"/>
      <c r="H17" s="195"/>
      <c r="I17" s="89"/>
      <c r="J17" s="89"/>
      <c r="K17" s="89"/>
      <c r="L17" s="89"/>
      <c r="M17" s="194"/>
      <c r="N17" s="193"/>
      <c r="O17" s="192"/>
      <c r="P17" s="191"/>
    </row>
    <row r="18" spans="1:16" ht="27" thickBot="1" x14ac:dyDescent="0.75">
      <c r="A18" s="67" t="s">
        <v>19</v>
      </c>
      <c r="B18" s="69">
        <v>82</v>
      </c>
      <c r="C18" s="94">
        <v>170</v>
      </c>
      <c r="D18" s="94">
        <v>112</v>
      </c>
      <c r="E18" s="94">
        <v>227</v>
      </c>
      <c r="F18" s="94">
        <v>68</v>
      </c>
      <c r="G18" s="94">
        <v>136</v>
      </c>
      <c r="H18" s="94">
        <v>533</v>
      </c>
      <c r="I18" s="94">
        <v>33</v>
      </c>
      <c r="J18" s="69">
        <v>116</v>
      </c>
      <c r="K18" s="69">
        <v>32</v>
      </c>
      <c r="L18" s="166">
        <v>78</v>
      </c>
      <c r="M18" s="60">
        <v>194</v>
      </c>
      <c r="N18" s="60">
        <v>327</v>
      </c>
      <c r="O18" s="64">
        <v>727</v>
      </c>
      <c r="P18" s="190" t="s">
        <v>157</v>
      </c>
    </row>
    <row r="19" spans="1:16" x14ac:dyDescent="0.7">
      <c r="A19" s="55" t="s">
        <v>241</v>
      </c>
      <c r="B19" s="55"/>
      <c r="P19" s="55" t="s">
        <v>193</v>
      </c>
    </row>
  </sheetData>
  <mergeCells count="58">
    <mergeCell ref="I10:J10"/>
    <mergeCell ref="K10:L10"/>
    <mergeCell ref="A8:A11"/>
    <mergeCell ref="H10:H11"/>
    <mergeCell ref="M10:M11"/>
    <mergeCell ref="N10:N11"/>
    <mergeCell ref="O10:O11"/>
    <mergeCell ref="B8:G9"/>
    <mergeCell ref="I8:L9"/>
    <mergeCell ref="B10:C10"/>
    <mergeCell ref="D10:E10"/>
    <mergeCell ref="F10:G10"/>
    <mergeCell ref="P8:P11"/>
    <mergeCell ref="N16:N17"/>
    <mergeCell ref="O16:O17"/>
    <mergeCell ref="O14:O15"/>
    <mergeCell ref="N12:N13"/>
    <mergeCell ref="O12:O13"/>
    <mergeCell ref="H16:H17"/>
    <mergeCell ref="I16:I17"/>
    <mergeCell ref="J16:J17"/>
    <mergeCell ref="K16:K17"/>
    <mergeCell ref="L16:L17"/>
    <mergeCell ref="P12:P13"/>
    <mergeCell ref="P14:P15"/>
    <mergeCell ref="P16:P17"/>
    <mergeCell ref="B16:B17"/>
    <mergeCell ref="C16:C17"/>
    <mergeCell ref="D16:D17"/>
    <mergeCell ref="E16:E17"/>
    <mergeCell ref="F16:F17"/>
    <mergeCell ref="G16:G17"/>
    <mergeCell ref="J14:J15"/>
    <mergeCell ref="K14:K15"/>
    <mergeCell ref="L14:L15"/>
    <mergeCell ref="M14:M15"/>
    <mergeCell ref="N14:N15"/>
    <mergeCell ref="M16:M17"/>
    <mergeCell ref="G14:G15"/>
    <mergeCell ref="H14:H15"/>
    <mergeCell ref="I14:I15"/>
    <mergeCell ref="H12:H13"/>
    <mergeCell ref="I12:I13"/>
    <mergeCell ref="B14:B15"/>
    <mergeCell ref="C14:C15"/>
    <mergeCell ref="D14:D15"/>
    <mergeCell ref="E14:E15"/>
    <mergeCell ref="F14:F15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ED40-C397-4167-A7DD-6BFD758BBA7F}">
  <dimension ref="A6:I10"/>
  <sheetViews>
    <sheetView topLeftCell="A6" workbookViewId="0">
      <selection activeCell="D10" sqref="D10:E10"/>
    </sheetView>
  </sheetViews>
  <sheetFormatPr baseColWidth="10" defaultRowHeight="26.4" x14ac:dyDescent="0.7"/>
  <cols>
    <col min="1" max="16384" width="11.5546875" style="1"/>
  </cols>
  <sheetData>
    <row r="6" spans="1:9" x14ac:dyDescent="0.7">
      <c r="I6" s="30" t="s">
        <v>518</v>
      </c>
    </row>
    <row r="7" spans="1:9" ht="27" thickBot="1" x14ac:dyDescent="0.75">
      <c r="A7" s="31" t="s">
        <v>517</v>
      </c>
    </row>
    <row r="8" spans="1:9" ht="27" thickBot="1" x14ac:dyDescent="0.75">
      <c r="A8" s="234" t="s">
        <v>516</v>
      </c>
      <c r="B8" s="235" t="s">
        <v>515</v>
      </c>
      <c r="C8" s="235" t="s">
        <v>514</v>
      </c>
      <c r="D8" s="235" t="s">
        <v>513</v>
      </c>
      <c r="E8" s="235" t="s">
        <v>512</v>
      </c>
      <c r="F8" s="235" t="s">
        <v>511</v>
      </c>
      <c r="G8" s="235" t="s">
        <v>243</v>
      </c>
      <c r="H8" s="235" t="s">
        <v>19</v>
      </c>
      <c r="I8" s="234" t="s">
        <v>378</v>
      </c>
    </row>
    <row r="9" spans="1:9" ht="27" thickBot="1" x14ac:dyDescent="0.75">
      <c r="A9" s="70" t="s">
        <v>19</v>
      </c>
      <c r="B9" s="72">
        <v>124</v>
      </c>
      <c r="C9" s="72">
        <v>486</v>
      </c>
      <c r="D9" s="72">
        <v>79</v>
      </c>
      <c r="E9" s="72">
        <v>16</v>
      </c>
      <c r="F9" s="72">
        <v>7</v>
      </c>
      <c r="G9" s="72">
        <v>15</v>
      </c>
      <c r="H9" s="72">
        <v>727</v>
      </c>
      <c r="I9" s="234" t="s">
        <v>157</v>
      </c>
    </row>
    <row r="10" spans="1:9" x14ac:dyDescent="0.7">
      <c r="A10" s="55" t="s">
        <v>510</v>
      </c>
      <c r="I10" s="55" t="s">
        <v>193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EC47-E3B7-4F51-ACAF-932EC9C24B39}">
  <dimension ref="A1:E20"/>
  <sheetViews>
    <sheetView workbookViewId="0">
      <selection activeCell="D10" sqref="D10:E10"/>
    </sheetView>
  </sheetViews>
  <sheetFormatPr baseColWidth="10" defaultRowHeight="26.4" x14ac:dyDescent="0.7"/>
  <cols>
    <col min="1" max="1" width="30.88671875" style="2" customWidth="1"/>
    <col min="2" max="2" width="14.44140625" style="1" customWidth="1"/>
    <col min="3" max="4" width="11.5546875" style="1"/>
    <col min="5" max="5" width="17.77734375" style="1" customWidth="1"/>
    <col min="6" max="16384" width="11.5546875" style="1"/>
  </cols>
  <sheetData>
    <row r="1" spans="1:5" ht="18" customHeight="1" x14ac:dyDescent="0.7">
      <c r="A1" s="248" t="s">
        <v>547</v>
      </c>
      <c r="B1" s="248"/>
      <c r="C1" s="248"/>
      <c r="D1" s="248"/>
      <c r="E1" s="248"/>
    </row>
    <row r="2" spans="1:5" x14ac:dyDescent="0.7">
      <c r="A2" s="247" t="s">
        <v>546</v>
      </c>
      <c r="B2" s="247"/>
      <c r="C2" s="247"/>
      <c r="D2" s="247"/>
      <c r="E2" s="247"/>
    </row>
    <row r="3" spans="1:5" ht="52.8" x14ac:dyDescent="0.7">
      <c r="A3" s="242" t="s">
        <v>545</v>
      </c>
      <c r="B3" s="240" t="s">
        <v>92</v>
      </c>
      <c r="C3" s="241" t="s">
        <v>91</v>
      </c>
      <c r="D3" s="246" t="s">
        <v>90</v>
      </c>
      <c r="E3" s="59" t="s">
        <v>65</v>
      </c>
    </row>
    <row r="4" spans="1:5" x14ac:dyDescent="0.7">
      <c r="A4" s="242" t="s">
        <v>544</v>
      </c>
      <c r="B4" s="243">
        <v>446</v>
      </c>
      <c r="C4" s="243">
        <v>216</v>
      </c>
      <c r="D4" s="243">
        <v>231</v>
      </c>
      <c r="E4" s="245" t="s">
        <v>62</v>
      </c>
    </row>
    <row r="5" spans="1:5" x14ac:dyDescent="0.7">
      <c r="A5" s="242" t="s">
        <v>543</v>
      </c>
      <c r="B5" s="243">
        <v>218</v>
      </c>
      <c r="C5" s="243">
        <v>90</v>
      </c>
      <c r="D5" s="243">
        <v>81</v>
      </c>
      <c r="E5" s="245" t="s">
        <v>59</v>
      </c>
    </row>
    <row r="6" spans="1:5" x14ac:dyDescent="0.7">
      <c r="A6" s="242" t="s">
        <v>542</v>
      </c>
      <c r="B6" s="243">
        <v>175</v>
      </c>
      <c r="C6" s="243">
        <v>175</v>
      </c>
      <c r="D6" s="243">
        <v>162</v>
      </c>
      <c r="E6" s="245" t="s">
        <v>56</v>
      </c>
    </row>
    <row r="7" spans="1:5" x14ac:dyDescent="0.7">
      <c r="A7" s="242" t="s">
        <v>541</v>
      </c>
      <c r="B7" s="243">
        <v>102</v>
      </c>
      <c r="C7" s="243">
        <v>71</v>
      </c>
      <c r="D7" s="243">
        <v>64</v>
      </c>
      <c r="E7" s="245" t="s">
        <v>53</v>
      </c>
    </row>
    <row r="8" spans="1:5" x14ac:dyDescent="0.7">
      <c r="A8" s="242" t="s">
        <v>540</v>
      </c>
      <c r="B8" s="243">
        <v>339</v>
      </c>
      <c r="C8" s="243">
        <v>74</v>
      </c>
      <c r="D8" s="243">
        <v>87</v>
      </c>
      <c r="E8" s="245" t="s">
        <v>539</v>
      </c>
    </row>
    <row r="9" spans="1:5" x14ac:dyDescent="0.7">
      <c r="A9" s="242" t="s">
        <v>538</v>
      </c>
      <c r="B9" s="243">
        <v>237</v>
      </c>
      <c r="C9" s="243">
        <v>230</v>
      </c>
      <c r="D9" s="243">
        <v>233</v>
      </c>
      <c r="E9" s="245" t="s">
        <v>537</v>
      </c>
    </row>
    <row r="10" spans="1:5" x14ac:dyDescent="0.7">
      <c r="A10" s="242" t="s">
        <v>536</v>
      </c>
      <c r="B10" s="243">
        <v>52</v>
      </c>
      <c r="C10" s="243">
        <v>61</v>
      </c>
      <c r="D10" s="243">
        <v>145</v>
      </c>
      <c r="E10" s="245" t="s">
        <v>44</v>
      </c>
    </row>
    <row r="11" spans="1:5" x14ac:dyDescent="0.7">
      <c r="A11" s="242" t="s">
        <v>535</v>
      </c>
      <c r="B11" s="243">
        <v>0</v>
      </c>
      <c r="C11" s="243">
        <v>0</v>
      </c>
      <c r="D11" s="243">
        <v>3</v>
      </c>
      <c r="E11" s="245" t="s">
        <v>534</v>
      </c>
    </row>
    <row r="12" spans="1:5" x14ac:dyDescent="0.7">
      <c r="A12" s="242" t="s">
        <v>533</v>
      </c>
      <c r="B12" s="243">
        <v>141</v>
      </c>
      <c r="C12" s="243">
        <v>68</v>
      </c>
      <c r="D12" s="243"/>
      <c r="E12" s="245" t="s">
        <v>38</v>
      </c>
    </row>
    <row r="13" spans="1:5" x14ac:dyDescent="0.7">
      <c r="A13" s="242" t="s">
        <v>532</v>
      </c>
      <c r="B13" s="243">
        <v>68</v>
      </c>
      <c r="C13" s="243">
        <v>30</v>
      </c>
      <c r="D13" s="243">
        <v>25</v>
      </c>
      <c r="E13" s="245" t="s">
        <v>35</v>
      </c>
    </row>
    <row r="14" spans="1:5" x14ac:dyDescent="0.7">
      <c r="A14" s="242" t="s">
        <v>531</v>
      </c>
      <c r="B14" s="243">
        <v>29</v>
      </c>
      <c r="C14" s="243">
        <v>25</v>
      </c>
      <c r="D14" s="243">
        <v>21</v>
      </c>
      <c r="E14" s="245" t="s">
        <v>530</v>
      </c>
    </row>
    <row r="15" spans="1:5" x14ac:dyDescent="0.7">
      <c r="A15" s="242" t="s">
        <v>529</v>
      </c>
      <c r="B15" s="243">
        <v>32</v>
      </c>
      <c r="C15" s="243">
        <v>10</v>
      </c>
      <c r="D15" s="243">
        <v>3</v>
      </c>
      <c r="E15" s="244" t="s">
        <v>29</v>
      </c>
    </row>
    <row r="16" spans="1:5" ht="22.8" customHeight="1" x14ac:dyDescent="0.7">
      <c r="A16" s="130" t="s">
        <v>528</v>
      </c>
      <c r="B16" s="243">
        <v>480</v>
      </c>
      <c r="C16" s="243">
        <v>540</v>
      </c>
      <c r="D16" s="243">
        <v>622</v>
      </c>
      <c r="E16" s="130" t="s">
        <v>527</v>
      </c>
    </row>
    <row r="17" spans="1:5" ht="21" customHeight="1" x14ac:dyDescent="0.7">
      <c r="A17" s="130" t="s">
        <v>526</v>
      </c>
      <c r="B17" s="243">
        <v>180</v>
      </c>
      <c r="C17" s="243">
        <v>180</v>
      </c>
      <c r="D17" s="243">
        <v>183</v>
      </c>
      <c r="E17" s="130" t="s">
        <v>525</v>
      </c>
    </row>
    <row r="18" spans="1:5" ht="19.8" customHeight="1" x14ac:dyDescent="0.7">
      <c r="A18" s="130" t="s">
        <v>524</v>
      </c>
      <c r="B18" s="243">
        <v>462</v>
      </c>
      <c r="C18" s="243">
        <v>467</v>
      </c>
      <c r="D18" s="243">
        <v>510</v>
      </c>
      <c r="E18" s="130" t="s">
        <v>523</v>
      </c>
    </row>
    <row r="19" spans="1:5" x14ac:dyDescent="0.7">
      <c r="A19" s="242" t="s">
        <v>522</v>
      </c>
      <c r="B19" s="240">
        <f>SUM(B4:B18)</f>
        <v>2961</v>
      </c>
      <c r="C19" s="241">
        <f>SUM(C4:C18)</f>
        <v>2237</v>
      </c>
      <c r="D19" s="240">
        <f>SUM(D4:D18)</f>
        <v>2370</v>
      </c>
      <c r="E19" s="64" t="s">
        <v>521</v>
      </c>
    </row>
    <row r="20" spans="1:5" x14ac:dyDescent="0.7">
      <c r="A20" s="239" t="s">
        <v>520</v>
      </c>
      <c r="B20" s="238"/>
      <c r="C20" s="237" t="s">
        <v>519</v>
      </c>
      <c r="D20" s="237"/>
      <c r="E20" s="236"/>
    </row>
  </sheetData>
  <mergeCells count="3">
    <mergeCell ref="C20:E20"/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9C8A-056A-48F1-8CA0-00709190F333}">
  <dimension ref="A1:F8"/>
  <sheetViews>
    <sheetView zoomScale="110" zoomScaleNormal="110" workbookViewId="0">
      <selection activeCell="D10" sqref="D10:E10"/>
    </sheetView>
  </sheetViews>
  <sheetFormatPr baseColWidth="10" defaultRowHeight="26.4" x14ac:dyDescent="0.7"/>
  <cols>
    <col min="1" max="1" width="22" style="1" customWidth="1"/>
    <col min="2" max="2" width="19.33203125" style="1" customWidth="1"/>
    <col min="3" max="3" width="25.44140625" style="1" customWidth="1"/>
    <col min="4" max="4" width="26.109375" style="1" customWidth="1"/>
    <col min="5" max="5" width="18.88671875" style="1" customWidth="1"/>
    <col min="6" max="6" width="28.77734375" style="1" customWidth="1"/>
    <col min="7" max="16384" width="11.5546875" style="1"/>
  </cols>
  <sheetData>
    <row r="1" spans="1:6" x14ac:dyDescent="0.7">
      <c r="A1" s="31"/>
      <c r="B1" s="31"/>
      <c r="C1" s="37"/>
      <c r="D1" s="37"/>
      <c r="F1" s="37" t="s">
        <v>96</v>
      </c>
    </row>
    <row r="2" spans="1:6" x14ac:dyDescent="0.7">
      <c r="A2" s="37" t="s">
        <v>95</v>
      </c>
    </row>
    <row r="3" spans="1:6" ht="21.6" customHeight="1" x14ac:dyDescent="0.7">
      <c r="A3" s="35"/>
      <c r="B3" s="36" t="s">
        <v>94</v>
      </c>
      <c r="C3" s="36"/>
      <c r="D3" s="36"/>
      <c r="E3" s="36"/>
      <c r="F3" s="34"/>
    </row>
    <row r="4" spans="1:6" x14ac:dyDescent="0.7">
      <c r="A4" s="35"/>
      <c r="B4" s="27" t="s">
        <v>93</v>
      </c>
      <c r="C4" s="27" t="s">
        <v>92</v>
      </c>
      <c r="D4" s="27" t="s">
        <v>91</v>
      </c>
      <c r="E4" s="22" t="s">
        <v>90</v>
      </c>
      <c r="F4" s="34"/>
    </row>
    <row r="5" spans="1:6" x14ac:dyDescent="0.7">
      <c r="A5" s="33" t="s">
        <v>89</v>
      </c>
      <c r="B5" s="27" t="s">
        <v>88</v>
      </c>
      <c r="C5" s="27" t="s">
        <v>87</v>
      </c>
      <c r="D5" s="27" t="s">
        <v>86</v>
      </c>
      <c r="E5" s="27" t="s">
        <v>82</v>
      </c>
      <c r="F5" s="32" t="s">
        <v>85</v>
      </c>
    </row>
    <row r="6" spans="1:6" x14ac:dyDescent="0.7">
      <c r="A6" s="23" t="s">
        <v>84</v>
      </c>
      <c r="B6" s="27" t="s">
        <v>83</v>
      </c>
      <c r="C6" s="27" t="s">
        <v>82</v>
      </c>
      <c r="D6" s="27" t="s">
        <v>81</v>
      </c>
      <c r="E6" s="27" t="s">
        <v>80</v>
      </c>
      <c r="F6" s="32" t="s">
        <v>79</v>
      </c>
    </row>
    <row r="7" spans="1:6" x14ac:dyDescent="0.7">
      <c r="A7" s="23" t="s">
        <v>78</v>
      </c>
      <c r="B7" s="27">
        <v>101</v>
      </c>
      <c r="C7" s="27">
        <v>104</v>
      </c>
      <c r="D7" s="27">
        <v>105</v>
      </c>
      <c r="E7" s="27">
        <v>106</v>
      </c>
      <c r="F7" s="32" t="s">
        <v>77</v>
      </c>
    </row>
    <row r="8" spans="1:6" x14ac:dyDescent="0.7">
      <c r="A8" s="31" t="s">
        <v>76</v>
      </c>
      <c r="F8" s="30" t="s">
        <v>0</v>
      </c>
    </row>
  </sheetData>
  <mergeCells count="3">
    <mergeCell ref="B3:E3"/>
    <mergeCell ref="A3:A4"/>
    <mergeCell ref="F3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BDA1-8CEF-4C58-B002-509FD791C39F}">
  <dimension ref="A1:F5"/>
  <sheetViews>
    <sheetView workbookViewId="0">
      <selection activeCell="D10" sqref="D10:E10"/>
    </sheetView>
  </sheetViews>
  <sheetFormatPr baseColWidth="10" defaultRowHeight="26.4" x14ac:dyDescent="0.7"/>
  <cols>
    <col min="1" max="1" width="25.44140625" style="1" customWidth="1"/>
    <col min="2" max="2" width="20.44140625" style="1" customWidth="1"/>
    <col min="3" max="3" width="19.109375" style="1" customWidth="1"/>
    <col min="4" max="4" width="24.109375" style="1" customWidth="1"/>
    <col min="5" max="5" width="19.88671875" style="1" customWidth="1"/>
    <col min="6" max="6" width="23.21875" style="1" customWidth="1"/>
    <col min="7" max="16384" width="11.5546875" style="1"/>
  </cols>
  <sheetData>
    <row r="1" spans="1:6" x14ac:dyDescent="0.7">
      <c r="F1" s="42" t="s">
        <v>107</v>
      </c>
    </row>
    <row r="2" spans="1:6" ht="28.2" customHeight="1" x14ac:dyDescent="0.7">
      <c r="A2" s="42" t="s">
        <v>106</v>
      </c>
      <c r="B2" s="42"/>
      <c r="C2" s="42"/>
    </row>
    <row r="3" spans="1:6" x14ac:dyDescent="0.7">
      <c r="A3" s="41" t="s">
        <v>105</v>
      </c>
      <c r="B3" s="40" t="s">
        <v>93</v>
      </c>
      <c r="C3" s="40" t="s">
        <v>92</v>
      </c>
      <c r="D3" s="40" t="s">
        <v>104</v>
      </c>
      <c r="E3" s="20" t="s">
        <v>90</v>
      </c>
      <c r="F3" s="39" t="s">
        <v>103</v>
      </c>
    </row>
    <row r="4" spans="1:6" ht="52.8" x14ac:dyDescent="0.7">
      <c r="A4" s="25" t="s">
        <v>102</v>
      </c>
      <c r="B4" s="27" t="s">
        <v>101</v>
      </c>
      <c r="C4" s="27" t="s">
        <v>100</v>
      </c>
      <c r="D4" s="27" t="s">
        <v>99</v>
      </c>
      <c r="E4" s="22" t="s">
        <v>98</v>
      </c>
      <c r="F4" s="38" t="s">
        <v>97</v>
      </c>
    </row>
    <row r="5" spans="1:6" x14ac:dyDescent="0.7">
      <c r="A5" s="31" t="s">
        <v>76</v>
      </c>
      <c r="F5" s="3" t="s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CB3A-83C4-4D75-83D3-F1A6A3B25B30}">
  <dimension ref="A1:F5"/>
  <sheetViews>
    <sheetView workbookViewId="0">
      <selection activeCell="D10" sqref="D10:E10"/>
    </sheetView>
  </sheetViews>
  <sheetFormatPr baseColWidth="10" defaultRowHeight="26.4" x14ac:dyDescent="0.7"/>
  <cols>
    <col min="1" max="1" width="27.77734375" style="1" customWidth="1"/>
    <col min="2" max="3" width="19.44140625" style="1" customWidth="1"/>
    <col min="4" max="4" width="19.88671875" style="1" customWidth="1"/>
    <col min="5" max="5" width="19.5546875" style="1" customWidth="1"/>
    <col min="6" max="6" width="23.33203125" style="1" customWidth="1"/>
    <col min="7" max="16384" width="11.5546875" style="1"/>
  </cols>
  <sheetData>
    <row r="1" spans="1:6" ht="19.8" customHeight="1" x14ac:dyDescent="0.7">
      <c r="F1" s="30" t="s">
        <v>115</v>
      </c>
    </row>
    <row r="2" spans="1:6" ht="22.35" customHeight="1" x14ac:dyDescent="0.7">
      <c r="A2" s="30" t="s">
        <v>114</v>
      </c>
    </row>
    <row r="3" spans="1:6" x14ac:dyDescent="0.7">
      <c r="A3" s="23" t="s">
        <v>105</v>
      </c>
      <c r="B3" s="23" t="s">
        <v>93</v>
      </c>
      <c r="C3" s="23" t="s">
        <v>92</v>
      </c>
      <c r="D3" s="23" t="s">
        <v>91</v>
      </c>
      <c r="E3" s="23" t="s">
        <v>90</v>
      </c>
      <c r="F3" s="32" t="s">
        <v>103</v>
      </c>
    </row>
    <row r="4" spans="1:6" x14ac:dyDescent="0.7">
      <c r="A4" s="33" t="s">
        <v>113</v>
      </c>
      <c r="B4" s="23" t="s">
        <v>112</v>
      </c>
      <c r="C4" s="23" t="s">
        <v>111</v>
      </c>
      <c r="D4" s="23" t="s">
        <v>110</v>
      </c>
      <c r="E4" s="22" t="s">
        <v>109</v>
      </c>
      <c r="F4" s="32" t="s">
        <v>108</v>
      </c>
    </row>
    <row r="5" spans="1:6" x14ac:dyDescent="0.7">
      <c r="A5" s="31" t="s">
        <v>76</v>
      </c>
      <c r="F5" s="3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3278-1532-4CE4-B8AE-89075C6C9F5D}">
  <dimension ref="A1:F7"/>
  <sheetViews>
    <sheetView workbookViewId="0">
      <selection activeCell="D10" sqref="D10:E10"/>
    </sheetView>
  </sheetViews>
  <sheetFormatPr baseColWidth="10" defaultRowHeight="26.4" x14ac:dyDescent="0.7"/>
  <cols>
    <col min="1" max="1" width="33.88671875" style="1" bestFit="1" customWidth="1"/>
    <col min="2" max="3" width="19" style="1" customWidth="1"/>
    <col min="4" max="4" width="18.77734375" style="1" customWidth="1"/>
    <col min="5" max="5" width="16.109375" style="1" customWidth="1"/>
    <col min="6" max="6" width="23.88671875" style="1" customWidth="1"/>
    <col min="7" max="16384" width="11.5546875" style="1"/>
  </cols>
  <sheetData>
    <row r="1" spans="1:6" x14ac:dyDescent="0.7">
      <c r="F1" s="42" t="s">
        <v>135</v>
      </c>
    </row>
    <row r="2" spans="1:6" x14ac:dyDescent="0.7">
      <c r="A2" s="42" t="s">
        <v>134</v>
      </c>
    </row>
    <row r="3" spans="1:6" x14ac:dyDescent="0.7">
      <c r="A3" s="43" t="s">
        <v>105</v>
      </c>
      <c r="B3" s="19" t="s">
        <v>93</v>
      </c>
      <c r="C3" s="19" t="s">
        <v>92</v>
      </c>
      <c r="D3" s="19" t="s">
        <v>91</v>
      </c>
      <c r="E3" s="19" t="s">
        <v>90</v>
      </c>
      <c r="F3" s="39" t="s">
        <v>103</v>
      </c>
    </row>
    <row r="4" spans="1:6" x14ac:dyDescent="0.7">
      <c r="A4" s="26" t="s">
        <v>133</v>
      </c>
      <c r="B4" s="22" t="s">
        <v>132</v>
      </c>
      <c r="C4" s="22" t="s">
        <v>131</v>
      </c>
      <c r="D4" s="22" t="s">
        <v>130</v>
      </c>
      <c r="E4" s="22" t="s">
        <v>129</v>
      </c>
      <c r="F4" s="26" t="s">
        <v>128</v>
      </c>
    </row>
    <row r="5" spans="1:6" ht="22.8" customHeight="1" x14ac:dyDescent="0.7">
      <c r="A5" s="26" t="s">
        <v>127</v>
      </c>
      <c r="B5" s="22" t="s">
        <v>126</v>
      </c>
      <c r="C5" s="22" t="s">
        <v>125</v>
      </c>
      <c r="D5" s="22" t="s">
        <v>124</v>
      </c>
      <c r="E5" s="22" t="s">
        <v>123</v>
      </c>
      <c r="F5" s="26" t="s">
        <v>122</v>
      </c>
    </row>
    <row r="6" spans="1:6" x14ac:dyDescent="0.7">
      <c r="A6" s="25" t="s">
        <v>121</v>
      </c>
      <c r="B6" s="22" t="s">
        <v>120</v>
      </c>
      <c r="C6" s="22" t="s">
        <v>119</v>
      </c>
      <c r="D6" s="22" t="s">
        <v>118</v>
      </c>
      <c r="E6" s="22" t="s">
        <v>117</v>
      </c>
      <c r="F6" s="26" t="s">
        <v>116</v>
      </c>
    </row>
    <row r="7" spans="1:6" x14ac:dyDescent="0.7">
      <c r="A7" s="31" t="s">
        <v>76</v>
      </c>
      <c r="F7" s="3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9EF6-67C5-42DA-A3D8-AAC7D74B4005}">
  <dimension ref="A1:F5"/>
  <sheetViews>
    <sheetView workbookViewId="0">
      <selection activeCell="D10" sqref="D10:E10"/>
    </sheetView>
  </sheetViews>
  <sheetFormatPr baseColWidth="10" defaultRowHeight="26.4" x14ac:dyDescent="0.7"/>
  <cols>
    <col min="1" max="1" width="30.5546875" style="1" customWidth="1"/>
    <col min="2" max="2" width="19.77734375" style="1" customWidth="1"/>
    <col min="3" max="3" width="18.77734375" style="1" customWidth="1"/>
    <col min="4" max="4" width="19.109375" style="1" customWidth="1"/>
    <col min="5" max="5" width="19.5546875" style="1" customWidth="1"/>
    <col min="6" max="6" width="26" style="1" customWidth="1"/>
    <col min="7" max="16384" width="11.5546875" style="1"/>
  </cols>
  <sheetData>
    <row r="1" spans="1:6" x14ac:dyDescent="0.7">
      <c r="F1" s="30" t="s">
        <v>139</v>
      </c>
    </row>
    <row r="2" spans="1:6" x14ac:dyDescent="0.7">
      <c r="A2" s="45" t="s">
        <v>138</v>
      </c>
      <c r="B2" s="45"/>
      <c r="C2" s="45"/>
      <c r="D2" s="45"/>
      <c r="E2" s="45"/>
    </row>
    <row r="3" spans="1:6" ht="21.6" customHeight="1" x14ac:dyDescent="0.7">
      <c r="A3" s="44" t="s">
        <v>105</v>
      </c>
      <c r="B3" s="33" t="s">
        <v>93</v>
      </c>
      <c r="C3" s="33" t="s">
        <v>92</v>
      </c>
      <c r="D3" s="33" t="s">
        <v>91</v>
      </c>
      <c r="E3" s="33" t="s">
        <v>90</v>
      </c>
      <c r="F3" s="39" t="s">
        <v>103</v>
      </c>
    </row>
    <row r="4" spans="1:6" ht="52.8" x14ac:dyDescent="0.7">
      <c r="A4" s="25" t="s">
        <v>137</v>
      </c>
      <c r="B4" s="27" t="s">
        <v>101</v>
      </c>
      <c r="C4" s="27" t="s">
        <v>100</v>
      </c>
      <c r="D4" s="27" t="s">
        <v>99</v>
      </c>
      <c r="E4" s="27" t="s">
        <v>98</v>
      </c>
      <c r="F4" s="32" t="s">
        <v>136</v>
      </c>
    </row>
    <row r="5" spans="1:6" x14ac:dyDescent="0.7">
      <c r="A5" s="31" t="s">
        <v>76</v>
      </c>
      <c r="F5" s="30" t="s">
        <v>0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CD77-E0E7-4F38-A3EA-7076FF5BCF38}">
  <dimension ref="A1:F7"/>
  <sheetViews>
    <sheetView workbookViewId="0">
      <selection activeCell="D10" sqref="D10:E10"/>
    </sheetView>
  </sheetViews>
  <sheetFormatPr baseColWidth="10" defaultRowHeight="26.4" x14ac:dyDescent="0.7"/>
  <cols>
    <col min="1" max="1" width="28.5546875" style="1" customWidth="1"/>
    <col min="2" max="2" width="18.6640625" style="46" customWidth="1"/>
    <col min="3" max="3" width="19.21875" style="1" customWidth="1"/>
    <col min="4" max="4" width="20" style="1" customWidth="1"/>
    <col min="5" max="5" width="19.21875" style="1" customWidth="1"/>
    <col min="6" max="6" width="20.5546875" style="1" customWidth="1"/>
    <col min="7" max="16384" width="11.5546875" style="1"/>
  </cols>
  <sheetData>
    <row r="1" spans="1:6" x14ac:dyDescent="0.7">
      <c r="F1" s="30" t="s">
        <v>148</v>
      </c>
    </row>
    <row r="2" spans="1:6" ht="19.8" customHeight="1" x14ac:dyDescent="0.7">
      <c r="A2" s="30" t="s">
        <v>147</v>
      </c>
    </row>
    <row r="3" spans="1:6" ht="24" customHeight="1" x14ac:dyDescent="0.7">
      <c r="A3" s="47" t="s">
        <v>146</v>
      </c>
      <c r="B3" s="44" t="s">
        <v>145</v>
      </c>
      <c r="C3" s="44" t="s">
        <v>144</v>
      </c>
      <c r="D3" s="44" t="s">
        <v>143</v>
      </c>
      <c r="E3" s="44" t="s">
        <v>142</v>
      </c>
      <c r="F3" s="47" t="s">
        <v>103</v>
      </c>
    </row>
    <row r="4" spans="1:6" x14ac:dyDescent="0.7">
      <c r="A4" s="33" t="s">
        <v>141</v>
      </c>
      <c r="B4" s="27">
        <v>0.45</v>
      </c>
      <c r="C4" s="27">
        <v>0.46</v>
      </c>
      <c r="D4" s="27">
        <v>0.5</v>
      </c>
      <c r="E4" s="27">
        <v>0.49</v>
      </c>
      <c r="F4" s="25" t="s">
        <v>128</v>
      </c>
    </row>
    <row r="5" spans="1:6" x14ac:dyDescent="0.7">
      <c r="A5" s="48" t="s">
        <v>127</v>
      </c>
      <c r="B5" s="27">
        <v>0.35</v>
      </c>
      <c r="C5" s="27">
        <v>0.36</v>
      </c>
      <c r="D5" s="27">
        <v>0.37</v>
      </c>
      <c r="E5" s="27">
        <v>0.4</v>
      </c>
      <c r="F5" s="25" t="s">
        <v>122</v>
      </c>
    </row>
    <row r="6" spans="1:6" x14ac:dyDescent="0.7">
      <c r="A6" s="44" t="s">
        <v>19</v>
      </c>
      <c r="B6" s="27">
        <v>0.4</v>
      </c>
      <c r="C6" s="27">
        <v>0.41</v>
      </c>
      <c r="D6" s="27">
        <v>0.43</v>
      </c>
      <c r="E6" s="27">
        <v>0.44</v>
      </c>
      <c r="F6" s="47" t="s">
        <v>140</v>
      </c>
    </row>
    <row r="7" spans="1:6" x14ac:dyDescent="0.7">
      <c r="A7" s="31" t="s">
        <v>76</v>
      </c>
      <c r="F7" s="30" t="s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63D5-D0FE-41B7-8163-250D7B19A423}">
  <dimension ref="A1:G18"/>
  <sheetViews>
    <sheetView topLeftCell="A5" workbookViewId="0">
      <selection activeCell="D10" sqref="D10:E10"/>
    </sheetView>
  </sheetViews>
  <sheetFormatPr baseColWidth="10" defaultRowHeight="26.4" x14ac:dyDescent="0.7"/>
  <cols>
    <col min="1" max="1" width="30.5546875" style="1" customWidth="1"/>
    <col min="2" max="2" width="26.88671875" style="1" customWidth="1"/>
    <col min="3" max="3" width="17.77734375" style="1" customWidth="1"/>
    <col min="4" max="4" width="21.5546875" style="1" customWidth="1"/>
    <col min="5" max="5" width="21.88671875" style="1" customWidth="1"/>
    <col min="6" max="6" width="11.5546875" style="1" customWidth="1"/>
    <col min="7" max="7" width="20.44140625" style="1" customWidth="1"/>
    <col min="8" max="8" width="11.5546875" style="1"/>
    <col min="9" max="9" width="16.33203125" style="1" customWidth="1"/>
    <col min="10" max="16384" width="11.5546875" style="1"/>
  </cols>
  <sheetData>
    <row r="1" spans="1:7" s="1" customFormat="1" x14ac:dyDescent="0.7">
      <c r="G1" s="30" t="s">
        <v>156</v>
      </c>
    </row>
    <row r="2" spans="1:7" s="1" customFormat="1" ht="25.2" customHeight="1" x14ac:dyDescent="0.7">
      <c r="A2" s="37" t="s">
        <v>155</v>
      </c>
    </row>
    <row r="3" spans="1:7" s="1" customFormat="1" ht="79.2" x14ac:dyDescent="0.7">
      <c r="A3" s="20" t="s">
        <v>73</v>
      </c>
      <c r="B3" s="27" t="s">
        <v>154</v>
      </c>
      <c r="C3" s="33" t="s">
        <v>153</v>
      </c>
      <c r="D3" s="33" t="s">
        <v>152</v>
      </c>
      <c r="E3" s="32" t="s">
        <v>151</v>
      </c>
      <c r="F3" s="33" t="s">
        <v>150</v>
      </c>
      <c r="G3" s="49" t="s">
        <v>65</v>
      </c>
    </row>
    <row r="4" spans="1:7" s="1" customFormat="1" x14ac:dyDescent="0.7">
      <c r="A4" s="23" t="s">
        <v>64</v>
      </c>
      <c r="B4" s="22">
        <v>36</v>
      </c>
      <c r="C4" s="22">
        <v>151</v>
      </c>
      <c r="D4" s="22">
        <v>236</v>
      </c>
      <c r="E4" s="22">
        <v>441</v>
      </c>
      <c r="F4" s="22">
        <v>13142</v>
      </c>
      <c r="G4" s="21" t="s">
        <v>62</v>
      </c>
    </row>
    <row r="5" spans="1:7" s="1" customFormat="1" x14ac:dyDescent="0.7">
      <c r="A5" s="23" t="s">
        <v>61</v>
      </c>
      <c r="B5" s="22">
        <v>40</v>
      </c>
      <c r="C5" s="22">
        <v>161</v>
      </c>
      <c r="D5" s="22">
        <v>217</v>
      </c>
      <c r="E5" s="22">
        <v>398</v>
      </c>
      <c r="F5" s="22">
        <v>17670</v>
      </c>
      <c r="G5" s="21" t="s">
        <v>59</v>
      </c>
    </row>
    <row r="6" spans="1:7" s="1" customFormat="1" x14ac:dyDescent="0.7">
      <c r="A6" s="23" t="s">
        <v>58</v>
      </c>
      <c r="B6" s="22">
        <v>59</v>
      </c>
      <c r="C6" s="22">
        <v>186</v>
      </c>
      <c r="D6" s="22">
        <v>276</v>
      </c>
      <c r="E6" s="22">
        <v>472</v>
      </c>
      <c r="F6" s="22">
        <v>25876</v>
      </c>
      <c r="G6" s="21" t="s">
        <v>56</v>
      </c>
    </row>
    <row r="7" spans="1:7" s="1" customFormat="1" x14ac:dyDescent="0.7">
      <c r="A7" s="23" t="s">
        <v>55</v>
      </c>
      <c r="B7" s="22">
        <v>47</v>
      </c>
      <c r="C7" s="22">
        <v>231</v>
      </c>
      <c r="D7" s="22">
        <v>318</v>
      </c>
      <c r="E7" s="22">
        <v>515</v>
      </c>
      <c r="F7" s="22">
        <v>23200</v>
      </c>
      <c r="G7" s="21" t="s">
        <v>53</v>
      </c>
    </row>
    <row r="8" spans="1:7" s="1" customFormat="1" x14ac:dyDescent="0.7">
      <c r="A8" s="23" t="s">
        <v>52</v>
      </c>
      <c r="B8" s="22">
        <v>61</v>
      </c>
      <c r="C8" s="22">
        <v>259</v>
      </c>
      <c r="D8" s="22">
        <v>326</v>
      </c>
      <c r="E8" s="22">
        <v>626</v>
      </c>
      <c r="F8" s="22">
        <v>25182</v>
      </c>
      <c r="G8" s="21" t="s">
        <v>50</v>
      </c>
    </row>
    <row r="9" spans="1:7" s="1" customFormat="1" x14ac:dyDescent="0.7">
      <c r="A9" s="23" t="s">
        <v>46</v>
      </c>
      <c r="B9" s="22">
        <v>30</v>
      </c>
      <c r="C9" s="22">
        <v>131</v>
      </c>
      <c r="D9" s="22">
        <v>160</v>
      </c>
      <c r="E9" s="22">
        <v>291</v>
      </c>
      <c r="F9" s="22">
        <v>7145</v>
      </c>
      <c r="G9" s="21" t="s">
        <v>44</v>
      </c>
    </row>
    <row r="10" spans="1:7" s="1" customFormat="1" x14ac:dyDescent="0.7">
      <c r="A10" s="23" t="s">
        <v>43</v>
      </c>
      <c r="B10" s="22">
        <v>101</v>
      </c>
      <c r="C10" s="22">
        <v>133</v>
      </c>
      <c r="D10" s="22">
        <v>164</v>
      </c>
      <c r="E10" s="22">
        <v>298</v>
      </c>
      <c r="F10" s="22">
        <v>17221</v>
      </c>
      <c r="G10" s="21" t="s">
        <v>149</v>
      </c>
    </row>
    <row r="11" spans="1:7" s="1" customFormat="1" x14ac:dyDescent="0.7">
      <c r="A11" s="23" t="s">
        <v>40</v>
      </c>
      <c r="B11" s="22">
        <v>17</v>
      </c>
      <c r="C11" s="22">
        <v>91</v>
      </c>
      <c r="D11" s="22">
        <v>137</v>
      </c>
      <c r="E11" s="22">
        <v>236</v>
      </c>
      <c r="F11" s="22">
        <v>7640</v>
      </c>
      <c r="G11" s="21" t="s">
        <v>38</v>
      </c>
    </row>
    <row r="12" spans="1:7" s="1" customFormat="1" x14ac:dyDescent="0.7">
      <c r="A12" s="23" t="s">
        <v>37</v>
      </c>
      <c r="B12" s="22">
        <v>32</v>
      </c>
      <c r="C12" s="22">
        <v>131</v>
      </c>
      <c r="D12" s="22">
        <v>219</v>
      </c>
      <c r="E12" s="22">
        <v>406</v>
      </c>
      <c r="F12" s="22">
        <v>16248</v>
      </c>
      <c r="G12" s="21" t="s">
        <v>35</v>
      </c>
    </row>
    <row r="13" spans="1:7" s="1" customFormat="1" x14ac:dyDescent="0.7">
      <c r="A13" s="23" t="s">
        <v>34</v>
      </c>
      <c r="B13" s="22">
        <v>19</v>
      </c>
      <c r="C13" s="22">
        <v>67</v>
      </c>
      <c r="D13" s="22">
        <v>73</v>
      </c>
      <c r="E13" s="22">
        <v>141</v>
      </c>
      <c r="F13" s="22">
        <v>6164</v>
      </c>
      <c r="G13" s="21" t="s">
        <v>32</v>
      </c>
    </row>
    <row r="14" spans="1:7" s="1" customFormat="1" x14ac:dyDescent="0.7">
      <c r="A14" s="23" t="s">
        <v>31</v>
      </c>
      <c r="B14" s="22">
        <v>5</v>
      </c>
      <c r="C14" s="22">
        <v>29</v>
      </c>
      <c r="D14" s="22">
        <v>32</v>
      </c>
      <c r="E14" s="22">
        <v>70</v>
      </c>
      <c r="F14" s="22">
        <v>1954</v>
      </c>
      <c r="G14" s="21" t="s">
        <v>29</v>
      </c>
    </row>
    <row r="15" spans="1:7" s="1" customFormat="1" x14ac:dyDescent="0.7">
      <c r="A15" s="23" t="s">
        <v>28</v>
      </c>
      <c r="B15" s="22">
        <v>263</v>
      </c>
      <c r="C15" s="22">
        <v>284</v>
      </c>
      <c r="D15" s="22">
        <v>376</v>
      </c>
      <c r="E15" s="22">
        <v>719</v>
      </c>
      <c r="F15" s="22">
        <v>52566</v>
      </c>
      <c r="G15" s="21" t="s">
        <v>26</v>
      </c>
    </row>
    <row r="16" spans="1:7" s="1" customFormat="1" x14ac:dyDescent="0.7">
      <c r="A16" s="23" t="s">
        <v>25</v>
      </c>
      <c r="B16" s="22">
        <v>163</v>
      </c>
      <c r="C16" s="22">
        <v>284</v>
      </c>
      <c r="D16" s="22">
        <v>228</v>
      </c>
      <c r="E16" s="22">
        <v>548</v>
      </c>
      <c r="F16" s="22">
        <v>35392</v>
      </c>
      <c r="G16" s="32" t="s">
        <v>23</v>
      </c>
    </row>
    <row r="17" spans="1:7" s="1" customFormat="1" x14ac:dyDescent="0.7">
      <c r="A17" s="23" t="s">
        <v>22</v>
      </c>
      <c r="B17" s="22">
        <v>273</v>
      </c>
      <c r="C17" s="22">
        <v>389</v>
      </c>
      <c r="D17" s="22">
        <v>407</v>
      </c>
      <c r="E17" s="22">
        <v>859</v>
      </c>
      <c r="F17" s="22">
        <v>59749</v>
      </c>
      <c r="G17" s="21" t="s">
        <v>20</v>
      </c>
    </row>
    <row r="18" spans="1:7" s="1" customFormat="1" x14ac:dyDescent="0.7">
      <c r="A18" s="31" t="s">
        <v>76</v>
      </c>
      <c r="G18" s="3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T2.1</vt:lpstr>
      <vt:lpstr>T2.2 </vt:lpstr>
      <vt:lpstr>T2.3</vt:lpstr>
      <vt:lpstr>T2.4</vt:lpstr>
      <vt:lpstr>T2.5</vt:lpstr>
      <vt:lpstr>T2.6</vt:lpstr>
      <vt:lpstr>T2.7</vt:lpstr>
      <vt:lpstr>T2.8</vt:lpstr>
      <vt:lpstr>T2.9</vt:lpstr>
      <vt:lpstr>T2.10</vt:lpstr>
      <vt:lpstr>T2.11</vt:lpstr>
      <vt:lpstr>T2.12</vt:lpstr>
      <vt:lpstr>T2.13</vt:lpstr>
      <vt:lpstr>T2.14</vt:lpstr>
      <vt:lpstr>T2.15</vt:lpstr>
      <vt:lpstr>T2.16</vt:lpstr>
      <vt:lpstr>T2.17</vt:lpstr>
      <vt:lpstr>T218</vt:lpstr>
      <vt:lpstr>T2.19</vt:lpstr>
      <vt:lpstr>T2.20</vt:lpstr>
      <vt:lpstr>T2.21</vt:lpstr>
      <vt:lpstr>T2.22</vt:lpstr>
      <vt:lpstr>T2.23</vt:lpstr>
      <vt:lpstr>T2.24</vt:lpstr>
      <vt:lpstr>T2.25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2025-02-18T12:42:55Z</dcterms:created>
  <dcterms:modified xsi:type="dcterms:W3CDTF">2025-02-18T12:43:49Z</dcterms:modified>
</cp:coreProperties>
</file>