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Economiues\ENERGIE\"/>
    </mc:Choice>
  </mc:AlternateContent>
  <xr:revisionPtr revIDLastSave="0" documentId="8_{B7290FEF-D733-4179-A1F9-8E3D41881344}" xr6:coauthVersionLast="47" xr6:coauthVersionMax="47" xr10:uidLastSave="{00000000-0000-0000-0000-000000000000}"/>
  <bookViews>
    <workbookView xWindow="-108" yWindow="-108" windowWidth="23256" windowHeight="12576" xr2:uid="{1B66D7E3-B82F-4A44-9CBB-40430481E0B9}"/>
  </bookViews>
  <sheets>
    <sheet name="Electricité Eau" sheetId="1" r:id="rId1"/>
    <sheet name="Energie 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[3]Content!#REF!</definedName>
    <definedName name="\I">[3]Content!#REF!</definedName>
    <definedName name="\M">[3]Content!#REF!</definedName>
    <definedName name="\P">[3]Content!#REF!</definedName>
    <definedName name="\R">[3]Content!#REF!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'[4]Matières premières'!#REF!</definedName>
    <definedName name="_____________MM2">'[4]Matières premières'!#REF!</definedName>
    <definedName name="_____________MM3">'[4]Matières premières'!#REF!</definedName>
    <definedName name="_____________rge1">#REF!</definedName>
    <definedName name="_____________SPA1">'[5]SR Tb1'!#REF!</definedName>
    <definedName name="____________EXR1">#REF!</definedName>
    <definedName name="____________EXR2">#REF!</definedName>
    <definedName name="____________EXR3">#REF!</definedName>
    <definedName name="____________MM1">'[4]Matières premières'!#REF!</definedName>
    <definedName name="____________MM2">'[4]Matières premières'!#REF!</definedName>
    <definedName name="____________MM3">'[4]Matières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'[5]SR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'[4]Matières premières'!#REF!</definedName>
    <definedName name="__________MM2">'[4]Matières premières'!#REF!</definedName>
    <definedName name="__________MM3">'[4]Matières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'[5]SR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'[4]Matières premières'!#REF!</definedName>
    <definedName name="_________MM2">'[4]Matières premières'!#REF!</definedName>
    <definedName name="_________MM3">'[4]Matières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'[5]SR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'[4]Matières premières'!#REF!</definedName>
    <definedName name="________MM2">'[4]Matières premières'!#REF!</definedName>
    <definedName name="________MM3">'[4]Matières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'[5]SR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'[6]Matières premières'!#REF!</definedName>
    <definedName name="_______MM2">'[6]Matières premières'!#REF!</definedName>
    <definedName name="_______MM3">'[6]Matières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'[7]PV calcu'!#REF!</definedName>
    <definedName name="__123Graph_B" hidden="1">[8]T26!#REF!</definedName>
    <definedName name="__123Graph_C" hidden="1">[8]T26!#REF!</definedName>
    <definedName name="__123Graph_D" hidden="1">[8]T26!#REF!</definedName>
    <definedName name="__123Graph_E" hidden="1">[8]T26!#REF!</definedName>
    <definedName name="__123Graph_F" hidden="1">[8]T26!#REF!</definedName>
    <definedName name="__123Graph_X" hidden="1">[8]T26!#REF!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'[4]Matières premières'!#REF!</definedName>
    <definedName name="_MM2">'[4]Matières premières'!#REF!</definedName>
    <definedName name="_MM3">'[4]Matières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'[5]SR Tb1'!#REF!</definedName>
    <definedName name="_TAB39">#REF!</definedName>
    <definedName name="_TAB4">#REF!</definedName>
    <definedName name="_TAB40">#REF!</definedName>
    <definedName name="a">'[8]Basic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[9]CIRRs!$C$59</definedName>
    <definedName name="ADF">[9]CIRRs!$C$60</definedName>
    <definedName name="ADT">'[6]Matières premières'!#REF!</definedName>
    <definedName name="ALL">#REF!</definedName>
    <definedName name="AMOR_D">'[6]Matières premières'!#REF!</definedName>
    <definedName name="AMOR_DT">'[6]Matières premières'!#REF!</definedName>
    <definedName name="amort">[10]info!$A$5:$AP$18</definedName>
    <definedName name="Amorti">[11]info!#REF!</definedName>
    <definedName name="AMTABLE">#REF!</definedName>
    <definedName name="annual">#REF!</definedName>
    <definedName name="APA">'[6]Matières premières'!#REF!</definedName>
    <definedName name="APA_BC">'[6]Matières premières'!#REF!</definedName>
    <definedName name="APA_BP">'[6]Matières premières'!#REF!</definedName>
    <definedName name="APN">'[6]Matières premières'!#REF!</definedName>
    <definedName name="APP">'[6]Matières premières'!#REF!</definedName>
    <definedName name="APP_BC">'[6]Matières premières'!#REF!</definedName>
    <definedName name="APP_BP">'[6]Matières premières'!#REF!</definedName>
    <definedName name="aq">#REF!</definedName>
    <definedName name="Assistance">#REF!</definedName>
    <definedName name="ASSUMPB">[12]E!#REF!</definedName>
    <definedName name="ATBS">'[6]Matières premières'!#REF!</definedName>
    <definedName name="ATREV">'[6]Matières premières'!#REF!</definedName>
    <definedName name="ATS">[9]CIRRs!$C$77</definedName>
    <definedName name="AUTDEP">'[6]Matières premières'!#REF!</definedName>
    <definedName name="AUTDEPCOUR">'[6]Matières premières'!#REF!</definedName>
    <definedName name="AUTOF">'[6]Matières premières'!#REF!</definedName>
    <definedName name="AUTOFT">'[6]Matières premières'!#REF!</definedName>
    <definedName name="AUTRNF">'[6]Matières premières'!#REF!</definedName>
    <definedName name="AVEXT">'[6]Matières premières'!#REF!</definedName>
    <definedName name="AVEXT_BC">'[6]Matières premières'!#REF!</definedName>
    <definedName name="AVEXT_BCAUT">'[6]Matières premières'!#REF!</definedName>
    <definedName name="AVEXT_BCD">'[6]Matières premières'!#REF!</definedName>
    <definedName name="AVEXT_BCO">'[6]Matières premières'!#REF!</definedName>
    <definedName name="AVEXT_BP">'[6]Matières premières'!#REF!</definedName>
    <definedName name="AVEXTN">'[6]Matières premières'!#REF!</definedName>
    <definedName name="BADEA">[9]CIRRs!$C$67</definedName>
    <definedName name="BALCOM">'[6]Matières premières'!#REF!</definedName>
    <definedName name="banks">#REF!</definedName>
    <definedName name="_xlnm.Database">#REF!</definedName>
    <definedName name="BASEM">'[6]Matières premières'!#REF!</definedName>
    <definedName name="BaseYear">#REF!</definedName>
    <definedName name="BASIC_DATA">'[1]SR Tb1'!#REF!</definedName>
    <definedName name="BDEAC">[9]CIRRs!$C$70</definedName>
    <definedName name="BEF">[9]CIRRs!$C$79</definedName>
    <definedName name="Bei">[11]terms!#REF!</definedName>
    <definedName name="BIAOSECTORIZ">#REF!</definedName>
    <definedName name="BIBNIM">'[6]Matières premières'!#REF!</definedName>
    <definedName name="BIE">'[6]Matières premières'!#REF!</definedName>
    <definedName name="BIET">'[6]Matières premières'!#REF!</definedName>
    <definedName name="bnvbn">'[8]Matières premières'!#REF!</definedName>
    <definedName name="BO">#REF!</definedName>
    <definedName name="BONCAISSE">'[6]Matières premières'!#REF!</definedName>
    <definedName name="BOP">#REF!</definedName>
    <definedName name="BOP_to_Fisc">[13]Out_sys!$L$108:$AH$131</definedName>
    <definedName name="BOP_to_REAL">[13]Out_sys!$J$19:$AH$98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[14]Analysis!#REF!</definedName>
    <definedName name="BOPSECT2000">[14]Analysis!#REF!</definedName>
    <definedName name="BOPSR">#REF!</definedName>
    <definedName name="bpr">#REF!</definedName>
    <definedName name="BRTABLE7">[14]Analysis!#REF!</definedName>
    <definedName name="BT">'[6]Matières premières'!#REF!</definedName>
    <definedName name="BTSon">'[6]Matières premières'!#REF!</definedName>
    <definedName name="BUDGET">#REF!</definedName>
    <definedName name="bullshit">[15]GQRDT8!$B$230:$H$280</definedName>
    <definedName name="CAD">[9]CIRRs!$C$80</definedName>
    <definedName name="CAFS">'[6]Matières premières'!#REF!</definedName>
    <definedName name="CAFST">'[6]Matières premières'!#REF!</definedName>
    <definedName name="Capital">#REF!</definedName>
    <definedName name="CFA">[9]CIRRs!$C$81</definedName>
    <definedName name="CFAFS">#REF!</definedName>
    <definedName name="CFAFS_DOLLARS">#REF!</definedName>
    <definedName name="CHF">[9]CIRRs!$C$82</definedName>
    <definedName name="Chinguetti">#REF!</definedName>
    <definedName name="cirr">#REF!</definedName>
    <definedName name="COMCAP">'[6]Matières premières'!#REF!</definedName>
    <definedName name="COMCAP_BC">'[6]Matières premières'!#REF!</definedName>
    <definedName name="COMCAP_BP">'[6]Matières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'[16]Q Tb21a'!#REF!</definedName>
    <definedName name="CONCGZ">'[6]Matières premières'!#REF!</definedName>
    <definedName name="CONSCI">'[6]Matières premières'!#REF!</definedName>
    <definedName name="CONSNIM">'[6]Matières premières'!#REF!</definedName>
    <definedName name="Conson">'[6]Matières premières'!#REF!</definedName>
    <definedName name="CONSPP">'[6]Matières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'[6]Matières premières'!#REF!</definedName>
    <definedName name="CREC">'[6]Matières premières'!#REF!</definedName>
    <definedName name="CRECAG">'[6]Matières premières'!#REF!</definedName>
    <definedName name="CRECAS">'[6]Matières premières'!#REF!</definedName>
    <definedName name="CRECAU">'[6]Matières premières'!#REF!</definedName>
    <definedName name="CRECAUT">'[6]Matières premières'!#REF!</definedName>
    <definedName name="CRECBT">'[6]Matières premières'!#REF!</definedName>
    <definedName name="CRECCO">'[6]Matières premières'!#REF!</definedName>
    <definedName name="CRECCT">'[6]Matières premières'!#REF!</definedName>
    <definedName name="CRECCTAG">'[6]Matières premières'!#REF!</definedName>
    <definedName name="CRECCTAGT">'[6]Matières premières'!#REF!</definedName>
    <definedName name="CRECCTAS">'[6]Matières premières'!#REF!</definedName>
    <definedName name="CRECCTAST">'[6]Matières premières'!#REF!</definedName>
    <definedName name="CRECCTAU">'[6]Matières premières'!#REF!</definedName>
    <definedName name="CRECCTAUT">'[6]Matières premières'!#REF!</definedName>
    <definedName name="CRECCTBT">'[6]Matières premières'!#REF!</definedName>
    <definedName name="CRECCTBTT">'[6]Matières premières'!#REF!</definedName>
    <definedName name="CRECCTCO">'[6]Matières premières'!#REF!</definedName>
    <definedName name="CRECCTCOT">'[6]Matières premières'!#REF!</definedName>
    <definedName name="CRECCTEL">'[6]Matières premières'!#REF!</definedName>
    <definedName name="CRECCTELT">'[6]Matières premières'!#REF!</definedName>
    <definedName name="CRECCTEN">'[6]Matières premières'!#REF!</definedName>
    <definedName name="CRECCTENT">'[6]Matières premières'!#REF!</definedName>
    <definedName name="CRECCTGI">'[6]Matières premières'!#REF!</definedName>
    <definedName name="CRECCTGIT">'[6]Matières premières'!#REF!</definedName>
    <definedName name="CRECCTIM">'[6]Matières premières'!#REF!</definedName>
    <definedName name="CRECCTIMT">'[6]Matières premières'!#REF!</definedName>
    <definedName name="CRECCTMI">'[6]Matières premières'!#REF!</definedName>
    <definedName name="CRECCTMIT">'[6]Matières premières'!#REF!</definedName>
    <definedName name="CRECCTn">'[6]Matières premières'!#REF!</definedName>
    <definedName name="CRECCTPE">'[6]Matières premières'!#REF!</definedName>
    <definedName name="CRECCTPET">'[6]Matières premières'!#REF!</definedName>
    <definedName name="CRECCTSE">'[6]Matières premières'!#REF!</definedName>
    <definedName name="CRECCTSET">'[6]Matières premières'!#REF!</definedName>
    <definedName name="CRECCTSP">'[6]Matières premières'!#REF!</definedName>
    <definedName name="CRECCTSPT">'[6]Matières premières'!#REF!</definedName>
    <definedName name="CRECCTSS">'[6]Matières premières'!#REF!</definedName>
    <definedName name="CRECCTSST">'[6]Matières premières'!#REF!</definedName>
    <definedName name="CRECCTT">'[6]Matières premières'!#REF!</definedName>
    <definedName name="CRECCTTI">'[6]Matières premières'!#REF!</definedName>
    <definedName name="CRECCTTIT">'[6]Matières premières'!#REF!</definedName>
    <definedName name="CRECCTTR">'[6]Matières premières'!#REF!</definedName>
    <definedName name="CRECCTTRT">'[6]Matières premières'!#REF!</definedName>
    <definedName name="CRECEL">'[6]Matières premières'!#REF!</definedName>
    <definedName name="CRECEN">'[6]Matières premières'!#REF!</definedName>
    <definedName name="CRECGI">'[6]Matières premières'!#REF!</definedName>
    <definedName name="CRECIM">'[6]Matières premières'!#REF!</definedName>
    <definedName name="CRECMI">'[6]Matières premières'!#REF!</definedName>
    <definedName name="CRECMT">'[6]Matières premières'!#REF!</definedName>
    <definedName name="CRECMTAG">'[6]Matières premières'!#REF!</definedName>
    <definedName name="CRECMTAGT">'[6]Matières premières'!#REF!</definedName>
    <definedName name="CRECMTAS">'[6]Matières premières'!#REF!</definedName>
    <definedName name="CRECMTAST">'[6]Matières premières'!#REF!</definedName>
    <definedName name="CRECMTAU">'[6]Matières premières'!#REF!</definedName>
    <definedName name="CRECMTAUT">'[6]Matières premières'!#REF!</definedName>
    <definedName name="CRECMTBT">'[6]Matières premières'!#REF!</definedName>
    <definedName name="CRECMTBTT">'[6]Matières premières'!#REF!</definedName>
    <definedName name="CRECMTCO">'[6]Matières premières'!#REF!</definedName>
    <definedName name="CRECMTCOT">'[6]Matières premières'!#REF!</definedName>
    <definedName name="CRECMTEL">'[6]Matières premières'!#REF!</definedName>
    <definedName name="CRECMTELT">'[6]Matières premières'!#REF!</definedName>
    <definedName name="CRECMTEN">'[6]Matières premières'!#REF!</definedName>
    <definedName name="CRECMTENT">'[6]Matières premières'!#REF!</definedName>
    <definedName name="CRECMTGI">'[6]Matières premières'!#REF!</definedName>
    <definedName name="CRECMTGIT">'[6]Matières premières'!#REF!</definedName>
    <definedName name="CRECMTIM">'[6]Matières premières'!#REF!</definedName>
    <definedName name="CRECMTIMT">'[6]Matières premières'!#REF!</definedName>
    <definedName name="CRECMTMI">'[6]Matières premières'!#REF!</definedName>
    <definedName name="CRECMTMIT">'[6]Matières premières'!#REF!</definedName>
    <definedName name="CRECMTPE">'[6]Matières premières'!#REF!</definedName>
    <definedName name="CRECMTPET">'[6]Matières premières'!#REF!</definedName>
    <definedName name="CRECMTSE">'[6]Matières premières'!#REF!</definedName>
    <definedName name="CRECMTSET">'[6]Matières premières'!#REF!</definedName>
    <definedName name="CRECMTSP">'[6]Matières premières'!#REF!</definedName>
    <definedName name="CRECMTSPT">'[6]Matières premières'!#REF!</definedName>
    <definedName name="CRECMTSS">'[6]Matières premières'!#REF!</definedName>
    <definedName name="CRECMTSST">'[6]Matières premières'!#REF!</definedName>
    <definedName name="CRECMTT">'[6]Matières premières'!#REF!</definedName>
    <definedName name="CRECMTTI">'[6]Matières premières'!#REF!</definedName>
    <definedName name="CRECMTTIT">'[6]Matières premières'!#REF!</definedName>
    <definedName name="CRECMTTR">'[6]Matières premières'!#REF!</definedName>
    <definedName name="CRECMTTRT">'[6]Matières premières'!#REF!</definedName>
    <definedName name="CRECPE">'[6]Matières premières'!#REF!</definedName>
    <definedName name="CRECsc">'[6]Matières premières'!#REF!</definedName>
    <definedName name="CRECscmd">'[6]Matières premières'!#REF!</definedName>
    <definedName name="CRECSE">'[6]Matières premières'!#REF!</definedName>
    <definedName name="CRECSP">'[6]Matières premières'!#REF!</definedName>
    <definedName name="CRECSS">'[6]Matières premières'!#REF!</definedName>
    <definedName name="CRECTI">'[6]Matières premières'!#REF!</definedName>
    <definedName name="CRECTR">'[6]Matières premières'!#REF!</definedName>
    <definedName name="CREI">'[6]Matières premières'!#REF!</definedName>
    <definedName name="CREINR">'[6]Matières premières'!#REF!</definedName>
    <definedName name="CREIsc">'[6]Matières premières'!#REF!</definedName>
    <definedName name="CRg">'[6]Matières premières'!#REF!</definedName>
    <definedName name="CRgBCM">'[6]Matières premières'!#REF!</definedName>
    <definedName name="CRgBCMA">'[6]Matières premières'!#REF!</definedName>
    <definedName name="CRgBCMAT">'[6]Matières premières'!#REF!</definedName>
    <definedName name="CRgBCMP">'[6]Matières premières'!#REF!</definedName>
    <definedName name="CRgBCMPT">'[6]Matières premières'!#REF!</definedName>
    <definedName name="CRgBCMT">'[6]Matières premières'!#REF!</definedName>
    <definedName name="CRgBP">'[6]Matières premières'!#REF!</definedName>
    <definedName name="CRgBPA">'[6]Matières premières'!#REF!</definedName>
    <definedName name="CRgBPAT">'[6]Matières premières'!#REF!</definedName>
    <definedName name="CRgBPP">'[6]Matières premières'!#REF!</definedName>
    <definedName name="CRgBPPT">'[6]Matières premières'!#REF!</definedName>
    <definedName name="CRgBPT">'[6]Matières premières'!#REF!</definedName>
    <definedName name="Crgsc">'[6]Matières premières'!#REF!</definedName>
    <definedName name="CRgT">'[6]Matières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'[6]Matières premières'!#REF!</definedName>
    <definedName name="CUMUL">'[6]Matières premières'!#REF!</definedName>
    <definedName name="CurrVintage">'[17]A Current Data'!$D$60</definedName>
    <definedName name="Dana">#REF!</definedName>
    <definedName name="DAT">'[6]Matières premières'!#REF!</definedName>
    <definedName name="DATDIV">'[6]Matières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'[13]Complete Data Set (Quarterly)'!$E$4:$AV$4</definedName>
    <definedName name="DATES_THEN">'[13]Source Data (Previous)'!$E$8:$X$8</definedName>
    <definedName name="DATg">'[6]Matières premières'!#REF!</definedName>
    <definedName name="DATp">'[6]Matières premières'!#REF!</definedName>
    <definedName name="DAV">'[6]Matières premières'!#REF!</definedName>
    <definedName name="DAVDIV">'[6]Matières premières'!#REF!</definedName>
    <definedName name="DAVg">'[6]Matières premières'!#REF!</definedName>
    <definedName name="DAVp">'[6]Matières premières'!#REF!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'[18]RED Tb33'!#REF!</definedName>
    <definedName name="DEFBC">'[6]Matières premières'!#REF!</definedName>
    <definedName name="DEM">[9]CIRRs!$C$84</definedName>
    <definedName name="DEP_BUD">'[6]Matières premières'!#REF!</definedName>
    <definedName name="DEP_BUDT">'[6]Matières premières'!#REF!</definedName>
    <definedName name="Department">#REF!</definedName>
    <definedName name="DEPBC">'[6]Matières premières'!#REF!</definedName>
    <definedName name="DEPBUD">'[6]Matières premières'!#REF!</definedName>
    <definedName name="DEPCAP">'[6]Matières premières'!#REF!</definedName>
    <definedName name="DEPCAPEX">'[6]Matières premières'!#REF!</definedName>
    <definedName name="DEPCOUR">'[6]Matières premières'!#REF!</definedName>
    <definedName name="DEPCP">'[6]Matières premières'!#REF!</definedName>
    <definedName name="DEPED">'[6]Matières premières'!#REF!</definedName>
    <definedName name="DEPER">'[6]Matières premières'!#REF!</definedName>
    <definedName name="DEPGEN">'[6]Matières premières'!#REF!</definedName>
    <definedName name="DEPINV">'[6]Matières premières'!#REF!</definedName>
    <definedName name="DEPINVBC">'[6]Matières premières'!#REF!</definedName>
    <definedName name="DEPINVBCPN">'[6]Matières premières'!#REF!</definedName>
    <definedName name="DEPINVNB">'[6]Matières premières'!#REF!</definedName>
    <definedName name="DEPINVT">'[6]Matières premières'!#REF!</definedName>
    <definedName name="DEPMAT">'[6]Matières premières'!#REF!</definedName>
    <definedName name="DEPMIL">'[6]Matières premières'!#REF!</definedName>
    <definedName name="DepMonBanks">#REF!</definedName>
    <definedName name="DEPNF">'[6]Matières premières'!#REF!</definedName>
    <definedName name="DEPSS">'[6]Matières premières'!#REF!</definedName>
    <definedName name="DETAILS">[3]Content!#REF!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'[6]Matières premières'!#REF!</definedName>
    <definedName name="DOLLARS">#REF!</definedName>
    <definedName name="DOMREVENUE">#REF!</definedName>
    <definedName name="DON">'[6]Matières premières'!#REF!</definedName>
    <definedName name="DONBUDG">'[6]Matières premières'!#REF!</definedName>
    <definedName name="DONCOU">'[6]Matières premières'!#REF!</definedName>
    <definedName name="DONPR">'[6]Matières premières'!#REF!</definedName>
    <definedName name="DONTOT">'[6]Matières premières'!#REF!</definedName>
    <definedName name="dr">#REF!</definedName>
    <definedName name="dsaf">'[19]Table 1'!#REF!</definedName>
    <definedName name="dsaout">#REF!</definedName>
    <definedName name="DTCI">'[6]Matières premières'!#REF!</definedName>
    <definedName name="e">#REF!</definedName>
    <definedName name="Ecowas">[11]terms!#REF!</definedName>
    <definedName name="ef" hidden="1">{"Main Economic Indicators",#N/A,FALSE,"C"}</definedName>
    <definedName name="EFRE">#REF!</definedName>
    <definedName name="EFRF">#REF!</definedName>
    <definedName name="EIB">[9]CIRRs!$C$61</definedName>
    <definedName name="EMISM">'[6]Matières premières'!#REF!</definedName>
    <definedName name="ENBQ">'[6]Matières premières'!#REF!</definedName>
    <definedName name="ENGEXT">'[6]Matières premières'!#REF!</definedName>
    <definedName name="ENGEXT_BC">'[6]Matières premières'!#REF!</definedName>
    <definedName name="ENGEXT_BP">'[6]Matières premières'!#REF!</definedName>
    <definedName name="ENGLISH">[3]Content!#REF!</definedName>
    <definedName name="EPBUD">'[6]Matières premières'!#REF!</definedName>
    <definedName name="Equi">[20]ZBEAC3!$A$40:$O$95</definedName>
    <definedName name="ergferger" hidden="1">{"Main Economic Indicators",#N/A,FALSE,"C"}</definedName>
    <definedName name="ESC">'[6]Matières premières'!#REF!</definedName>
    <definedName name="ESCT">'[6]Matières premières'!#REF!</definedName>
    <definedName name="ESPAÑOL">[3]Content!#REF!</definedName>
    <definedName name="EU">[9]CIRRs!$C$62</definedName>
    <definedName name="EUR">[9]CIRRs!$C$87</definedName>
    <definedName name="ex" hidden="1">{"Main Economic Indicators",#N/A,FALSE,"C"}</definedName>
    <definedName name="Exch.Rate">#REF!</definedName>
    <definedName name="Exchange_rates">[13]assmpts!$A$131:$Q$144</definedName>
    <definedName name="EXP">'[6]Matières premières'!#REF!</definedName>
    <definedName name="EXPEND">[3]Content!#REF!</definedName>
    <definedName name="EXPENDITURE">#REF!</definedName>
    <definedName name="Expferq">'[6]Matières premières'!#REF!</definedName>
    <definedName name="EXPFERUM">'[6]Matières premières'!#REF!</definedName>
    <definedName name="Expferusd">'[6]Matières premières'!#REF!</definedName>
    <definedName name="EXPINDICES">#REF!</definedName>
    <definedName name="export" hidden="1">{"Main Economic Indicators",#N/A,FALSE,"C"}</definedName>
    <definedName name="exports">[13]exports!$A$1:$X$66</definedName>
    <definedName name="EXPSPIUSD">'[6]Matières premières'!#REF!</definedName>
    <definedName name="EXPSPIUSDT">'[6]Matières premières'!#REF!</definedName>
    <definedName name="EXPSq_CE">'[6]Matières premières'!#REF!</definedName>
    <definedName name="EXPSq_CE_CA">'[6]Matières premières'!#REF!</definedName>
    <definedName name="EXPSq_CE_CAT">'[6]Matières premières'!#REF!</definedName>
    <definedName name="EXPSq_ce_po">'[6]Matières premières'!#REF!</definedName>
    <definedName name="EXPSq_ce_poT">'[6]Matières premières'!#REF!</definedName>
    <definedName name="EXPSq_CE_SE">'[6]Matières premières'!#REF!</definedName>
    <definedName name="EXPSq_CE_SET">'[6]Matières premières'!#REF!</definedName>
    <definedName name="EXPSq_CET">'[6]Matières premières'!#REF!</definedName>
    <definedName name="EXPSq_CR">'[6]Matières premières'!#REF!</definedName>
    <definedName name="EXPSq_CRT">'[6]Matières premières'!#REF!</definedName>
    <definedName name="EXPSq_DE">'[6]Matières premières'!#REF!</definedName>
    <definedName name="EXPSq_DET">'[6]Matières premières'!#REF!</definedName>
    <definedName name="EXPSq_PE">'[6]Matières premières'!#REF!</definedName>
    <definedName name="EXPSq_PECI">'[6]Matières premières'!#REF!</definedName>
    <definedName name="EXPSq_PECIT">'[6]Matières premières'!#REF!</definedName>
    <definedName name="EXPSq_PET">'[6]Matières premières'!#REF!</definedName>
    <definedName name="EXPSUSD_CE">'[6]Matières premières'!#REF!</definedName>
    <definedName name="EXPSUSD_CE_CA">'[6]Matières premières'!#REF!</definedName>
    <definedName name="EXPSUSD_CE_CAT">'[6]Matières premières'!#REF!</definedName>
    <definedName name="EXPSUSD_CE_po">'[6]Matières premières'!#REF!</definedName>
    <definedName name="EXPSUSD_CE_poT">'[6]Matières premières'!#REF!</definedName>
    <definedName name="EXPSUSD_CE_SE">'[6]Matières premières'!#REF!</definedName>
    <definedName name="EXPSUSD_CE_SET">'[6]Matières premières'!#REF!</definedName>
    <definedName name="EXPSUSD_CET">'[6]Matières premières'!#REF!</definedName>
    <definedName name="EXPSUSD_CR">'[6]Matières premières'!#REF!</definedName>
    <definedName name="EXPSUSD_CRT">'[6]Matières premières'!#REF!</definedName>
    <definedName name="EXPSUSD_DE">'[6]Matières premières'!#REF!</definedName>
    <definedName name="EXPSUSD_DET">'[6]Matières premières'!#REF!</definedName>
    <definedName name="EXPSUSD_PE">'[6]Matières premières'!#REF!</definedName>
    <definedName name="EXPSUSD_PET">'[6]Matières premières'!#REF!</definedName>
    <definedName name="EXR_UPDATE">#REF!</definedName>
    <definedName name="External_debt_indicators">[21]Table3!$F$8:$AB$437:'[21]Table3'!$AB$9</definedName>
    <definedName name="_xlnm.Extract">#REF!</definedName>
    <definedName name="FAM">#REF!</definedName>
    <definedName name="FC">'[6]Matières premières'!#REF!</definedName>
    <definedName name="FC_CEE">'[6]Matières premières'!#REF!</definedName>
    <definedName name="FC_FR">'[6]Matières premières'!#REF!</definedName>
    <definedName name="ff" hidden="1">{"Main Economic Indicators",#N/A,FALSE,"C"}</definedName>
    <definedName name="ffffff" hidden="1">{"Main Economic Indicators",#N/A,FALSE,"C"}</definedName>
    <definedName name="Fin">[20]ZBEAC3!$A$99:$O$152</definedName>
    <definedName name="FINAN">[3]Content!#REF!</definedName>
    <definedName name="FINANBC">'[6]Matières premières'!#REF!</definedName>
    <definedName name="FINANCE">[3]Content!#REF!</definedName>
    <definedName name="FINANCIACION">#REF!</definedName>
    <definedName name="FINEXNBC">'[6]Matières premières'!#REF!</definedName>
    <definedName name="FININ">'[6]Matières premières'!#REF!</definedName>
    <definedName name="FININAT">'[6]Matières premières'!#REF!</definedName>
    <definedName name="FINITOT">'[6]Matières premières'!#REF!</definedName>
    <definedName name="fisc">#REF!</definedName>
    <definedName name="Fisc_to_Bop">[13]In_sys!$Q$54:$AO$70</definedName>
    <definedName name="FISC2E">#REF!</definedName>
    <definedName name="FISCE">#REF!</definedName>
    <definedName name="fishvol">[13]assmpts!$H$27:$O$28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[9]CIRRs!$C$90</definedName>
    <definedName name="fund">#REF!</definedName>
    <definedName name="GAST">[3]Content!#REF!</definedName>
    <definedName name="GASTOS">#REF!</definedName>
    <definedName name="GBP">[9]CIRRs!$C$91</definedName>
    <definedName name="GDP">#REF!</definedName>
    <definedName name="general">[13]assmpts!$A$1:$Z$189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[3]work!#REF!</definedName>
    <definedName name="hb">#REF!</definedName>
    <definedName name="hh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[9]CIRRs!$C$63</definedName>
    <definedName name="IDA">[9]CIRRs!$C$64</definedName>
    <definedName name="IDA_assistance">'[22]tab 14'!$B$6:$U$25</definedName>
    <definedName name="IFAD">[9]CIRRs!$C$65</definedName>
    <definedName name="IGR">'[6]Matières premières'!#REF!</definedName>
    <definedName name="IMP">'[6]Matières premières'!#REF!</definedName>
    <definedName name="IMPCI">'[6]Matières premières'!#REF!</definedName>
    <definedName name="IMPFG">#REF!</definedName>
    <definedName name="IMPFM">#REF!</definedName>
    <definedName name="IMPgaz">'[6]Matières premières'!#REF!</definedName>
    <definedName name="IMPgazel">'[6]Matières premières'!#REF!</definedName>
    <definedName name="IMPgazGPP">'[6]Matières premières'!#REF!</definedName>
    <definedName name="IMPgazmo">'[6]Matières premières'!#REF!</definedName>
    <definedName name="IMPgazna">'[6]Matières premières'!#REF!</definedName>
    <definedName name="IMPgazq">'[6]Matières premières'!#REF!</definedName>
    <definedName name="IMPgazqel">'[6]Matières premières'!#REF!</definedName>
    <definedName name="IMPgazqGPP">'[6]Matières premières'!#REF!</definedName>
    <definedName name="IMPgazqmo">'[6]Matières premières'!#REF!</definedName>
    <definedName name="IMPgazqna">'[6]Matières premières'!#REF!</definedName>
    <definedName name="IMPgazqsn">'[6]Matières premières'!#REF!</definedName>
    <definedName name="IMPgazqso">'[6]Matières premières'!#REF!</definedName>
    <definedName name="IMPgazsn">'[6]Matières premières'!#REF!</definedName>
    <definedName name="IMPgazso">'[6]Matières premières'!#REF!</definedName>
    <definedName name="IMPGPP">'[6]Matières premières'!#REF!</definedName>
    <definedName name="IMPGPPq">'[6]Matières premières'!#REF!</definedName>
    <definedName name="IMPPP">'[6]Matières premières'!#REF!</definedName>
    <definedName name="IMPPPel">'[6]Matières premières'!#REF!</definedName>
    <definedName name="IMPPPmo">'[6]Matières premières'!#REF!</definedName>
    <definedName name="IMPPPna">'[6]Matières premières'!#REF!</definedName>
    <definedName name="IMPPPq">'[6]Matières premières'!#REF!</definedName>
    <definedName name="IMPPPqel">'[6]Matières premières'!#REF!</definedName>
    <definedName name="IMPPPqmo">'[6]Matières premières'!#REF!</definedName>
    <definedName name="IMPPPqna">'[6]Matières premières'!#REF!</definedName>
    <definedName name="IMPPPqsn">'[6]Matières premières'!#REF!</definedName>
    <definedName name="IMPPPqso">'[6]Matières premières'!#REF!</definedName>
    <definedName name="IMPPPsn">'[6]Matières premières'!#REF!</definedName>
    <definedName name="IMPPPso">'[6]Matières premières'!#REF!</definedName>
    <definedName name="impprel">[23]assmpts!#REF!</definedName>
    <definedName name="INAF">'[6]Matières premières'!#REF!</definedName>
    <definedName name="INAM">'[6]Matières premières'!#REF!</definedName>
    <definedName name="INBA">'[6]Matières premières'!#REF!</definedName>
    <definedName name="INBM">'[6]Matières premières'!#REF!</definedName>
    <definedName name="INCOME">#REF!</definedName>
    <definedName name="Ind">[20]ZBEAC3!$A$159:$O$239</definedName>
    <definedName name="indalim">'[6]Matières premières'!#REF!</definedName>
    <definedName name="indappm">'[6]Matières premières'!#REF!</definedName>
    <definedName name="indcer">'[6]Matières premières'!#REF!</definedName>
    <definedName name="indchau">'[6]Matières premières'!#REF!</definedName>
    <definedName name="indcomb">'[6]Matières premières'!#REF!</definedName>
    <definedName name="indcomm">'[6]Matières premières'!#REF!</definedName>
    <definedName name="indcond">'[6]Matières premières'!#REF!</definedName>
    <definedName name="inddive">'[6]Matières premières'!#REF!</definedName>
    <definedName name="inddome">'[6]Matières premières'!#REF!</definedName>
    <definedName name="indentr">'[6]Matières premières'!#REF!</definedName>
    <definedName name="indequi">'[6]Matières premières'!#REF!</definedName>
    <definedName name="indfrui">'[6]Matières premières'!#REF!</definedName>
    <definedName name="indhabi">'[6]Matières premières'!#REF!</definedName>
    <definedName name="indhabt">'[6]Matières premières'!#REF!</definedName>
    <definedName name="INDI">'[6]Matières premières'!#REF!</definedName>
    <definedName name="INDIC">[3]Content!#REF!</definedName>
    <definedName name="Indiz">[20]ZBEAC1!$A$2826:$O$2915</definedName>
    <definedName name="indlait">'[6]Matières premières'!#REF!</definedName>
    <definedName name="indlegu">'[6]Matières premières'!#REF!</definedName>
    <definedName name="indlois">'[6]Matières premières'!#REF!</definedName>
    <definedName name="indmatc">'[6]Matières premières'!#REF!</definedName>
    <definedName name="indpbe">'[6]Matières premières'!#REF!</definedName>
    <definedName name="indpca">'[6]Matières premières'!#REF!</definedName>
    <definedName name="indpes">'[6]Matières premières'!#REF!</definedName>
    <definedName name="indpeu">'[6]Matières premières'!#REF!</definedName>
    <definedName name="indpfr">'[6]Matières premières'!#REF!</definedName>
    <definedName name="indpg7">'[6]Matières premières'!#REF!</definedName>
    <definedName name="indpge">'[6]Matières premières'!#REF!</definedName>
    <definedName name="indpit">'[6]Matières premières'!#REF!</definedName>
    <definedName name="indpjp">'[6]Matières premières'!#REF!</definedName>
    <definedName name="indpocde">'[6]Matières premières'!#REF!</definedName>
    <definedName name="indpue11">'[6]Matières premières'!#REF!</definedName>
    <definedName name="indsanh">'[6]Matières premières'!#REF!</definedName>
    <definedName name="indsucr">'[6]Matières premières'!#REF!</definedName>
    <definedName name="indtiss">'[6]Matières premières'!#REF!</definedName>
    <definedName name="indvian">'[6]Matières premières'!#REF!</definedName>
    <definedName name="INFA">'[6]Matières premières'!#REF!</definedName>
    <definedName name="INFISC1">#REF!</definedName>
    <definedName name="INFISC2">#REF!</definedName>
    <definedName name="infmbe">'[6]Matières premières'!#REF!</definedName>
    <definedName name="infmca">'[6]Matières premières'!#REF!</definedName>
    <definedName name="infmes">'[6]Matières premières'!#REF!</definedName>
    <definedName name="infmeu">'[6]Matières premières'!#REF!</definedName>
    <definedName name="infmfr">'[6]Matières premières'!#REF!</definedName>
    <definedName name="infmg8">'[6]Matières premières'!#REF!</definedName>
    <definedName name="infmge">'[6]Matières premières'!#REF!</definedName>
    <definedName name="infmit">'[6]Matières premières'!#REF!</definedName>
    <definedName name="infmjp">'[6]Matières premières'!#REF!</definedName>
    <definedName name="infmocde">'[6]Matières premières'!#REF!</definedName>
    <definedName name="infmue12">'[6]Matières premières'!#REF!</definedName>
    <definedName name="ING">[3]Content!#REF!</definedName>
    <definedName name="INGRESOS">#REF!</definedName>
    <definedName name="INMN">#REF!</definedName>
    <definedName name="INMS">'[6]Matières premières'!#REF!</definedName>
    <definedName name="INPN">'[6]Matières premières'!#REF!</definedName>
    <definedName name="INPROJ">#REF!</definedName>
    <definedName name="INRH">'[6]Matières premières'!#REF!</definedName>
    <definedName name="INSR">'[6]Matières premières'!#REF!</definedName>
    <definedName name="int">#REF!</definedName>
    <definedName name="INTDET">'[6]Matières premières'!#REF!</definedName>
    <definedName name="INTDETEXT">'[6]Matières premières'!#REF!</definedName>
    <definedName name="INTDETINT">'[6]Matières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'[6]Matières premières'!#REF!</definedName>
    <definedName name="IRB">'[6]Matières premières'!#REF!</definedName>
    <definedName name="IsDB">[9]CIRRs!$C$68</definedName>
    <definedName name="ITL">[9]CIRRs!$C$94</definedName>
    <definedName name="ITS">'[6]Matières premières'!#REF!</definedName>
    <definedName name="iui" hidden="1">{"Main Economic Indicators",#N/A,FALSE,"C"}</definedName>
    <definedName name="JPY">[9]CIRRs!$C$95</definedName>
    <definedName name="Just1998">#REF!</definedName>
    <definedName name="KDSE">#REF!</definedName>
    <definedName name="KDSF">#REF!</definedName>
    <definedName name="libe">'[6]Matières premières'!#REF!</definedName>
    <definedName name="lica">'[6]Matières premières'!#REF!</definedName>
    <definedName name="lies">'[6]Matières premières'!#REF!</definedName>
    <definedName name="lieu">'[6]Matières premières'!#REF!</definedName>
    <definedName name="lifr">'[6]Matières premières'!#REF!</definedName>
    <definedName name="lige">'[6]Matières premières'!#REF!</definedName>
    <definedName name="liit">'[6]Matières premières'!#REF!</definedName>
    <definedName name="lijp">'[6]Matières premières'!#REF!</definedName>
    <definedName name="LIVA">'[6]Matières premières'!#REF!</definedName>
    <definedName name="ll" hidden="1">{"Main Economic Indicators",#N/A,FALSE,"C"}</definedName>
    <definedName name="Lyon">[24]C!$O$1</definedName>
    <definedName name="MACRO">#REF!</definedName>
    <definedName name="MACROS">[3]Content!#REF!</definedName>
    <definedName name="MAIN">[3]Content!#REF!</definedName>
    <definedName name="MATGEN">'[6]Matières premières'!#REF!</definedName>
    <definedName name="MATGENT">'[6]Matières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'[6]Matières premières'!#REF!</definedName>
    <definedName name="MNDATES">#REF!</definedName>
    <definedName name="MOIS">'[6]Matières premières'!$B$3:$DQ$3</definedName>
    <definedName name="MOIST">'[6]Matières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'[6]Matières premières'!#REF!</definedName>
    <definedName name="MONNS">'[6]Matières premières'!#REF!</definedName>
    <definedName name="MONSUM">#REF!</definedName>
    <definedName name="monsur">#REF!</definedName>
    <definedName name="MonSurv">#REF!</definedName>
    <definedName name="MONY">#REF!</definedName>
    <definedName name="MPMDEM">'[6]Matières premières'!#REF!</definedName>
    <definedName name="MSM">#REF!</definedName>
    <definedName name="MTSon">'[6]Matières premières'!#REF!</definedName>
    <definedName name="N_BIE">'[6]Matières premières'!#REF!</definedName>
    <definedName name="N_BIET">'[6]Matières premières'!#REF!</definedName>
    <definedName name="NAMES_A">#REF!</definedName>
    <definedName name="NAMES_NOW">#REF!</definedName>
    <definedName name="NAMES_Q">'[13]Complete Data Set (Quarterly)'!$C$7:$C$196</definedName>
    <definedName name="NAMES_THEN">'[13]Source Data (Previous)'!$C$10:$C$119</definedName>
    <definedName name="NCG_R">#REF!</definedName>
    <definedName name="NCP_R">#REF!</definedName>
    <definedName name="NDF">[9]CIRRs!$C$69</definedName>
    <definedName name="NETRES">'[6]Matières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[9]CIRRs!$C$99</definedName>
    <definedName name="NM_R">#REF!</definedName>
    <definedName name="NMG_R">#REF!</definedName>
    <definedName name="NMS_R">#REF!</definedName>
    <definedName name="nnn" hidden="1">{"Main Economic Indicators",#N/A,FALSE,"C"}</definedName>
    <definedName name="NOK">[9]CIRRs!$C$100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[9]CIRRs!$C$66</definedName>
    <definedName name="oth">#REF!</definedName>
    <definedName name="OTHER">[3]Content!#REF!</definedName>
    <definedName name="OTHEX">'[6]Matières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'[6]Matières premières'!#REF!</definedName>
    <definedName name="PALIM">'[6]Matières premières'!#REF!</definedName>
    <definedName name="PanelChart">#REF!</definedName>
    <definedName name="pappm">'[6]Matières premières'!#REF!</definedName>
    <definedName name="PASA">'[6]Matières premières'!#REF!</definedName>
    <definedName name="PASAT">'[6]Matières premières'!#REF!</definedName>
    <definedName name="PASEP">'[6]Matières premières'!#REF!</definedName>
    <definedName name="PASEPT">'[6]Matières premières'!#REF!</definedName>
    <definedName name="pcer">'[6]Matières premières'!#REF!</definedName>
    <definedName name="pchau">'[6]Matières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'[6]Matières premières'!#REF!</definedName>
    <definedName name="pcomm">'[6]Matières premières'!#REF!</definedName>
    <definedName name="pcond">'[6]Matières premières'!#REF!</definedName>
    <definedName name="PCONS">'[6]Matières premières'!#REF!</definedName>
    <definedName name="pdive">'[6]Matières premières'!#REF!</definedName>
    <definedName name="pdome">'[6]Matières premières'!#REF!</definedName>
    <definedName name="PENSION">'[6]Matières premières'!#REF!</definedName>
    <definedName name="PENSIONT">'[6]Matières premières'!#REF!</definedName>
    <definedName name="pentr">'[6]Matières premières'!#REF!</definedName>
    <definedName name="pequi">'[6]Matières premières'!#REF!</definedName>
    <definedName name="PERF2E">#REF!</definedName>
    <definedName name="PERF2F">#REF!</definedName>
    <definedName name="PEXP_ce">'[6]Matières premières'!#REF!</definedName>
    <definedName name="PEXP_de">'[6]Matières premières'!#REF!</definedName>
    <definedName name="PEXP_fe">'[6]Matières premières'!#REF!</definedName>
    <definedName name="PEXP_pe">'[6]Matières premières'!#REF!</definedName>
    <definedName name="PEXPFER">'[6]Matières premières'!#REF!</definedName>
    <definedName name="PFAR">'[6]Matières premières'!#REF!</definedName>
    <definedName name="pfrui">'[6]Matières premières'!#REF!</definedName>
    <definedName name="PGLISSEMT">'[6]Matières premières'!#REF!</definedName>
    <definedName name="phabi">'[6]Matières premières'!#REF!</definedName>
    <definedName name="phabt">'[6]Matières premières'!#REF!</definedName>
    <definedName name="PHUI">'[6]Matières premières'!#REF!</definedName>
    <definedName name="pib">#REF!</definedName>
    <definedName name="PIBfTTcnT">[25]macro!$B$308:$AS$308</definedName>
    <definedName name="pibm">#REF!</definedName>
    <definedName name="PIMP_bl">'[6]Matières premières'!#REF!</definedName>
    <definedName name="PIMP_ci">'[6]Matières premières'!#REF!</definedName>
    <definedName name="PIMP_hu">'[6]Matières premières'!#REF!</definedName>
    <definedName name="PIMP_pp">'[6]Matières premières'!#REF!</definedName>
    <definedName name="PIMP_ri">'[6]Matières premières'!#REF!</definedName>
    <definedName name="PIMP_su">'[6]Matières premières'!#REF!</definedName>
    <definedName name="PIMPP">'[6]Matières premières'!#REF!</definedName>
    <definedName name="plait">'[6]Matières premières'!#REF!</definedName>
    <definedName name="plegu">'[6]Matières premières'!#REF!</definedName>
    <definedName name="plois">'[6]Matières premières'!#REF!</definedName>
    <definedName name="pmatc">'[6]Matières premières'!#REF!</definedName>
    <definedName name="PMCAL">'[6]Matières premières'!#REF!</definedName>
    <definedName name="PMCALT">'[6]Matières premières'!#REF!</definedName>
    <definedName name="PMCEP">'[6]Matières premières'!#REF!</definedName>
    <definedName name="PMCEPT">'[6]Matières premières'!#REF!</definedName>
    <definedName name="PMCO">'[6]Matières premières'!#REF!</definedName>
    <definedName name="PMCRU">'[6]Matières premières'!#REF!</definedName>
    <definedName name="PMCRUT">'[6]Matières premières'!#REF!</definedName>
    <definedName name="PMDEM">'[6]Matières premières'!#REF!</definedName>
    <definedName name="PMDEMT">'[6]Matières premières'!#REF!</definedName>
    <definedName name="PMEXP">'[6]Matières premières'!#REF!</definedName>
    <definedName name="PMEXPT">'[6]Matières premières'!#REF!</definedName>
    <definedName name="PMPEL">'[6]Matières premières'!#REF!</definedName>
    <definedName name="PMPELT">'[6]Matières premières'!#REF!</definedName>
    <definedName name="PMPOU">'[6]Matières premières'!#REF!</definedName>
    <definedName name="PMPOUT">'[6]Matières premières'!#REF!</definedName>
    <definedName name="PMSEI">'[6]Matières premières'!#REF!</definedName>
    <definedName name="PMSEIT">'[6]Matières premières'!#REF!</definedName>
    <definedName name="PPLA">'[6]Matières premières'!#REF!</definedName>
    <definedName name="PPN">'[6]Matières premières'!#REF!</definedName>
    <definedName name="PPPWGT">#REF!</definedName>
    <definedName name="PPRO">'[6]Matières premières'!#REF!</definedName>
    <definedName name="PPROG">'[6]Matières premières'!#REF!</definedName>
    <definedName name="PPRONT">'[6]Matières premières'!#REF!</definedName>
    <definedName name="Print">'[26]chart 1'!$W$11:$X$11</definedName>
    <definedName name="Print_Area_MI">#REF!</definedName>
    <definedName name="PrintArea1">#REF!</definedName>
    <definedName name="PrintArea2">#REF!</definedName>
    <definedName name="PRIZ">'[6]Matières premières'!#REF!</definedName>
    <definedName name="Prod_PECI">'[6]Matières premières'!#REF!</definedName>
    <definedName name="Prod_PECIT">'[6]Matières premières'!#REF!</definedName>
    <definedName name="Prod5I">'[6]Matières premières'!#REF!</definedName>
    <definedName name="Prodfer">'[6]Matières premières'!#REF!</definedName>
    <definedName name="ProdSon">'[6]Matières premières'!#REF!</definedName>
    <definedName name="PROG">#REF!</definedName>
    <definedName name="prog96">#REF!</definedName>
    <definedName name="psanh">'[6]Matières premières'!#REF!</definedName>
    <definedName name="PSUC">'[6]Matières premières'!#REF!</definedName>
    <definedName name="psucr">'[6]Matières premières'!#REF!</definedName>
    <definedName name="PTHE">'[6]Matières premières'!#REF!</definedName>
    <definedName name="ptiss">'[6]Matières premières'!#REF!</definedName>
    <definedName name="Pugaz">'[6]Matières premières'!#REF!</definedName>
    <definedName name="pvian">'[6]Matières premières'!#REF!</definedName>
    <definedName name="quart">#REF!</definedName>
    <definedName name="rac">#REF!</definedName>
    <definedName name="RAP">'[6]Matières premières'!#REF!</definedName>
    <definedName name="Real_to_BOP">[13]In_sys!$Q$10:$AO$39</definedName>
    <definedName name="RECAP">'[6]Matières premières'!#REF!</definedName>
    <definedName name="RECBCON">'[6]Matières premières'!#REF!</definedName>
    <definedName name="RECOU">'[6]Matières premières'!#REF!</definedName>
    <definedName name="RECOUT">'[6]Matières premières'!#REF!</definedName>
    <definedName name="RED20B">'[15]Table 18'!#REF!</definedName>
    <definedName name="RED21B">'[15]Table 18'!#REF!</definedName>
    <definedName name="REDT18">#REF!</definedName>
    <definedName name="REDT19">'[15]Table 18'!#REF!</definedName>
    <definedName name="REDUC">#REF!</definedName>
    <definedName name="RESERVES">'[6]Matières premières'!#REF!</definedName>
    <definedName name="RESERVEST">'[6]Matières premières'!#REF!</definedName>
    <definedName name="RESTR">'[6]Matières premières'!#REF!</definedName>
    <definedName name="RESTR_EP">'[6]Matières premières'!#REF!</definedName>
    <definedName name="RESTR_EPT">'[6]Matières premières'!#REF!</definedName>
    <definedName name="rev">#REF!</definedName>
    <definedName name="revenue">[27]C!$A$747:$IV$747</definedName>
    <definedName name="Revisions">#REF!</definedName>
    <definedName name="RF">'[6]Matières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'[6]Matières premières'!#REF!</definedName>
    <definedName name="RNGNM">#REF!</definedName>
    <definedName name="rr" hidden="1">{"Main Economic Indicators",#N/A,FALSE,"C"}</definedName>
    <definedName name="rs">#REF!</definedName>
    <definedName name="rt" hidden="1">{"Main Economic Indicators",#N/A,FALSE,"C"}</definedName>
    <definedName name="rtre" hidden="1">{"Main Economic Indicators",#N/A,FALSE,"C"}</definedName>
    <definedName name="rXDR">[9]CIRRs!$C$109</definedName>
    <definedName name="s" hidden="1">{"Main Economic Indicators",#N/A,FALSE,"C"}</definedName>
    <definedName name="sadasgfdgdgdg">#REF!</definedName>
    <definedName name="sav">#REF!</definedName>
    <definedName name="SDR">[9]CIRRs!$C$103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'[8]New CPI'!#REF!</definedName>
    <definedName name="SOCE">#REF!</definedName>
    <definedName name="SOCF">#REF!</definedName>
    <definedName name="SOLCOURD">'[6]Matières premières'!#REF!</definedName>
    <definedName name="SOLGLC">'[6]Matières premières'!#REF!</definedName>
    <definedName name="SOLGLE">'[6]Matières premières'!#REF!</definedName>
    <definedName name="SPANSTUB">'[16]Q Tb21a'!#REF!</definedName>
    <definedName name="SRCBACCOUNTS">#REF!</definedName>
    <definedName name="SRDETAIL">[3]work!#REF!</definedName>
    <definedName name="ss" hidden="1">{"Main Economic Indicators",#N/A,FALSE,"C"}</definedName>
    <definedName name="st" hidden="1">{"Main Economic Indicators",#N/A,FALSE,"C"}</definedName>
    <definedName name="STABEX">'[6]Matières premières'!#REF!</definedName>
    <definedName name="STABEXT">'[6]Matières premières'!#REF!</definedName>
    <definedName name="STOP">#REF!</definedName>
    <definedName name="SUBV">'[6]Matières premières'!#REF!</definedName>
    <definedName name="SUBVINT">'[6]Matières premières'!#REF!</definedName>
    <definedName name="SUITE">#N/A</definedName>
    <definedName name="SUMARIO">[3]Content!#REF!</definedName>
    <definedName name="sumbop">#REF!</definedName>
    <definedName name="SUMMARY">[3]work!#REF!</definedName>
    <definedName name="szs">[8]CIRRs!$C$80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'[15]Table 14'!#REF!</definedName>
    <definedName name="TABLE_17">'[15]Table 14'!#REF!</definedName>
    <definedName name="Table_39">#REF!</definedName>
    <definedName name="Table_40">#REF!</definedName>
    <definedName name="Table_5a">[12]E!#REF!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[28]Table5!$A$1:$E$50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[29]DSA!#REF!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'[6]Matières premières'!#REF!</definedName>
    <definedName name="TBS">'[6]Matières premières'!#REF!</definedName>
    <definedName name="TCATPS">'[6]Matières premières'!#REF!</definedName>
    <definedName name="tcMPMDEM">'[6]Matières premières'!#REF!</definedName>
    <definedName name="TCONS">'[6]Matières premières'!#REF!</definedName>
    <definedName name="tcPMDEM">'[6]Matières premières'!#REF!</definedName>
    <definedName name="TELECOM">'[6]Matières premières'!#REF!</definedName>
    <definedName name="test">#REF!</definedName>
    <definedName name="test2">#REF!</definedName>
    <definedName name="test3">#REF!</definedName>
    <definedName name="tester">#REF!</definedName>
    <definedName name="TIMP">'[6]Matières premières'!#REF!</definedName>
    <definedName name="TIMPT">'[6]Matières premières'!#REF!</definedName>
    <definedName name="Tiof">#REF!</definedName>
    <definedName name="tit" hidden="1">{"Main Economic Indicators",#N/A,FALSE,"C"}</definedName>
    <definedName name="tofe">#REF!</definedName>
    <definedName name="TOTCRCT">'[6]Matières premières'!#REF!</definedName>
    <definedName name="TOTDEP">'[6]Matières premières'!#REF!</definedName>
    <definedName name="TOTEXP">'[6]Matières premières'!#REF!</definedName>
    <definedName name="TOTEXPq">'[6]Matières premières'!#REF!</definedName>
    <definedName name="TOTIMP">'[6]Matières premières'!#REF!</definedName>
    <definedName name="TOTIMPq">'[6]Matières premières'!#REF!</definedName>
    <definedName name="TOTOLDTABLE">#REF!</definedName>
    <definedName name="TOTRESS">'[6]Matières premières'!#REF!</definedName>
    <definedName name="TPP">'[6]Matières premières'!#REF!</definedName>
    <definedName name="TPROP">'[6]Matières premières'!#REF!</definedName>
    <definedName name="TRADEINDICES">#REF!</definedName>
    <definedName name="TRAEXT">'[6]Matières premières'!#REF!</definedName>
    <definedName name="TRANSFERS">#REF!</definedName>
    <definedName name="TSAL">'[6]Matières premières'!#REF!</definedName>
    <definedName name="tt" hidden="1">{"Main Economic Indicators",#N/A,FALSE,"C"}</definedName>
    <definedName name="TVA">'[6]Matières premières'!#REF!</definedName>
    <definedName name="txchombe">'[6]Matières premières'!#REF!</definedName>
    <definedName name="txchomca">'[6]Matières premières'!#REF!</definedName>
    <definedName name="txchomes">'[6]Matières premières'!#REF!</definedName>
    <definedName name="txchomeu">'[6]Matières premières'!#REF!</definedName>
    <definedName name="txchomfr">'[6]Matières premières'!#REF!</definedName>
    <definedName name="txchomg7">'[6]Matières premières'!#REF!</definedName>
    <definedName name="txchomge">'[6]Matières premières'!#REF!</definedName>
    <definedName name="txchomit">'[6]Matières premières'!#REF!</definedName>
    <definedName name="txchomjp">'[6]Matières premières'!#REF!</definedName>
    <definedName name="txchomocde">'[6]Matières premières'!#REF!</definedName>
    <definedName name="txchomue11">'[6]Matières premières'!#REF!</definedName>
    <definedName name="TxESC">'[6]Matières premières'!#REF!</definedName>
    <definedName name="TxESCT">'[6]Matières premières'!#REF!</definedName>
    <definedName name="TxPEN">'[6]Matières premières'!#REF!</definedName>
    <definedName name="TxPENT">'[6]Matières premières'!#REF!</definedName>
    <definedName name="TxRES">'[6]Matières premières'!#REF!</definedName>
    <definedName name="TxREST">'[6]Matières premières'!#REF!</definedName>
    <definedName name="Txumff">'[6]Matières premières'!#REF!</definedName>
    <definedName name="txumjpy">'[6]Matières premières'!#REF!</definedName>
    <definedName name="Txumusd">'[6]Matières premières'!#REF!</definedName>
    <definedName name="txumxeu">'[6]Matières premières'!#REF!</definedName>
    <definedName name="txusdjpy">'[6]Matières premières'!#REF!</definedName>
    <definedName name="txusdxeu">'[6]Matières premières'!#REF!</definedName>
    <definedName name="uildhflgjksfhdsidufhweuryuiweyruweyr">#REF!</definedName>
    <definedName name="USD">[9]CIRRs!$C$105</definedName>
    <definedName name="V">[30]I!#REF!</definedName>
    <definedName name="Valuation">#REF!</definedName>
    <definedName name="VAR">'[6]Matières premières'!#REF!</definedName>
    <definedName name="volume_trade">#REF!</definedName>
    <definedName name="W">'[8]Matières premières'!#REF!</definedName>
    <definedName name="WEO">#REF!</definedName>
    <definedName name="WEOD">#REF!</definedName>
    <definedName name="wrn.Main._.Economic._.Indicators." hidden="1">{"Main Economic Indicators",#N/A,FALSE,"C"}</definedName>
    <definedName name="Wt_d">[9]CIRRs!$C$59</definedName>
    <definedName name="XandRev">'[22]tab 3'!$F$63:$Z$65</definedName>
    <definedName name="xdr">#REF!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'[31]Out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'[19]Table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7" i="2"/>
  <c r="N6" i="2" s="1"/>
  <c r="N8" i="2"/>
  <c r="B11" i="2"/>
  <c r="C11" i="2"/>
  <c r="D11" i="2"/>
  <c r="E11" i="2"/>
  <c r="F11" i="2"/>
  <c r="G11" i="2"/>
  <c r="H11" i="2"/>
  <c r="I11" i="2"/>
  <c r="J11" i="2"/>
  <c r="K11" i="2"/>
  <c r="L11" i="2"/>
  <c r="M11" i="2"/>
  <c r="N12" i="2"/>
  <c r="N11" i="2" s="1"/>
  <c r="N13" i="2"/>
  <c r="B16" i="2"/>
  <c r="C16" i="2"/>
  <c r="D16" i="2"/>
  <c r="E16" i="2"/>
  <c r="F16" i="2"/>
  <c r="G16" i="2"/>
  <c r="H16" i="2"/>
  <c r="I16" i="2"/>
  <c r="J16" i="2"/>
  <c r="K16" i="2"/>
  <c r="L16" i="2"/>
  <c r="M16" i="2"/>
  <c r="N17" i="2"/>
  <c r="N16" i="2" s="1"/>
  <c r="N18" i="2"/>
  <c r="N19" i="2"/>
  <c r="B21" i="2"/>
  <c r="C21" i="2"/>
  <c r="D21" i="2"/>
  <c r="E21" i="2"/>
  <c r="F21" i="2"/>
  <c r="G21" i="2"/>
  <c r="H21" i="2"/>
  <c r="I21" i="2"/>
  <c r="J21" i="2"/>
  <c r="K21" i="2"/>
  <c r="L21" i="2"/>
  <c r="M21" i="2"/>
  <c r="N22" i="2"/>
  <c r="N21" i="2" s="1"/>
  <c r="N23" i="2"/>
  <c r="N24" i="2"/>
  <c r="B26" i="2"/>
  <c r="C26" i="2"/>
  <c r="N26" i="2" s="1"/>
  <c r="D26" i="2"/>
  <c r="E26" i="2"/>
  <c r="F26" i="2"/>
  <c r="G26" i="2"/>
  <c r="H26" i="2"/>
  <c r="I26" i="2"/>
  <c r="J26" i="2"/>
  <c r="K26" i="2"/>
  <c r="L26" i="2"/>
  <c r="M26" i="2"/>
  <c r="N27" i="2"/>
  <c r="N28" i="2"/>
  <c r="B31" i="2"/>
  <c r="N31" i="2" s="1"/>
  <c r="C31" i="2"/>
  <c r="D31" i="2"/>
  <c r="E31" i="2"/>
  <c r="F31" i="2"/>
  <c r="G31" i="2"/>
  <c r="H31" i="2"/>
  <c r="I31" i="2"/>
  <c r="J31" i="2"/>
  <c r="K31" i="2"/>
  <c r="L31" i="2"/>
  <c r="M31" i="2"/>
  <c r="N32" i="2"/>
  <c r="N33" i="2"/>
  <c r="N34" i="2"/>
  <c r="B36" i="2"/>
  <c r="N36" i="2" s="1"/>
  <c r="C36" i="2"/>
  <c r="D36" i="2"/>
  <c r="E36" i="2"/>
  <c r="F36" i="2"/>
  <c r="G36" i="2"/>
  <c r="H36" i="2"/>
  <c r="I36" i="2"/>
  <c r="J36" i="2"/>
  <c r="K36" i="2"/>
  <c r="L36" i="2"/>
  <c r="M36" i="2"/>
  <c r="N37" i="2"/>
  <c r="N38" i="2"/>
  <c r="N39" i="2"/>
  <c r="B41" i="2"/>
  <c r="N41" i="2" s="1"/>
  <c r="C41" i="2"/>
  <c r="D41" i="2"/>
  <c r="E41" i="2"/>
  <c r="F41" i="2"/>
  <c r="G41" i="2"/>
  <c r="H41" i="2"/>
  <c r="I41" i="2"/>
  <c r="J41" i="2"/>
  <c r="K41" i="2"/>
  <c r="L41" i="2"/>
  <c r="M41" i="2"/>
  <c r="N42" i="2"/>
  <c r="N43" i="2"/>
  <c r="N44" i="2"/>
  <c r="B46" i="2"/>
  <c r="N46" i="2" s="1"/>
  <c r="C46" i="2"/>
  <c r="D46" i="2"/>
  <c r="E46" i="2"/>
  <c r="F46" i="2"/>
  <c r="G46" i="2"/>
  <c r="H46" i="2"/>
  <c r="I46" i="2"/>
  <c r="J46" i="2"/>
  <c r="K46" i="2"/>
  <c r="L46" i="2"/>
  <c r="M46" i="2"/>
  <c r="N47" i="2"/>
  <c r="N48" i="2"/>
  <c r="N49" i="2"/>
  <c r="B51" i="2"/>
  <c r="N51" i="2" s="1"/>
  <c r="C51" i="2"/>
  <c r="D51" i="2"/>
  <c r="E51" i="2"/>
  <c r="F51" i="2"/>
  <c r="G51" i="2"/>
  <c r="H51" i="2"/>
  <c r="I51" i="2"/>
  <c r="J51" i="2"/>
  <c r="K51" i="2"/>
  <c r="L51" i="2"/>
  <c r="M51" i="2"/>
  <c r="N52" i="2"/>
  <c r="N53" i="2"/>
  <c r="N54" i="2"/>
  <c r="B56" i="2"/>
  <c r="N56" i="2" s="1"/>
  <c r="C56" i="2"/>
  <c r="D56" i="2"/>
  <c r="E56" i="2"/>
  <c r="F56" i="2"/>
  <c r="G56" i="2"/>
  <c r="H56" i="2"/>
  <c r="I56" i="2"/>
  <c r="J56" i="2"/>
  <c r="K56" i="2"/>
  <c r="L56" i="2"/>
  <c r="M56" i="2"/>
  <c r="B57" i="2"/>
  <c r="N57" i="2" s="1"/>
  <c r="B58" i="2"/>
  <c r="N58" i="2"/>
  <c r="B61" i="2"/>
  <c r="C61" i="2"/>
  <c r="N61" i="2" s="1"/>
  <c r="D61" i="2"/>
  <c r="E61" i="2"/>
  <c r="F61" i="2"/>
  <c r="G61" i="2"/>
  <c r="H61" i="2"/>
  <c r="I61" i="2"/>
  <c r="J61" i="2"/>
  <c r="K61" i="2"/>
  <c r="L61" i="2"/>
  <c r="M61" i="2"/>
  <c r="N62" i="2"/>
  <c r="N63" i="2"/>
</calcChain>
</file>

<file path=xl/sharedStrings.xml><?xml version="1.0" encoding="utf-8"?>
<sst xmlns="http://schemas.openxmlformats.org/spreadsheetml/2006/main" count="254" uniqueCount="97">
  <si>
    <t>المصدر : الشركة الوطنية للماء</t>
  </si>
  <si>
    <t>Source : SNDE</t>
  </si>
  <si>
    <t>مجموع إلانتاج</t>
  </si>
  <si>
    <t xml:space="preserve">92 497 </t>
  </si>
  <si>
    <t>81 313 </t>
  </si>
  <si>
    <t>Production totale</t>
  </si>
  <si>
    <t>أخرى</t>
  </si>
  <si>
    <t>…</t>
  </si>
  <si>
    <t xml:space="preserve">  Autres</t>
  </si>
  <si>
    <t>أنواذيبو</t>
  </si>
  <si>
    <t xml:space="preserve">  Nouadhibou</t>
  </si>
  <si>
    <t>انواكشوط</t>
  </si>
  <si>
    <t xml:space="preserve">  Nouakchott</t>
  </si>
  <si>
    <t>الولاية</t>
  </si>
  <si>
    <t>Régions</t>
  </si>
  <si>
    <t>الوحدة بالألف متر مكعب</t>
  </si>
  <si>
    <t>Unité : milliers m3</t>
  </si>
  <si>
    <t>TABLEAU 9.3 : EVOLUTION DE LA PRODUCTION BRUTE D'EAU</t>
  </si>
  <si>
    <t>الجدول 3.9 : تطور انتاج  الماء</t>
  </si>
  <si>
    <t xml:space="preserve">1:بالميجاوات </t>
  </si>
  <si>
    <t>1 : En Mégawatts</t>
  </si>
  <si>
    <t>المصدر : الشركة الموريتانية للكهرباء</t>
  </si>
  <si>
    <t>Source : SOMELEC</t>
  </si>
  <si>
    <t>الطاقة الانتاجية المضمونة</t>
  </si>
  <si>
    <t>Capacité garantie installée1</t>
  </si>
  <si>
    <t xml:space="preserve"> مجموع إلانتاج</t>
  </si>
  <si>
    <t>1 773 837</t>
  </si>
  <si>
    <t xml:space="preserve">  Autres </t>
  </si>
  <si>
    <t>الوحدة: بالألف كيلو واط/ساعة</t>
  </si>
  <si>
    <t>Unité : milliers kwh</t>
  </si>
  <si>
    <t>TABLEAU 9.2 : PRODUCTION  D'ELECTRICITE DANS LES PRINCIPALES VILLES</t>
  </si>
  <si>
    <t>الجدول 2.9 : إنتاج الكهرباء في أهم المدن</t>
  </si>
  <si>
    <t>المصدر : الشركة الوطنية للكهرباء</t>
  </si>
  <si>
    <t xml:space="preserve"> المجموع </t>
  </si>
  <si>
    <t>Total</t>
  </si>
  <si>
    <t>دجمبر</t>
  </si>
  <si>
    <t>Décembre</t>
  </si>
  <si>
    <t>نفمبر</t>
  </si>
  <si>
    <t>Novembre</t>
  </si>
  <si>
    <t>أكتوبر</t>
  </si>
  <si>
    <t>Octobre</t>
  </si>
  <si>
    <t>سبتمبر</t>
  </si>
  <si>
    <r>
      <t>167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485</t>
    </r>
  </si>
  <si>
    <t>Septembre</t>
  </si>
  <si>
    <t>أغسطس</t>
  </si>
  <si>
    <r>
      <t>166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795</t>
    </r>
  </si>
  <si>
    <t>Août</t>
  </si>
  <si>
    <t>يوليو</t>
  </si>
  <si>
    <r>
      <t>170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599</t>
    </r>
  </si>
  <si>
    <t>Juillet</t>
  </si>
  <si>
    <t>يونيو</t>
  </si>
  <si>
    <r>
      <t>157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179</t>
    </r>
  </si>
  <si>
    <t>Juin</t>
  </si>
  <si>
    <t>مايو</t>
  </si>
  <si>
    <r>
      <t>147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420</t>
    </r>
  </si>
  <si>
    <t>Mai</t>
  </si>
  <si>
    <t>إبريل</t>
  </si>
  <si>
    <r>
      <t>144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864</t>
    </r>
  </si>
  <si>
    <t>Avril</t>
  </si>
  <si>
    <t>مارس</t>
  </si>
  <si>
    <r>
      <t>142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929</t>
    </r>
  </si>
  <si>
    <t>Mars</t>
  </si>
  <si>
    <t>فبراير</t>
  </si>
  <si>
    <r>
      <t>106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986</t>
    </r>
  </si>
  <si>
    <t>Février</t>
  </si>
  <si>
    <t>يناير</t>
  </si>
  <si>
    <r>
      <t>112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479</t>
    </r>
  </si>
  <si>
    <t>Janvier</t>
  </si>
  <si>
    <t>الشهر</t>
  </si>
  <si>
    <t>Mois</t>
  </si>
  <si>
    <t>الوحدة بالألف كيلو واط/ساعة</t>
  </si>
  <si>
    <t xml:space="preserve">TABLEAU 9.1 : EVOLUTION DE LA PRODUCTION BRUTE D'ELECTRICITE </t>
  </si>
  <si>
    <t xml:space="preserve">الجدول 1.9 : تطور إنتاج الكهرباء الخام </t>
  </si>
  <si>
    <r>
      <t xml:space="preserve">المصدر : </t>
    </r>
    <r>
      <rPr>
        <b/>
        <i/>
        <sz val="10"/>
        <rFont val="Arabic Typesetting"/>
        <family val="4"/>
      </rPr>
      <t xml:space="preserve">الشركة الموريتانية للكهرباء و الشركة الوطنية للصناعة والمناجم </t>
    </r>
  </si>
  <si>
    <r>
      <t xml:space="preserve">Source : </t>
    </r>
    <r>
      <rPr>
        <b/>
        <i/>
        <sz val="10"/>
        <rFont val="Sakkal Majalla"/>
      </rPr>
      <t xml:space="preserve"> SOMELEC et SNIM</t>
    </r>
  </si>
  <si>
    <t>سنيم</t>
  </si>
  <si>
    <t>SNIM</t>
  </si>
  <si>
    <t>ضغط منخفض</t>
  </si>
  <si>
    <t>Basse Tension</t>
  </si>
  <si>
    <t>ضغط متوسط</t>
  </si>
  <si>
    <t>Moyenne Tension</t>
  </si>
  <si>
    <t>صوملك</t>
  </si>
  <si>
    <t>SOMELEC</t>
  </si>
  <si>
    <t xml:space="preserve">سنيم </t>
  </si>
  <si>
    <t>ضغط  متوسط</t>
  </si>
  <si>
    <t>...</t>
  </si>
  <si>
    <r>
      <t xml:space="preserve">سنيم : </t>
    </r>
    <r>
      <rPr>
        <b/>
        <i/>
        <sz val="18"/>
        <color theme="0"/>
        <rFont val="Arabic Typesetting"/>
        <family val="4"/>
      </rPr>
      <t>جيكاواط</t>
    </r>
  </si>
  <si>
    <t>المجموع</t>
  </si>
  <si>
    <t>نوفمبر</t>
  </si>
  <si>
    <r>
      <t xml:space="preserve">SNIM : </t>
    </r>
    <r>
      <rPr>
        <b/>
        <i/>
        <sz val="18"/>
        <color theme="0"/>
        <rFont val="Sakkal Majalla"/>
      </rPr>
      <t>Gwh</t>
    </r>
  </si>
  <si>
    <r>
      <t xml:space="preserve">صوملك: </t>
    </r>
    <r>
      <rPr>
        <b/>
        <i/>
        <sz val="18"/>
        <color theme="0"/>
        <rFont val="Arabic Typesetting"/>
        <family val="4"/>
      </rPr>
      <t>مليون ك.ط</t>
    </r>
  </si>
  <si>
    <t>Déc.</t>
  </si>
  <si>
    <t>Nov.</t>
  </si>
  <si>
    <t>Sept.</t>
  </si>
  <si>
    <r>
      <t xml:space="preserve">SOMELEC : </t>
    </r>
    <r>
      <rPr>
        <b/>
        <i/>
        <sz val="18"/>
        <color theme="0"/>
        <rFont val="Sakkal Majalla"/>
      </rPr>
      <t>Millions Kwh</t>
    </r>
  </si>
  <si>
    <t xml:space="preserve">الجدول 5.9 : تطور الاستهلاك الشهري  للكهرباء </t>
  </si>
  <si>
    <t>TABLEAU 9.5 : EVOLUTION DE LA CONSOMMATION MENSUELLE D'ELECTRICITE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</si>
</sst>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#,##0.0"/>
    <numFmt numFmtId="166" formatCode="#,##0.00\ &quot;F&quot;;\-#,##0.00\ &quot;F&quot;"/>
    <numFmt numFmtId="167" formatCode="_-* #,##0\ _F_-;\-* #,##0\ _F_-;_-* &quot;-&quot;??\ _F_-;_-@_-"/>
  </numFmts>
  <fonts count="22" x14ac:knownFonts="1">
    <font>
      <sz val="11"/>
      <color theme="1"/>
      <name val="Aptos Narrow"/>
      <family val="2"/>
      <scheme val="minor"/>
    </font>
    <font>
      <sz val="14"/>
      <color theme="1"/>
      <name val="Sakkal Majalla"/>
    </font>
    <font>
      <b/>
      <sz val="18"/>
      <color rgb="FFFFFFFF"/>
      <name val="Sakkal Majalla"/>
    </font>
    <font>
      <b/>
      <sz val="18"/>
      <color theme="1"/>
      <name val="Sakkal Majalla"/>
    </font>
    <font>
      <b/>
      <sz val="14"/>
      <color theme="1"/>
      <name val="Sakkal Majalla"/>
    </font>
    <font>
      <sz val="18"/>
      <color theme="1"/>
      <name val="Times New Roman"/>
      <family val="1"/>
    </font>
    <font>
      <sz val="18"/>
      <color theme="1"/>
      <name val="Sakkal Majalla"/>
    </font>
    <font>
      <sz val="10"/>
      <name val="Arial"/>
      <family val="2"/>
    </font>
    <font>
      <sz val="18"/>
      <name val="Arabic Typesetting"/>
      <family val="4"/>
    </font>
    <font>
      <sz val="18"/>
      <name val="Sakkal Majalla"/>
    </font>
    <font>
      <sz val="10"/>
      <name val="MS Sans Serif"/>
      <family val="2"/>
    </font>
    <font>
      <b/>
      <sz val="10"/>
      <name val="Arabic Typesetting"/>
      <family val="4"/>
    </font>
    <font>
      <b/>
      <sz val="10"/>
      <name val="Sakkal Majalla"/>
    </font>
    <font>
      <b/>
      <i/>
      <sz val="10"/>
      <name val="Arabic Typesetting"/>
      <family val="4"/>
    </font>
    <font>
      <b/>
      <i/>
      <sz val="10"/>
      <name val="Sakkal Majalla"/>
    </font>
    <font>
      <b/>
      <sz val="18"/>
      <name val="Sakkal Majalla"/>
    </font>
    <font>
      <b/>
      <sz val="20"/>
      <name val="Sakkal Majalla"/>
    </font>
    <font>
      <b/>
      <sz val="18"/>
      <name val="Arabic Typesetting"/>
      <family val="4"/>
    </font>
    <font>
      <b/>
      <sz val="18"/>
      <color theme="0"/>
      <name val="Arabic Typesetting"/>
      <family val="4"/>
    </font>
    <font>
      <b/>
      <i/>
      <sz val="18"/>
      <color theme="0"/>
      <name val="Arabic Typesetting"/>
      <family val="4"/>
    </font>
    <font>
      <b/>
      <sz val="18"/>
      <color theme="0"/>
      <name val="Sakkal Majalla"/>
    </font>
    <font>
      <b/>
      <i/>
      <sz val="18"/>
      <color theme="0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166" fontId="7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1" fillId="0" borderId="4" xfId="0" applyFont="1" applyBorder="1"/>
    <xf numFmtId="0" fontId="4" fillId="0" borderId="1" xfId="0" applyFont="1" applyBorder="1"/>
    <xf numFmtId="0" fontId="8" fillId="0" borderId="0" xfId="1" applyFont="1"/>
    <xf numFmtId="0" fontId="9" fillId="0" borderId="0" xfId="1" applyFont="1"/>
    <xf numFmtId="1" fontId="11" fillId="0" borderId="0" xfId="2" applyNumberFormat="1" applyFont="1" applyAlignment="1">
      <alignment vertical="center"/>
    </xf>
    <xf numFmtId="1" fontId="9" fillId="0" borderId="0" xfId="2" applyNumberFormat="1" applyFont="1"/>
    <xf numFmtId="164" fontId="9" fillId="0" borderId="0" xfId="2" applyNumberFormat="1" applyFont="1" applyAlignment="1">
      <alignment horizontal="left"/>
    </xf>
    <xf numFmtId="164" fontId="12" fillId="0" borderId="0" xfId="2" applyNumberFormat="1" applyFont="1" applyAlignment="1">
      <alignment horizontal="left" vertical="center"/>
    </xf>
    <xf numFmtId="1" fontId="11" fillId="0" borderId="5" xfId="2" applyNumberFormat="1" applyFont="1" applyBorder="1" applyAlignment="1">
      <alignment vertical="center"/>
    </xf>
    <xf numFmtId="0" fontId="9" fillId="0" borderId="5" xfId="1" applyFont="1" applyBorder="1"/>
    <xf numFmtId="164" fontId="12" fillId="0" borderId="5" xfId="2" applyNumberFormat="1" applyFont="1" applyBorder="1" applyAlignment="1">
      <alignment horizontal="left" vertical="center"/>
    </xf>
    <xf numFmtId="0" fontId="8" fillId="0" borderId="6" xfId="1" applyFont="1" applyBorder="1" applyAlignment="1">
      <alignment horizontal="right" indent="1"/>
    </xf>
    <xf numFmtId="165" fontId="15" fillId="0" borderId="7" xfId="2" applyNumberFormat="1" applyFont="1" applyBorder="1" applyAlignment="1">
      <alignment horizontal="right"/>
    </xf>
    <xf numFmtId="165" fontId="9" fillId="0" borderId="2" xfId="2" applyNumberFormat="1" applyFont="1" applyBorder="1" applyAlignment="1">
      <alignment horizontal="right"/>
    </xf>
    <xf numFmtId="0" fontId="9" fillId="0" borderId="8" xfId="1" applyFont="1" applyBorder="1" applyAlignment="1">
      <alignment horizontal="left" indent="1"/>
    </xf>
    <xf numFmtId="0" fontId="8" fillId="0" borderId="6" xfId="1" applyFont="1" applyBorder="1" applyAlignment="1">
      <alignment horizontal="right" indent="2"/>
    </xf>
    <xf numFmtId="0" fontId="9" fillId="0" borderId="8" xfId="1" applyFont="1" applyBorder="1" applyAlignment="1">
      <alignment horizontal="left" indent="2"/>
    </xf>
    <xf numFmtId="0" fontId="16" fillId="0" borderId="1" xfId="1" applyFont="1" applyBorder="1" applyAlignment="1">
      <alignment horizontal="right" indent="1"/>
    </xf>
    <xf numFmtId="165" fontId="15" fillId="0" borderId="1" xfId="2" applyNumberFormat="1" applyFont="1" applyBorder="1" applyAlignment="1">
      <alignment horizontal="right"/>
    </xf>
    <xf numFmtId="165" fontId="9" fillId="0" borderId="1" xfId="2" applyNumberFormat="1" applyFont="1" applyBorder="1" applyAlignment="1">
      <alignment horizontal="right"/>
    </xf>
    <xf numFmtId="0" fontId="16" fillId="0" borderId="1" xfId="1" applyFont="1" applyBorder="1" applyAlignment="1">
      <alignment horizontal="left" indent="1"/>
    </xf>
    <xf numFmtId="0" fontId="15" fillId="0" borderId="8" xfId="1" applyFont="1" applyBorder="1" applyAlignment="1">
      <alignment horizontal="right"/>
    </xf>
    <xf numFmtId="0" fontId="15" fillId="0" borderId="8" xfId="1" applyFont="1" applyBorder="1" applyAlignment="1">
      <alignment horizontal="left"/>
    </xf>
    <xf numFmtId="0" fontId="8" fillId="0" borderId="6" xfId="1" applyFont="1" applyBorder="1" applyAlignment="1">
      <alignment horizontal="right" vertical="center" indent="1"/>
    </xf>
    <xf numFmtId="0" fontId="17" fillId="0" borderId="6" xfId="1" applyFont="1" applyBorder="1"/>
    <xf numFmtId="165" fontId="9" fillId="0" borderId="7" xfId="2" applyNumberFormat="1" applyFont="1" applyBorder="1" applyAlignment="1">
      <alignment horizontal="right"/>
    </xf>
    <xf numFmtId="0" fontId="8" fillId="0" borderId="9" xfId="1" applyFont="1" applyBorder="1"/>
    <xf numFmtId="0" fontId="9" fillId="0" borderId="10" xfId="1" applyFont="1" applyBorder="1"/>
    <xf numFmtId="0" fontId="9" fillId="0" borderId="10" xfId="2" applyFont="1" applyBorder="1"/>
    <xf numFmtId="0" fontId="15" fillId="0" borderId="10" xfId="2" applyFont="1" applyBorder="1"/>
    <xf numFmtId="0" fontId="9" fillId="0" borderId="11" xfId="2" applyFont="1" applyBorder="1"/>
    <xf numFmtId="0" fontId="18" fillId="2" borderId="6" xfId="1" applyFont="1" applyFill="1" applyBorder="1" applyAlignment="1">
      <alignment horizontal="center"/>
    </xf>
    <xf numFmtId="0" fontId="20" fillId="2" borderId="2" xfId="3" applyFont="1" applyFill="1" applyBorder="1"/>
    <xf numFmtId="0" fontId="20" fillId="2" borderId="2" xfId="4" applyFont="1" applyFill="1" applyBorder="1" applyAlignment="1">
      <alignment horizontal="center"/>
    </xf>
    <xf numFmtId="167" fontId="20" fillId="2" borderId="2" xfId="5" applyNumberFormat="1" applyFont="1" applyFill="1" applyBorder="1" applyAlignment="1">
      <alignment horizontal="center"/>
    </xf>
    <xf numFmtId="0" fontId="20" fillId="2" borderId="8" xfId="1" applyFont="1" applyFill="1" applyBorder="1" applyAlignment="1">
      <alignment horizontal="center"/>
    </xf>
    <xf numFmtId="0" fontId="18" fillId="2" borderId="12" xfId="1" applyFont="1" applyFill="1" applyBorder="1" applyAlignment="1">
      <alignment horizontal="center"/>
    </xf>
    <xf numFmtId="0" fontId="20" fillId="2" borderId="13" xfId="4" applyFont="1" applyFill="1" applyBorder="1" applyAlignment="1">
      <alignment horizontal="center"/>
    </xf>
    <xf numFmtId="167" fontId="20" fillId="2" borderId="13" xfId="5" applyNumberFormat="1" applyFont="1" applyFill="1" applyBorder="1" applyAlignment="1">
      <alignment horizontal="center"/>
    </xf>
    <xf numFmtId="0" fontId="20" fillId="2" borderId="14" xfId="1" applyFont="1" applyFill="1" applyBorder="1" applyAlignment="1">
      <alignment horizontal="center"/>
    </xf>
    <xf numFmtId="0" fontId="17" fillId="0" borderId="0" xfId="1" applyFont="1"/>
    <xf numFmtId="0" fontId="15" fillId="0" borderId="0" xfId="1" applyFont="1"/>
    <xf numFmtId="0" fontId="15" fillId="0" borderId="0" xfId="2" applyFont="1"/>
    <xf numFmtId="0" fontId="15" fillId="0" borderId="0" xfId="2" applyFont="1" applyAlignment="1">
      <alignment vertical="center"/>
    </xf>
    <xf numFmtId="164" fontId="15" fillId="0" borderId="0" xfId="2" applyNumberFormat="1" applyFont="1" applyAlignment="1">
      <alignment horizontal="left" vertical="center"/>
    </xf>
  </cellXfs>
  <cellStyles count="6">
    <cellStyle name="Milliers_Feuil1" xfId="5" xr:uid="{5C33FCDB-E840-45A7-B121-7F96AEA0C341}"/>
    <cellStyle name="Normal" xfId="0" builtinId="0"/>
    <cellStyle name="Normal_Annuaire Bilingue 2003 ONS" xfId="2" xr:uid="{6F022FF3-9B46-4689-8991-D33921ABF078}"/>
    <cellStyle name="Normal_Autres données" xfId="1" xr:uid="{9682D623-357E-4014-9D20-24ECA35E2B0C}"/>
    <cellStyle name="Normal_Industrie" xfId="3" xr:uid="{D4AF3CCE-0F1F-4B6B-9067-FF606F465838}"/>
    <cellStyle name="Normal_STATISTIQUES_SNIM" xfId="4" xr:uid="{1AD33B4B-6536-493B-BCE2-E49B0917B3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Base%20de%20donnee\Annuaire%20statistique%20nv%201995-2023.xlsx" TargetMode="External"/><Relationship Id="rId1" Type="http://schemas.openxmlformats.org/officeDocument/2006/relationships/externalLinkPath" Target="/Users/HP/Desktop/Base%20de%20donnee/Annuaire%20statistique%20nv%201995-202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SOURCE/Bulletin%20de%20conjoncture%20No%2064-2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G (1)"/>
      <sheetName val="PG (2)"/>
      <sheetName val="PG (3)"/>
      <sheetName val="PG (4)"/>
      <sheetName val="PG (5)"/>
      <sheetName val="PG( 6)"/>
      <sheetName val="PG(7)"/>
      <sheetName val="PG(8)"/>
      <sheetName val="PG(9)"/>
      <sheetName val="PG(10)"/>
      <sheetName val="Trasports_aerien"/>
      <sheetName val="Télécoms"/>
      <sheetName val="PG(11)"/>
      <sheetName val="temperature"/>
      <sheetName val="Humidité"/>
      <sheetName val="Plu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2"/>
    </sheetNames>
    <sheetDataSet>
      <sheetData sheetId="0" refreshError="1">
        <row r="14">
          <cell r="C14">
            <v>34.42</v>
          </cell>
          <cell r="D14">
            <v>25.55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539C-6212-4C51-BDC9-A6EA33BC66A7}">
  <sheetPr>
    <tabColor rgb="FF92D050"/>
  </sheetPr>
  <dimension ref="A2:AF47"/>
  <sheetViews>
    <sheetView tabSelected="1" topLeftCell="A12" zoomScale="46" workbookViewId="0">
      <selection activeCell="V44" sqref="V44"/>
    </sheetView>
  </sheetViews>
  <sheetFormatPr baseColWidth="10" defaultRowHeight="14.4" x14ac:dyDescent="0.3"/>
  <cols>
    <col min="1" max="1" width="22.88671875" customWidth="1"/>
    <col min="2" max="23" width="11.6640625" bestFit="1" customWidth="1"/>
    <col min="24" max="29" width="12.21875" bestFit="1" customWidth="1"/>
    <col min="30" max="30" width="11.6640625" bestFit="1" customWidth="1"/>
    <col min="31" max="31" width="28.109375" customWidth="1"/>
    <col min="32" max="32" width="24.5546875" customWidth="1"/>
  </cols>
  <sheetData>
    <row r="2" spans="1:32" x14ac:dyDescent="0.3">
      <c r="AF2" t="s">
        <v>72</v>
      </c>
    </row>
    <row r="3" spans="1:32" x14ac:dyDescent="0.3">
      <c r="A3" t="s">
        <v>71</v>
      </c>
    </row>
    <row r="4" spans="1:32" x14ac:dyDescent="0.3">
      <c r="A4" t="s">
        <v>29</v>
      </c>
      <c r="AE4" t="s">
        <v>70</v>
      </c>
    </row>
    <row r="5" spans="1:32" ht="26.4" x14ac:dyDescent="0.3">
      <c r="A5" s="4" t="s">
        <v>69</v>
      </c>
      <c r="B5" s="6">
        <v>1995</v>
      </c>
      <c r="C5" s="6">
        <v>1996</v>
      </c>
      <c r="D5" s="6">
        <v>1997</v>
      </c>
      <c r="E5" s="6">
        <v>1998</v>
      </c>
      <c r="F5" s="6">
        <v>1999</v>
      </c>
      <c r="G5" s="6">
        <v>2000</v>
      </c>
      <c r="H5" s="6">
        <v>2001</v>
      </c>
      <c r="I5" s="6">
        <v>2002</v>
      </c>
      <c r="J5" s="6">
        <v>2003</v>
      </c>
      <c r="K5" s="6">
        <v>2004</v>
      </c>
      <c r="L5" s="6">
        <v>2005</v>
      </c>
      <c r="M5" s="6">
        <v>2006</v>
      </c>
      <c r="N5" s="6">
        <v>2007</v>
      </c>
      <c r="O5" s="6">
        <v>2008</v>
      </c>
      <c r="P5" s="6">
        <v>2009</v>
      </c>
      <c r="Q5" s="6">
        <v>2010</v>
      </c>
      <c r="R5" s="6">
        <v>2011</v>
      </c>
      <c r="S5" s="6">
        <v>2012</v>
      </c>
      <c r="T5" s="6">
        <v>2013</v>
      </c>
      <c r="U5" s="6">
        <v>2014</v>
      </c>
      <c r="V5" s="6">
        <v>2015</v>
      </c>
      <c r="W5" s="6">
        <v>2016</v>
      </c>
      <c r="X5" s="6">
        <v>2017</v>
      </c>
      <c r="Y5" s="6">
        <v>2018</v>
      </c>
      <c r="Z5" s="6">
        <v>2019</v>
      </c>
      <c r="AA5" s="6">
        <v>2020</v>
      </c>
      <c r="AB5" s="6">
        <v>2021</v>
      </c>
      <c r="AC5" s="6">
        <v>2022</v>
      </c>
      <c r="AD5" s="6">
        <v>2023</v>
      </c>
      <c r="AE5" s="4" t="s">
        <v>68</v>
      </c>
    </row>
    <row r="6" spans="1:32" ht="26.4" x14ac:dyDescent="0.7">
      <c r="A6" s="1" t="s">
        <v>67</v>
      </c>
      <c r="B6" s="1">
        <v>12542.700999999999</v>
      </c>
      <c r="C6" s="1">
        <v>15210.868</v>
      </c>
      <c r="D6" s="1">
        <v>15394.989</v>
      </c>
      <c r="E6" s="1">
        <v>16924.671999999999</v>
      </c>
      <c r="F6" s="1">
        <v>17175.072</v>
      </c>
      <c r="G6" s="1">
        <v>17656.378000000001</v>
      </c>
      <c r="H6" s="1">
        <v>19159.621999999999</v>
      </c>
      <c r="I6" s="1">
        <v>19984.865000000002</v>
      </c>
      <c r="J6" s="1">
        <v>23474.528999999999</v>
      </c>
      <c r="K6" s="1">
        <v>25359.954000000002</v>
      </c>
      <c r="L6" s="1">
        <v>27920.207300000002</v>
      </c>
      <c r="M6" s="1">
        <v>28304.763800000001</v>
      </c>
      <c r="N6" s="1">
        <v>29354.408899999999</v>
      </c>
      <c r="O6" s="1">
        <v>34905.288999999997</v>
      </c>
      <c r="P6" s="1">
        <v>37170</v>
      </c>
      <c r="Q6" s="1">
        <v>38316</v>
      </c>
      <c r="R6" s="1">
        <v>38350</v>
      </c>
      <c r="S6" s="1">
        <v>38320</v>
      </c>
      <c r="T6" s="1">
        <v>45980</v>
      </c>
      <c r="U6" s="1">
        <v>49420</v>
      </c>
      <c r="V6" s="1">
        <v>51080</v>
      </c>
      <c r="W6" s="1">
        <v>63170</v>
      </c>
      <c r="X6" s="1">
        <v>63770</v>
      </c>
      <c r="Y6" s="1">
        <v>74486.936000000002</v>
      </c>
      <c r="Z6" s="1">
        <v>78787.208000000013</v>
      </c>
      <c r="AA6" s="1">
        <v>79930</v>
      </c>
      <c r="AB6" s="1">
        <v>79260</v>
      </c>
      <c r="AC6" s="1">
        <v>108509</v>
      </c>
      <c r="AD6" s="1" t="s">
        <v>66</v>
      </c>
      <c r="AE6" s="8" t="s">
        <v>65</v>
      </c>
    </row>
    <row r="7" spans="1:32" ht="26.4" x14ac:dyDescent="0.7">
      <c r="A7" s="1" t="s">
        <v>64</v>
      </c>
      <c r="B7" s="1">
        <v>12157.8</v>
      </c>
      <c r="C7" s="1">
        <v>13706.358</v>
      </c>
      <c r="D7" s="1">
        <v>14688.395</v>
      </c>
      <c r="E7" s="1">
        <v>16028.65</v>
      </c>
      <c r="F7" s="1">
        <v>15897.695</v>
      </c>
      <c r="G7" s="1">
        <v>17705.069</v>
      </c>
      <c r="H7" s="1">
        <v>18000.440999999999</v>
      </c>
      <c r="I7" s="1">
        <v>18672.873</v>
      </c>
      <c r="J7" s="1">
        <v>20950.562999999998</v>
      </c>
      <c r="K7" s="1">
        <v>24119.5033</v>
      </c>
      <c r="L7" s="1">
        <v>25154.659199999998</v>
      </c>
      <c r="M7" s="1">
        <v>27114.953600000001</v>
      </c>
      <c r="N7" s="1">
        <v>27533.825799999999</v>
      </c>
      <c r="O7" s="1">
        <v>34899.671000000002</v>
      </c>
      <c r="P7" s="1">
        <v>33182</v>
      </c>
      <c r="Q7" s="1">
        <v>35893</v>
      </c>
      <c r="R7" s="1">
        <v>34880</v>
      </c>
      <c r="S7" s="1">
        <v>35890</v>
      </c>
      <c r="T7" s="1">
        <v>43470</v>
      </c>
      <c r="U7" s="1">
        <v>46290</v>
      </c>
      <c r="V7" s="1">
        <v>47380</v>
      </c>
      <c r="W7" s="1">
        <v>60000</v>
      </c>
      <c r="X7" s="1">
        <v>58420</v>
      </c>
      <c r="Y7" s="1">
        <v>65606.703999999998</v>
      </c>
      <c r="Z7" s="1">
        <v>76316.675000000003</v>
      </c>
      <c r="AA7" s="1">
        <v>86630</v>
      </c>
      <c r="AB7" s="1">
        <v>68780</v>
      </c>
      <c r="AC7" s="1">
        <v>101151</v>
      </c>
      <c r="AD7" s="1" t="s">
        <v>63</v>
      </c>
      <c r="AE7" s="8" t="s">
        <v>62</v>
      </c>
    </row>
    <row r="8" spans="1:32" ht="26.4" x14ac:dyDescent="0.7">
      <c r="A8" s="1" t="s">
        <v>61</v>
      </c>
      <c r="B8" s="1">
        <v>12652.34</v>
      </c>
      <c r="C8" s="1">
        <v>15435.253000000001</v>
      </c>
      <c r="D8" s="1">
        <v>16224.079</v>
      </c>
      <c r="E8" s="1">
        <v>18308.618999999999</v>
      </c>
      <c r="F8" s="1">
        <v>17801.563999999998</v>
      </c>
      <c r="G8" s="1">
        <v>19182.407999999999</v>
      </c>
      <c r="H8" s="1">
        <v>19973.769</v>
      </c>
      <c r="I8" s="1">
        <v>21086.841</v>
      </c>
      <c r="J8" s="1">
        <v>25095.080999999998</v>
      </c>
      <c r="K8" s="1">
        <v>26944.33</v>
      </c>
      <c r="L8" s="1">
        <v>30185.0311</v>
      </c>
      <c r="M8" s="1">
        <v>31497.375900000003</v>
      </c>
      <c r="N8" s="1">
        <v>31811.630399999998</v>
      </c>
      <c r="O8" s="1">
        <v>40142.892999999996</v>
      </c>
      <c r="P8" s="1">
        <v>37723</v>
      </c>
      <c r="Q8" s="1">
        <v>43051</v>
      </c>
      <c r="R8" s="1">
        <v>40420</v>
      </c>
      <c r="S8" s="1">
        <v>43040</v>
      </c>
      <c r="T8" s="1">
        <v>51690</v>
      </c>
      <c r="U8" s="1">
        <v>52940</v>
      </c>
      <c r="V8" s="1">
        <v>55510</v>
      </c>
      <c r="W8" s="1">
        <v>64200</v>
      </c>
      <c r="X8" s="1">
        <v>73240</v>
      </c>
      <c r="Y8" s="1">
        <v>101878.405</v>
      </c>
      <c r="Z8" s="1">
        <v>89368.03899999999</v>
      </c>
      <c r="AA8" s="1">
        <v>94150</v>
      </c>
      <c r="AB8" s="1">
        <v>85570</v>
      </c>
      <c r="AC8" s="1">
        <v>117576</v>
      </c>
      <c r="AD8" s="1" t="s">
        <v>60</v>
      </c>
      <c r="AE8" s="8" t="s">
        <v>59</v>
      </c>
    </row>
    <row r="9" spans="1:32" ht="26.4" x14ac:dyDescent="0.7">
      <c r="A9" s="1" t="s">
        <v>58</v>
      </c>
      <c r="B9" s="1">
        <v>12436.418</v>
      </c>
      <c r="C9" s="1">
        <v>15895.254000000001</v>
      </c>
      <c r="D9" s="1">
        <v>15648.609</v>
      </c>
      <c r="E9" s="1">
        <v>17212.316999999999</v>
      </c>
      <c r="F9" s="1">
        <v>18065.379000000001</v>
      </c>
      <c r="G9" s="1">
        <v>19179.403999999999</v>
      </c>
      <c r="H9" s="1">
        <v>20211.652999999998</v>
      </c>
      <c r="I9" s="1">
        <v>21004.335999999999</v>
      </c>
      <c r="J9" s="1">
        <v>25487.773000000001</v>
      </c>
      <c r="K9" s="1">
        <v>26613.3089</v>
      </c>
      <c r="L9" s="1">
        <v>30248.5226</v>
      </c>
      <c r="M9" s="1">
        <v>31704.912100000001</v>
      </c>
      <c r="N9" s="1">
        <v>33316.754999999997</v>
      </c>
      <c r="O9" s="1">
        <v>39976.262999999999</v>
      </c>
      <c r="P9" s="1">
        <v>38795</v>
      </c>
      <c r="Q9" s="1">
        <v>41347</v>
      </c>
      <c r="R9" s="1">
        <v>42080</v>
      </c>
      <c r="S9" s="1">
        <v>41350</v>
      </c>
      <c r="T9" s="1">
        <v>50100</v>
      </c>
      <c r="U9" s="1">
        <v>56360</v>
      </c>
      <c r="V9" s="1">
        <v>59650</v>
      </c>
      <c r="W9" s="1">
        <v>70490</v>
      </c>
      <c r="X9" s="1">
        <v>81120</v>
      </c>
      <c r="Y9" s="1">
        <v>105339.038</v>
      </c>
      <c r="Z9" s="1">
        <v>90168.305999999997</v>
      </c>
      <c r="AA9" s="1">
        <v>100210</v>
      </c>
      <c r="AB9" s="1">
        <v>91690</v>
      </c>
      <c r="AC9" s="1">
        <v>129708</v>
      </c>
      <c r="AD9" s="1" t="s">
        <v>57</v>
      </c>
      <c r="AE9" s="8" t="s">
        <v>56</v>
      </c>
    </row>
    <row r="10" spans="1:32" ht="26.4" x14ac:dyDescent="0.7">
      <c r="A10" s="1" t="s">
        <v>55</v>
      </c>
      <c r="B10" s="1">
        <v>13414.221</v>
      </c>
      <c r="C10" s="1">
        <v>15970.764999999999</v>
      </c>
      <c r="D10" s="1">
        <v>17656.637999999999</v>
      </c>
      <c r="E10" s="1">
        <v>18812.956999999999</v>
      </c>
      <c r="F10" s="1">
        <v>19274.495999999999</v>
      </c>
      <c r="G10" s="1">
        <v>19550.195</v>
      </c>
      <c r="H10" s="1">
        <v>21058.769</v>
      </c>
      <c r="I10" s="1">
        <v>23362.206999999999</v>
      </c>
      <c r="J10" s="1">
        <v>27297.967000000001</v>
      </c>
      <c r="K10" s="1">
        <v>28663.933800000003</v>
      </c>
      <c r="L10" s="1">
        <v>34944.093700000005</v>
      </c>
      <c r="M10" s="1">
        <v>33804.156999999999</v>
      </c>
      <c r="N10" s="1">
        <v>36510.347000000002</v>
      </c>
      <c r="O10" s="1">
        <v>41412.21</v>
      </c>
      <c r="P10" s="1">
        <v>42803</v>
      </c>
      <c r="Q10" s="1">
        <v>44834</v>
      </c>
      <c r="R10" s="1">
        <v>43790</v>
      </c>
      <c r="S10" s="1">
        <v>44830</v>
      </c>
      <c r="T10" s="1">
        <v>58090</v>
      </c>
      <c r="U10" s="1">
        <v>56990</v>
      </c>
      <c r="V10" s="1">
        <v>64290</v>
      </c>
      <c r="W10" s="1">
        <v>71400</v>
      </c>
      <c r="X10" s="1">
        <v>93340</v>
      </c>
      <c r="Y10" s="1">
        <v>119799.23599999999</v>
      </c>
      <c r="Z10" s="1">
        <v>112023.444</v>
      </c>
      <c r="AA10" s="1">
        <v>111090</v>
      </c>
      <c r="AB10" s="1">
        <v>89810</v>
      </c>
      <c r="AC10" s="1">
        <v>138145</v>
      </c>
      <c r="AD10" s="1" t="s">
        <v>54</v>
      </c>
      <c r="AE10" s="8" t="s">
        <v>53</v>
      </c>
    </row>
    <row r="11" spans="1:32" ht="26.4" x14ac:dyDescent="0.7">
      <c r="A11" s="1" t="s">
        <v>52</v>
      </c>
      <c r="B11" s="1">
        <v>13862.699000000001</v>
      </c>
      <c r="C11" s="1">
        <v>15439.628000000001</v>
      </c>
      <c r="D11" s="1">
        <v>18261.271000000001</v>
      </c>
      <c r="E11" s="1">
        <v>19200.163</v>
      </c>
      <c r="F11" s="1">
        <v>19990.613000000001</v>
      </c>
      <c r="G11" s="1">
        <v>19774.983</v>
      </c>
      <c r="H11" s="1">
        <v>22201.812000000002</v>
      </c>
      <c r="I11" s="1">
        <v>23850.877</v>
      </c>
      <c r="J11" s="1">
        <v>26665.1495</v>
      </c>
      <c r="K11" s="1">
        <v>29304.209300000002</v>
      </c>
      <c r="L11" s="1">
        <v>34605.426299999999</v>
      </c>
      <c r="M11" s="1">
        <v>35383.83</v>
      </c>
      <c r="N11" s="1">
        <v>36231.406999999999</v>
      </c>
      <c r="O11" s="1">
        <v>43355.987999999998</v>
      </c>
      <c r="P11" s="1">
        <v>44406</v>
      </c>
      <c r="Q11" s="1">
        <v>46331</v>
      </c>
      <c r="R11" s="1">
        <v>44370</v>
      </c>
      <c r="S11" s="1">
        <v>46330</v>
      </c>
      <c r="T11" s="1">
        <v>57190</v>
      </c>
      <c r="U11" s="1">
        <v>64130</v>
      </c>
      <c r="V11" s="1">
        <v>70870</v>
      </c>
      <c r="W11" s="1">
        <v>83060</v>
      </c>
      <c r="X11" s="1">
        <v>98160</v>
      </c>
      <c r="Y11" s="1">
        <v>124833.24</v>
      </c>
      <c r="Z11" s="1">
        <v>111394.735</v>
      </c>
      <c r="AA11" s="1">
        <v>110840</v>
      </c>
      <c r="AB11" s="1">
        <v>103690</v>
      </c>
      <c r="AC11" s="1">
        <v>146811</v>
      </c>
      <c r="AD11" s="1" t="s">
        <v>51</v>
      </c>
      <c r="AE11" s="8" t="s">
        <v>50</v>
      </c>
    </row>
    <row r="12" spans="1:32" ht="26.4" x14ac:dyDescent="0.7">
      <c r="A12" s="1" t="s">
        <v>49</v>
      </c>
      <c r="B12" s="1">
        <v>15149.905000000001</v>
      </c>
      <c r="C12" s="1">
        <v>17540.422999999999</v>
      </c>
      <c r="D12" s="1">
        <v>18243.895</v>
      </c>
      <c r="E12" s="1">
        <v>18418.281999999999</v>
      </c>
      <c r="F12" s="1">
        <v>20921.2</v>
      </c>
      <c r="G12" s="1">
        <v>21213.571</v>
      </c>
      <c r="H12" s="1">
        <v>24358.844000000001</v>
      </c>
      <c r="I12" s="1">
        <v>25171.109</v>
      </c>
      <c r="J12" s="1">
        <v>29379.121999999999</v>
      </c>
      <c r="K12" s="1">
        <v>30853.215100000001</v>
      </c>
      <c r="L12" s="1">
        <v>34919.674299999999</v>
      </c>
      <c r="M12" s="1">
        <v>37339.801299999999</v>
      </c>
      <c r="N12" s="1">
        <v>37736.894</v>
      </c>
      <c r="O12" s="1">
        <v>45299.62</v>
      </c>
      <c r="P12" s="1">
        <v>45794</v>
      </c>
      <c r="Q12" s="1">
        <v>48786</v>
      </c>
      <c r="R12" s="1">
        <v>48430</v>
      </c>
      <c r="S12" s="1">
        <v>48790</v>
      </c>
      <c r="T12" s="1">
        <v>68180</v>
      </c>
      <c r="U12" s="1">
        <v>70520</v>
      </c>
      <c r="V12" s="1" t="s">
        <v>7</v>
      </c>
      <c r="W12" s="1">
        <v>78460</v>
      </c>
      <c r="X12" s="1">
        <v>105010</v>
      </c>
      <c r="Y12" s="1">
        <v>121932.29800000001</v>
      </c>
      <c r="Z12" s="1">
        <v>118586.86199999999</v>
      </c>
      <c r="AA12" s="1">
        <v>122780</v>
      </c>
      <c r="AB12" s="1">
        <v>104680</v>
      </c>
      <c r="AC12" s="1">
        <v>147009</v>
      </c>
      <c r="AD12" s="1" t="s">
        <v>48</v>
      </c>
      <c r="AE12" s="8" t="s">
        <v>47</v>
      </c>
    </row>
    <row r="13" spans="1:32" ht="26.4" x14ac:dyDescent="0.7">
      <c r="A13" s="1" t="s">
        <v>46</v>
      </c>
      <c r="B13" s="1">
        <v>15207.45</v>
      </c>
      <c r="C13" s="1">
        <v>16620.447</v>
      </c>
      <c r="D13" s="1">
        <v>18156.177</v>
      </c>
      <c r="E13" s="1">
        <v>19582.684000000001</v>
      </c>
      <c r="F13" s="1">
        <v>20948.998</v>
      </c>
      <c r="G13" s="1">
        <v>20286.767</v>
      </c>
      <c r="H13" s="1">
        <v>24362.916000000001</v>
      </c>
      <c r="I13" s="1">
        <v>25482.222000000002</v>
      </c>
      <c r="J13" s="1">
        <v>29083.705000000002</v>
      </c>
      <c r="K13" s="1">
        <v>31661.2988</v>
      </c>
      <c r="L13" s="1">
        <v>33627.923000000003</v>
      </c>
      <c r="M13" s="1">
        <v>36879.091</v>
      </c>
      <c r="N13" s="1">
        <v>38419.678999999996</v>
      </c>
      <c r="O13" s="1">
        <v>43323.728000000003</v>
      </c>
      <c r="P13" s="1">
        <v>46014</v>
      </c>
      <c r="Q13" s="1">
        <v>51088</v>
      </c>
      <c r="R13" s="1">
        <v>54730</v>
      </c>
      <c r="S13" s="1">
        <v>51090</v>
      </c>
      <c r="T13" s="1">
        <v>65860</v>
      </c>
      <c r="U13" s="1">
        <v>67720</v>
      </c>
      <c r="V13" s="1" t="s">
        <v>7</v>
      </c>
      <c r="W13" s="1">
        <v>81410</v>
      </c>
      <c r="X13" s="1">
        <v>100970</v>
      </c>
      <c r="Y13" s="1">
        <v>116866.0416</v>
      </c>
      <c r="Z13" s="1">
        <v>112881.579</v>
      </c>
      <c r="AA13" s="1">
        <v>120050</v>
      </c>
      <c r="AB13" s="1">
        <v>107390</v>
      </c>
      <c r="AC13" s="1">
        <v>147031</v>
      </c>
      <c r="AD13" s="1" t="s">
        <v>45</v>
      </c>
      <c r="AE13" s="8" t="s">
        <v>44</v>
      </c>
    </row>
    <row r="14" spans="1:32" ht="26.4" x14ac:dyDescent="0.7">
      <c r="A14" s="1" t="s">
        <v>43</v>
      </c>
      <c r="B14" s="1">
        <v>16018.424000000001</v>
      </c>
      <c r="C14" s="1">
        <v>15157.885</v>
      </c>
      <c r="D14" s="1">
        <v>17161.555</v>
      </c>
      <c r="E14" s="1">
        <v>18483.563999999998</v>
      </c>
      <c r="F14" s="1">
        <v>19534.824000000001</v>
      </c>
      <c r="G14" s="1">
        <v>19669.45</v>
      </c>
      <c r="H14" s="1">
        <v>22791.023000000001</v>
      </c>
      <c r="I14" s="1">
        <v>25178.258999999998</v>
      </c>
      <c r="J14" s="1">
        <v>28503.991999999998</v>
      </c>
      <c r="K14" s="1">
        <v>30510.213</v>
      </c>
      <c r="L14" s="1">
        <v>32561.835999999999</v>
      </c>
      <c r="M14" s="1">
        <v>37315.964</v>
      </c>
      <c r="N14" s="1">
        <v>41952.311000000002</v>
      </c>
      <c r="O14" s="1">
        <v>47508.985999999997</v>
      </c>
      <c r="P14" s="1">
        <v>38274</v>
      </c>
      <c r="Q14" s="1">
        <v>49794</v>
      </c>
      <c r="R14" s="1">
        <v>52600</v>
      </c>
      <c r="S14" s="1">
        <v>49780</v>
      </c>
      <c r="T14" s="1">
        <v>61760</v>
      </c>
      <c r="U14" s="1">
        <v>66280</v>
      </c>
      <c r="V14" s="1" t="s">
        <v>7</v>
      </c>
      <c r="W14" s="1">
        <v>80760</v>
      </c>
      <c r="X14" s="1">
        <v>92480</v>
      </c>
      <c r="Y14" s="1">
        <v>112765.79599999999</v>
      </c>
      <c r="Z14" s="1">
        <v>111242.239</v>
      </c>
      <c r="AA14" s="1">
        <v>126800</v>
      </c>
      <c r="AB14" s="1">
        <v>113150</v>
      </c>
      <c r="AC14" s="1">
        <v>144640</v>
      </c>
      <c r="AD14" s="1" t="s">
        <v>42</v>
      </c>
      <c r="AE14" s="8" t="s">
        <v>41</v>
      </c>
    </row>
    <row r="15" spans="1:32" ht="21.6" x14ac:dyDescent="0.65">
      <c r="A15" s="1" t="s">
        <v>40</v>
      </c>
      <c r="B15" s="1">
        <v>16620.07</v>
      </c>
      <c r="C15" s="1">
        <v>16246.782999999999</v>
      </c>
      <c r="D15" s="1">
        <v>17265.788</v>
      </c>
      <c r="E15" s="1">
        <v>18987.303</v>
      </c>
      <c r="F15" s="1">
        <v>19704.758999999998</v>
      </c>
      <c r="G15" s="1">
        <v>19785.171999999999</v>
      </c>
      <c r="H15" s="1">
        <v>23729.53</v>
      </c>
      <c r="I15" s="1">
        <v>25815.383000000002</v>
      </c>
      <c r="J15" s="1">
        <v>28754.096000000001</v>
      </c>
      <c r="K15" s="1">
        <v>31630.886600000002</v>
      </c>
      <c r="L15" s="1">
        <v>37797.662899999996</v>
      </c>
      <c r="M15" s="1">
        <v>38315.964399999997</v>
      </c>
      <c r="N15" s="1">
        <v>41222.853000000003</v>
      </c>
      <c r="O15" s="1">
        <v>42777.563000000002</v>
      </c>
      <c r="P15" s="1">
        <v>40628</v>
      </c>
      <c r="Q15" s="1">
        <v>47171</v>
      </c>
      <c r="R15" s="1">
        <v>54500</v>
      </c>
      <c r="S15" s="1">
        <v>41170</v>
      </c>
      <c r="T15" s="1">
        <v>62520</v>
      </c>
      <c r="U15" s="1">
        <v>67340</v>
      </c>
      <c r="V15" s="1" t="s">
        <v>7</v>
      </c>
      <c r="W15" s="1">
        <v>78970</v>
      </c>
      <c r="X15" s="1">
        <v>101280</v>
      </c>
      <c r="Y15" s="1">
        <v>14779.896000000001</v>
      </c>
      <c r="Z15" s="1">
        <v>112790</v>
      </c>
      <c r="AA15" s="1">
        <v>110020</v>
      </c>
      <c r="AB15" s="1">
        <v>118159</v>
      </c>
      <c r="AC15" s="1">
        <v>148455</v>
      </c>
      <c r="AD15" s="1">
        <v>178104</v>
      </c>
      <c r="AE15" s="8" t="s">
        <v>39</v>
      </c>
    </row>
    <row r="16" spans="1:32" ht="21.6" x14ac:dyDescent="0.65">
      <c r="A16" s="1" t="s">
        <v>38</v>
      </c>
      <c r="B16" s="1">
        <v>15707.234</v>
      </c>
      <c r="C16" s="1">
        <v>15100.555</v>
      </c>
      <c r="D16" s="1">
        <v>17248.13</v>
      </c>
      <c r="E16" s="1">
        <v>18037.850999999999</v>
      </c>
      <c r="F16" s="1">
        <v>18324.145</v>
      </c>
      <c r="G16" s="1">
        <v>19977.367999999999</v>
      </c>
      <c r="H16" s="1">
        <v>21564.249</v>
      </c>
      <c r="I16" s="1">
        <v>23755.615000000002</v>
      </c>
      <c r="J16" s="1">
        <v>26969.502</v>
      </c>
      <c r="K16" s="1">
        <v>28164.736499999999</v>
      </c>
      <c r="L16" s="1">
        <v>30517.584800000001</v>
      </c>
      <c r="M16" s="1">
        <v>34057.822999999997</v>
      </c>
      <c r="N16" s="1">
        <v>36393.593000000001</v>
      </c>
      <c r="O16" s="1">
        <v>37541.605000000003</v>
      </c>
      <c r="P16" s="1">
        <v>33620</v>
      </c>
      <c r="Q16" s="1">
        <v>41250</v>
      </c>
      <c r="R16" s="1">
        <v>42370</v>
      </c>
      <c r="S16" s="1">
        <v>41250</v>
      </c>
      <c r="T16" s="1">
        <v>50470</v>
      </c>
      <c r="U16" s="1">
        <v>55530</v>
      </c>
      <c r="V16" s="1" t="s">
        <v>7</v>
      </c>
      <c r="W16" s="1">
        <v>71530</v>
      </c>
      <c r="X16" s="1">
        <v>85390</v>
      </c>
      <c r="Y16" s="1">
        <v>81356.256999999998</v>
      </c>
      <c r="Z16" s="1">
        <v>100760</v>
      </c>
      <c r="AA16" s="1">
        <v>91460</v>
      </c>
      <c r="AB16" s="1">
        <v>99963</v>
      </c>
      <c r="AC16" s="1">
        <v>126725</v>
      </c>
      <c r="AD16" s="1">
        <v>148849</v>
      </c>
      <c r="AE16" s="8" t="s">
        <v>37</v>
      </c>
    </row>
    <row r="17" spans="1:32" ht="21.6" x14ac:dyDescent="0.65">
      <c r="A17" s="1" t="s">
        <v>36</v>
      </c>
      <c r="B17" s="1">
        <v>14027.709000000001</v>
      </c>
      <c r="C17" s="1">
        <v>14908.275</v>
      </c>
      <c r="D17" s="1">
        <v>16605.618999999999</v>
      </c>
      <c r="E17" s="1">
        <v>17806.66</v>
      </c>
      <c r="F17" s="1">
        <v>19028.61</v>
      </c>
      <c r="G17" s="1">
        <v>20261</v>
      </c>
      <c r="H17" s="1">
        <v>21854.631000000001</v>
      </c>
      <c r="I17" s="1">
        <v>22990.269</v>
      </c>
      <c r="J17" s="1">
        <v>26338.683499999999</v>
      </c>
      <c r="K17" s="1">
        <v>28365.331100000003</v>
      </c>
      <c r="L17" s="1">
        <v>30667.308000000001</v>
      </c>
      <c r="M17" s="1">
        <v>30028.074000000001</v>
      </c>
      <c r="N17" s="1">
        <v>33435.828000000001</v>
      </c>
      <c r="O17" s="1">
        <v>35746.06</v>
      </c>
      <c r="P17" s="1">
        <v>31547</v>
      </c>
      <c r="Q17" s="1">
        <v>39262</v>
      </c>
      <c r="R17" s="1">
        <v>41420</v>
      </c>
      <c r="S17" s="1">
        <v>39260</v>
      </c>
      <c r="T17" s="1">
        <v>50680</v>
      </c>
      <c r="U17" s="1">
        <v>54200</v>
      </c>
      <c r="V17" s="1"/>
      <c r="W17" s="1">
        <v>66410</v>
      </c>
      <c r="X17" s="1">
        <v>73120</v>
      </c>
      <c r="Y17" s="1">
        <v>83311.532000000007</v>
      </c>
      <c r="Z17" s="1">
        <v>86906</v>
      </c>
      <c r="AA17" s="1">
        <v>84580</v>
      </c>
      <c r="AB17" s="1">
        <v>91893</v>
      </c>
      <c r="AC17" s="1">
        <v>118959</v>
      </c>
      <c r="AD17" s="1">
        <v>130148</v>
      </c>
      <c r="AE17" s="8" t="s">
        <v>35</v>
      </c>
    </row>
    <row r="18" spans="1:32" ht="21.6" x14ac:dyDescent="0.65">
      <c r="A18" s="1" t="s">
        <v>34</v>
      </c>
      <c r="B18" s="9">
        <v>169796.97099999999</v>
      </c>
      <c r="C18" s="9">
        <v>187232.49399999998</v>
      </c>
      <c r="D18" s="9">
        <v>202555.14500000002</v>
      </c>
      <c r="E18" s="9">
        <v>217803.72200000001</v>
      </c>
      <c r="F18" s="9">
        <v>226667.35499999998</v>
      </c>
      <c r="G18" s="9">
        <v>234241.76499999998</v>
      </c>
      <c r="H18" s="9">
        <v>259267.25899999999</v>
      </c>
      <c r="I18" s="9">
        <v>276354.85599999997</v>
      </c>
      <c r="J18" s="9">
        <v>318000.16299999994</v>
      </c>
      <c r="K18" s="9">
        <v>342190.9204</v>
      </c>
      <c r="L18" s="9">
        <v>383149.92920000001</v>
      </c>
      <c r="M18" s="9">
        <v>401746.71009999997</v>
      </c>
      <c r="N18" s="9">
        <v>423919.53209999995</v>
      </c>
      <c r="O18" s="9">
        <v>486889.87599999993</v>
      </c>
      <c r="P18" s="9">
        <v>469956</v>
      </c>
      <c r="Q18" s="9">
        <v>527123</v>
      </c>
      <c r="R18" s="9">
        <v>537940</v>
      </c>
      <c r="S18" s="9">
        <v>521100</v>
      </c>
      <c r="T18" s="9">
        <v>665990</v>
      </c>
      <c r="U18" s="9">
        <v>707720</v>
      </c>
      <c r="V18" s="9">
        <v>348780</v>
      </c>
      <c r="W18" s="9">
        <v>869860</v>
      </c>
      <c r="X18" s="9">
        <v>1026300</v>
      </c>
      <c r="Y18" s="9">
        <v>1122955.3796000001</v>
      </c>
      <c r="Z18" s="9">
        <v>1201225.0870000001</v>
      </c>
      <c r="AA18" s="9">
        <v>1238540</v>
      </c>
      <c r="AB18" s="9">
        <v>1179619</v>
      </c>
      <c r="AC18" s="9">
        <v>1574720</v>
      </c>
      <c r="AD18" s="9" t="s">
        <v>26</v>
      </c>
      <c r="AE18" s="8" t="s">
        <v>33</v>
      </c>
    </row>
    <row r="20" spans="1:32" x14ac:dyDescent="0.3">
      <c r="A20" t="s">
        <v>22</v>
      </c>
      <c r="AF20" t="s">
        <v>32</v>
      </c>
    </row>
    <row r="23" spans="1:32" x14ac:dyDescent="0.3">
      <c r="AE23" t="s">
        <v>31</v>
      </c>
    </row>
    <row r="24" spans="1:32" x14ac:dyDescent="0.3">
      <c r="A24" t="s">
        <v>30</v>
      </c>
    </row>
    <row r="25" spans="1:32" x14ac:dyDescent="0.3">
      <c r="A25" t="s">
        <v>29</v>
      </c>
      <c r="AE25" t="s">
        <v>28</v>
      </c>
    </row>
    <row r="26" spans="1:32" ht="26.4" x14ac:dyDescent="0.3">
      <c r="A26" s="4" t="s">
        <v>14</v>
      </c>
      <c r="B26" s="4">
        <v>1995</v>
      </c>
      <c r="C26" s="4">
        <v>1996</v>
      </c>
      <c r="D26" s="4">
        <v>1997</v>
      </c>
      <c r="E26" s="4">
        <v>1998</v>
      </c>
      <c r="F26" s="4">
        <v>1999</v>
      </c>
      <c r="G26" s="4">
        <v>2000</v>
      </c>
      <c r="H26" s="4">
        <v>2001</v>
      </c>
      <c r="I26" s="4">
        <v>2002</v>
      </c>
      <c r="J26" s="4">
        <v>2003</v>
      </c>
      <c r="K26" s="4">
        <v>2004</v>
      </c>
      <c r="L26" s="4">
        <v>2005</v>
      </c>
      <c r="M26" s="4">
        <v>2006</v>
      </c>
      <c r="N26" s="4">
        <v>2007</v>
      </c>
      <c r="O26" s="4">
        <v>2008</v>
      </c>
      <c r="P26" s="4">
        <v>2009</v>
      </c>
      <c r="Q26" s="4">
        <v>2010</v>
      </c>
      <c r="R26" s="4">
        <v>2011</v>
      </c>
      <c r="S26" s="4">
        <v>2012</v>
      </c>
      <c r="T26" s="4">
        <v>2013</v>
      </c>
      <c r="U26" s="4">
        <v>2014</v>
      </c>
      <c r="V26" s="4">
        <v>2015</v>
      </c>
      <c r="W26" s="4">
        <v>2016</v>
      </c>
      <c r="X26" s="4">
        <v>2017</v>
      </c>
      <c r="Y26" s="4">
        <v>2018</v>
      </c>
      <c r="Z26" s="4">
        <v>2019</v>
      </c>
      <c r="AA26" s="4">
        <v>2020</v>
      </c>
      <c r="AB26" s="4">
        <v>2021</v>
      </c>
      <c r="AC26" s="4">
        <v>2022</v>
      </c>
      <c r="AD26" s="4">
        <v>2023</v>
      </c>
      <c r="AE26" s="4" t="s">
        <v>13</v>
      </c>
    </row>
    <row r="27" spans="1:32" ht="21.6" x14ac:dyDescent="0.65">
      <c r="A27" s="1" t="s">
        <v>12</v>
      </c>
      <c r="B27" s="1">
        <v>101566</v>
      </c>
      <c r="C27" s="1">
        <v>112374</v>
      </c>
      <c r="D27" s="1">
        <v>128090</v>
      </c>
      <c r="E27" s="1">
        <v>137336</v>
      </c>
      <c r="F27" s="1">
        <v>140668</v>
      </c>
      <c r="G27" s="1">
        <v>153764</v>
      </c>
      <c r="H27" s="1">
        <v>176508</v>
      </c>
      <c r="I27" s="1">
        <v>181486</v>
      </c>
      <c r="J27" s="1">
        <v>224327</v>
      </c>
      <c r="K27" s="1">
        <v>243057.83640000003</v>
      </c>
      <c r="L27" s="1">
        <v>278109.92420000001</v>
      </c>
      <c r="M27" s="1">
        <v>295793.98210000002</v>
      </c>
      <c r="N27" s="1">
        <v>309512.00810000004</v>
      </c>
      <c r="O27" s="1">
        <v>358094.75400000002</v>
      </c>
      <c r="P27" s="1">
        <v>351912</v>
      </c>
      <c r="Q27" s="1">
        <v>396769</v>
      </c>
      <c r="R27" s="1">
        <v>386083</v>
      </c>
      <c r="S27" s="1">
        <v>435722</v>
      </c>
      <c r="T27" s="1">
        <v>467118</v>
      </c>
      <c r="U27" s="1">
        <v>489233</v>
      </c>
      <c r="V27" s="1">
        <v>534779</v>
      </c>
      <c r="W27" s="1">
        <v>607457</v>
      </c>
      <c r="X27" s="1">
        <v>696035</v>
      </c>
      <c r="Y27" s="1">
        <v>805282</v>
      </c>
      <c r="Z27" s="1">
        <v>826618</v>
      </c>
      <c r="AA27" s="1">
        <v>918885</v>
      </c>
      <c r="AB27" s="1">
        <v>987812</v>
      </c>
      <c r="AC27" s="1">
        <v>1238007</v>
      </c>
      <c r="AD27" s="1">
        <v>1292309</v>
      </c>
      <c r="AE27" s="1" t="s">
        <v>11</v>
      </c>
    </row>
    <row r="28" spans="1:32" ht="21.6" x14ac:dyDescent="0.65">
      <c r="A28" s="1" t="s">
        <v>10</v>
      </c>
      <c r="B28" s="1">
        <v>56663</v>
      </c>
      <c r="C28" s="1">
        <v>56689</v>
      </c>
      <c r="D28" s="1">
        <v>53668</v>
      </c>
      <c r="E28" s="1">
        <v>51885</v>
      </c>
      <c r="F28" s="1">
        <v>55186</v>
      </c>
      <c r="G28" s="1">
        <v>50338</v>
      </c>
      <c r="H28" s="1">
        <v>50929</v>
      </c>
      <c r="I28" s="1">
        <v>53690</v>
      </c>
      <c r="J28" s="1">
        <v>54392</v>
      </c>
      <c r="K28" s="1">
        <v>56437</v>
      </c>
      <c r="L28" s="1">
        <v>57518.2</v>
      </c>
      <c r="M28" s="1">
        <v>37654.633999999998</v>
      </c>
      <c r="N28" s="1">
        <v>60079.766000000003</v>
      </c>
      <c r="O28" s="1">
        <v>68110.054000000004</v>
      </c>
      <c r="P28" s="1">
        <v>66588</v>
      </c>
      <c r="Q28" s="1">
        <v>66113</v>
      </c>
      <c r="R28" s="1">
        <v>63905</v>
      </c>
      <c r="S28" s="1">
        <v>69030</v>
      </c>
      <c r="T28" s="1">
        <v>81919</v>
      </c>
      <c r="U28" s="1">
        <v>89984</v>
      </c>
      <c r="V28" s="1">
        <v>94263</v>
      </c>
      <c r="W28" s="1">
        <v>110698</v>
      </c>
      <c r="X28" s="1">
        <v>112630.8</v>
      </c>
      <c r="Y28" s="1">
        <v>129520</v>
      </c>
      <c r="Z28" s="1">
        <v>129094</v>
      </c>
      <c r="AA28" s="1">
        <v>153948</v>
      </c>
      <c r="AB28" s="1">
        <v>146530</v>
      </c>
      <c r="AC28" s="1">
        <v>69683</v>
      </c>
      <c r="AD28" s="1">
        <v>30913</v>
      </c>
      <c r="AE28" s="1" t="s">
        <v>9</v>
      </c>
    </row>
    <row r="29" spans="1:32" ht="21.6" x14ac:dyDescent="0.65">
      <c r="A29" s="1" t="s">
        <v>27</v>
      </c>
      <c r="B29" s="1">
        <v>9753</v>
      </c>
      <c r="C29" s="1">
        <v>16590</v>
      </c>
      <c r="D29" s="1">
        <v>17671</v>
      </c>
      <c r="E29" s="1">
        <v>20550</v>
      </c>
      <c r="F29" s="1">
        <v>19801</v>
      </c>
      <c r="G29" s="1">
        <v>23091</v>
      </c>
      <c r="H29" s="1">
        <v>24932</v>
      </c>
      <c r="I29" s="1">
        <v>28796</v>
      </c>
      <c r="J29" s="1">
        <v>33275</v>
      </c>
      <c r="K29" s="1">
        <v>36480.041000000085</v>
      </c>
      <c r="L29" s="1">
        <v>39838.868000000075</v>
      </c>
      <c r="M29" s="1">
        <v>60640.188400000043</v>
      </c>
      <c r="N29" s="1">
        <v>45722.431000000041</v>
      </c>
      <c r="O29" s="1">
        <v>50831.569000000018</v>
      </c>
      <c r="P29" s="1">
        <v>57231</v>
      </c>
      <c r="Q29" s="1">
        <v>65026</v>
      </c>
      <c r="R29" s="1">
        <v>74700</v>
      </c>
      <c r="S29" s="1">
        <v>81502</v>
      </c>
      <c r="T29" s="1">
        <v>92523</v>
      </c>
      <c r="U29" s="1">
        <v>108130</v>
      </c>
      <c r="V29" s="1">
        <v>120443</v>
      </c>
      <c r="W29" s="1">
        <v>144179</v>
      </c>
      <c r="X29" s="1">
        <v>171411.6</v>
      </c>
      <c r="Y29" s="1">
        <v>185831</v>
      </c>
      <c r="Z29" s="1">
        <v>245513</v>
      </c>
      <c r="AA29" s="1">
        <v>233067</v>
      </c>
      <c r="AB29" s="1">
        <v>45277</v>
      </c>
      <c r="AC29" s="1">
        <v>267043</v>
      </c>
      <c r="AD29" s="1">
        <v>450615</v>
      </c>
      <c r="AE29" s="1" t="s">
        <v>6</v>
      </c>
    </row>
    <row r="30" spans="1:32" ht="21.6" x14ac:dyDescent="0.65">
      <c r="A30" s="1" t="s">
        <v>5</v>
      </c>
      <c r="B30" s="1">
        <v>167982</v>
      </c>
      <c r="C30" s="1">
        <v>185653</v>
      </c>
      <c r="D30" s="1">
        <v>199429</v>
      </c>
      <c r="E30" s="1">
        <v>209771</v>
      </c>
      <c r="F30" s="1">
        <v>215655</v>
      </c>
      <c r="G30" s="1">
        <v>227193</v>
      </c>
      <c r="H30" s="1">
        <v>252369</v>
      </c>
      <c r="I30" s="1">
        <v>263972</v>
      </c>
      <c r="J30" s="1">
        <v>311994</v>
      </c>
      <c r="K30" s="1">
        <v>335974.87740000011</v>
      </c>
      <c r="L30" s="1">
        <v>375466.9922000001</v>
      </c>
      <c r="M30" s="1">
        <v>394088.80450000009</v>
      </c>
      <c r="N30" s="1">
        <v>415314.20510000008</v>
      </c>
      <c r="O30" s="1">
        <v>477036.37700000004</v>
      </c>
      <c r="P30" s="1">
        <v>475731</v>
      </c>
      <c r="Q30" s="1">
        <v>527908</v>
      </c>
      <c r="R30" s="1">
        <v>524688</v>
      </c>
      <c r="S30" s="1">
        <v>586254</v>
      </c>
      <c r="T30" s="1">
        <v>641560</v>
      </c>
      <c r="U30" s="1">
        <v>687347</v>
      </c>
      <c r="V30" s="1">
        <v>749485</v>
      </c>
      <c r="W30" s="1">
        <v>862334</v>
      </c>
      <c r="X30" s="1">
        <v>980077.4</v>
      </c>
      <c r="Y30" s="1">
        <v>1120633</v>
      </c>
      <c r="Z30" s="1">
        <v>1201225</v>
      </c>
      <c r="AA30" s="1">
        <v>1305900</v>
      </c>
      <c r="AB30" s="1">
        <v>1179619</v>
      </c>
      <c r="AC30" s="1">
        <v>1574733</v>
      </c>
      <c r="AD30" s="1" t="s">
        <v>26</v>
      </c>
      <c r="AE30" s="1" t="s">
        <v>25</v>
      </c>
    </row>
    <row r="31" spans="1:32" ht="21.6" x14ac:dyDescent="0.65">
      <c r="A31" s="1" t="s">
        <v>24</v>
      </c>
      <c r="B31" s="1">
        <v>53</v>
      </c>
      <c r="C31" s="1">
        <v>61</v>
      </c>
      <c r="D31" s="1">
        <v>61</v>
      </c>
      <c r="E31" s="1">
        <v>63</v>
      </c>
      <c r="F31" s="1">
        <v>63</v>
      </c>
      <c r="G31" s="1">
        <v>63</v>
      </c>
      <c r="H31" s="1">
        <v>63</v>
      </c>
      <c r="I31" s="1">
        <v>73</v>
      </c>
      <c r="J31" s="1">
        <v>75</v>
      </c>
      <c r="K31" s="1">
        <v>75</v>
      </c>
      <c r="L31" s="1">
        <v>75</v>
      </c>
      <c r="M31" s="1">
        <v>86</v>
      </c>
      <c r="N31" s="1">
        <v>86</v>
      </c>
      <c r="O31" s="1">
        <v>86</v>
      </c>
      <c r="P31" s="1">
        <v>96</v>
      </c>
      <c r="Q31" s="1">
        <v>126</v>
      </c>
      <c r="R31" s="1">
        <v>130</v>
      </c>
      <c r="S31" s="1">
        <v>165</v>
      </c>
      <c r="T31" s="1">
        <v>170</v>
      </c>
      <c r="U31" s="1">
        <v>173</v>
      </c>
      <c r="V31" s="1"/>
      <c r="W31" s="1"/>
      <c r="X31" s="1"/>
      <c r="Y31" s="1"/>
      <c r="Z31" s="1"/>
      <c r="AA31" s="1"/>
      <c r="AB31" s="1"/>
      <c r="AC31" s="1"/>
      <c r="AD31" s="1"/>
      <c r="AE31" s="1" t="s">
        <v>23</v>
      </c>
    </row>
    <row r="33" spans="1:31" x14ac:dyDescent="0.3">
      <c r="A33" t="s">
        <v>22</v>
      </c>
      <c r="AE33" t="s">
        <v>21</v>
      </c>
    </row>
    <row r="34" spans="1:31" x14ac:dyDescent="0.3">
      <c r="A34" t="s">
        <v>20</v>
      </c>
      <c r="AE34" t="s">
        <v>19</v>
      </c>
    </row>
    <row r="37" spans="1:31" x14ac:dyDescent="0.3">
      <c r="AE37" t="s">
        <v>18</v>
      </c>
    </row>
    <row r="38" spans="1:31" ht="26.4" x14ac:dyDescent="0.7">
      <c r="A38" s="7" t="s">
        <v>17</v>
      </c>
    </row>
    <row r="39" spans="1:31" x14ac:dyDescent="0.3">
      <c r="A39" t="s">
        <v>16</v>
      </c>
      <c r="AE39" t="s">
        <v>15</v>
      </c>
    </row>
    <row r="40" spans="1:31" ht="26.4" x14ac:dyDescent="0.3">
      <c r="A40" s="4" t="s">
        <v>14</v>
      </c>
      <c r="B40" s="4">
        <v>1995</v>
      </c>
      <c r="C40" s="4">
        <v>1996</v>
      </c>
      <c r="D40" s="4">
        <v>1997</v>
      </c>
      <c r="E40" s="4">
        <v>1998</v>
      </c>
      <c r="F40" s="4">
        <v>1999</v>
      </c>
      <c r="G40" s="4">
        <v>2000</v>
      </c>
      <c r="H40" s="4">
        <v>2001</v>
      </c>
      <c r="I40" s="4">
        <v>2002</v>
      </c>
      <c r="J40" s="4">
        <v>2003</v>
      </c>
      <c r="K40" s="4">
        <v>2004</v>
      </c>
      <c r="L40" s="4">
        <v>2005</v>
      </c>
      <c r="M40" s="4">
        <v>2006</v>
      </c>
      <c r="N40" s="4">
        <v>2007</v>
      </c>
      <c r="O40" s="4">
        <v>2008</v>
      </c>
      <c r="P40" s="4">
        <v>2009</v>
      </c>
      <c r="Q40" s="4">
        <v>2010</v>
      </c>
      <c r="R40" s="4">
        <v>2011</v>
      </c>
      <c r="S40" s="4">
        <v>2012</v>
      </c>
      <c r="T40" s="4">
        <v>2013</v>
      </c>
      <c r="U40" s="4">
        <v>2014</v>
      </c>
      <c r="V40" s="4">
        <v>2015</v>
      </c>
      <c r="W40" s="4">
        <v>2016</v>
      </c>
      <c r="X40" s="4">
        <v>2017</v>
      </c>
      <c r="Y40" s="4">
        <v>2018</v>
      </c>
      <c r="Z40" s="4">
        <v>2019</v>
      </c>
      <c r="AA40" s="6">
        <v>2020</v>
      </c>
      <c r="AB40" s="6">
        <v>2021</v>
      </c>
      <c r="AC40" s="5">
        <v>2022</v>
      </c>
      <c r="AD40" s="5">
        <v>2023</v>
      </c>
      <c r="AE40" s="4" t="s">
        <v>13</v>
      </c>
    </row>
    <row r="41" spans="1:31" ht="21.6" x14ac:dyDescent="0.65">
      <c r="A41" s="1" t="s">
        <v>12</v>
      </c>
      <c r="B41" s="1">
        <v>12660</v>
      </c>
      <c r="C41" s="1">
        <v>11546</v>
      </c>
      <c r="D41" s="1">
        <v>13701</v>
      </c>
      <c r="E41" s="1">
        <v>13328</v>
      </c>
      <c r="F41" s="1">
        <v>13210</v>
      </c>
      <c r="G41" s="1">
        <v>14015.808000000001</v>
      </c>
      <c r="H41" s="1">
        <v>14552.596</v>
      </c>
      <c r="I41" s="1">
        <v>14605.254999999999</v>
      </c>
      <c r="J41" s="1">
        <v>15396.085999999999</v>
      </c>
      <c r="K41" s="1">
        <v>16578.667000000001</v>
      </c>
      <c r="L41" s="1">
        <v>16703.400000000001</v>
      </c>
      <c r="M41" s="1">
        <v>17300</v>
      </c>
      <c r="N41" s="1">
        <v>18503</v>
      </c>
      <c r="O41" s="1">
        <v>21226.281600000002</v>
      </c>
      <c r="P41" s="1">
        <v>21207.088</v>
      </c>
      <c r="Q41" s="1">
        <v>21054</v>
      </c>
      <c r="R41" s="1">
        <v>31134</v>
      </c>
      <c r="S41" s="1">
        <v>32921</v>
      </c>
      <c r="T41" s="1">
        <v>33692</v>
      </c>
      <c r="U41" s="1">
        <v>35958</v>
      </c>
      <c r="V41" s="1">
        <v>37679</v>
      </c>
      <c r="W41" s="1">
        <v>40210</v>
      </c>
      <c r="X41" s="1">
        <v>40761</v>
      </c>
      <c r="Y41" s="1">
        <v>40238</v>
      </c>
      <c r="Z41" s="1" t="s">
        <v>7</v>
      </c>
      <c r="AA41" s="1" t="s">
        <v>7</v>
      </c>
      <c r="AB41" s="1"/>
      <c r="AC41" s="3"/>
      <c r="AD41" s="3"/>
      <c r="AE41" s="1" t="s">
        <v>11</v>
      </c>
    </row>
    <row r="42" spans="1:31" ht="21.6" x14ac:dyDescent="0.65">
      <c r="A42" s="1" t="s">
        <v>10</v>
      </c>
      <c r="B42" s="1">
        <v>2154</v>
      </c>
      <c r="C42" s="1">
        <v>2154</v>
      </c>
      <c r="D42" s="1">
        <v>2029</v>
      </c>
      <c r="E42" s="1">
        <v>1986</v>
      </c>
      <c r="F42" s="1">
        <v>1986</v>
      </c>
      <c r="G42" s="1">
        <v>1976.1020000000001</v>
      </c>
      <c r="H42" s="1">
        <v>1896.808</v>
      </c>
      <c r="I42" s="1">
        <v>2666.8220000000001</v>
      </c>
      <c r="J42" s="1">
        <v>3122.212</v>
      </c>
      <c r="K42" s="1">
        <v>3302.0709999999999</v>
      </c>
      <c r="L42" s="1">
        <v>3668.1970000000001</v>
      </c>
      <c r="M42" s="1">
        <v>3945</v>
      </c>
      <c r="N42" s="1">
        <v>3949</v>
      </c>
      <c r="O42" s="1">
        <v>4147.6055999999999</v>
      </c>
      <c r="P42" s="1">
        <v>4954.5110000000004</v>
      </c>
      <c r="Q42" s="1">
        <v>4316</v>
      </c>
      <c r="R42" s="1">
        <v>4689</v>
      </c>
      <c r="S42" s="1">
        <v>4587</v>
      </c>
      <c r="T42" s="1">
        <v>4786</v>
      </c>
      <c r="U42" s="1">
        <v>5313</v>
      </c>
      <c r="V42" s="1">
        <v>6248</v>
      </c>
      <c r="W42" s="1">
        <v>5972</v>
      </c>
      <c r="X42" s="1">
        <v>6644</v>
      </c>
      <c r="Y42" s="1">
        <v>6652</v>
      </c>
      <c r="Z42" s="1" t="s">
        <v>7</v>
      </c>
      <c r="AA42" s="1" t="s">
        <v>7</v>
      </c>
      <c r="AB42" s="1"/>
      <c r="AC42" s="3"/>
      <c r="AD42" s="3"/>
      <c r="AE42" s="1" t="s">
        <v>9</v>
      </c>
    </row>
    <row r="43" spans="1:31" ht="21.6" x14ac:dyDescent="0.65">
      <c r="A43" s="1" t="s">
        <v>8</v>
      </c>
      <c r="B43" s="1">
        <v>1354</v>
      </c>
      <c r="C43" s="1">
        <v>1426</v>
      </c>
      <c r="D43" s="1">
        <v>1692</v>
      </c>
      <c r="E43" s="1">
        <v>1862</v>
      </c>
      <c r="F43" s="1">
        <v>1993</v>
      </c>
      <c r="G43" s="1">
        <v>2348.0000000000018</v>
      </c>
      <c r="H43" s="1">
        <v>2318</v>
      </c>
      <c r="I43" s="1">
        <v>2494</v>
      </c>
      <c r="J43" s="1">
        <v>3087.107</v>
      </c>
      <c r="K43" s="1">
        <v>3807.2439999999988</v>
      </c>
      <c r="L43" s="1">
        <v>4198.775999999998</v>
      </c>
      <c r="M43" s="1">
        <v>4574</v>
      </c>
      <c r="N43" s="1">
        <v>5587</v>
      </c>
      <c r="O43" s="1">
        <v>5927.3592399900008</v>
      </c>
      <c r="P43" s="1">
        <v>6017.3209999999963</v>
      </c>
      <c r="Q43" s="1">
        <v>5404</v>
      </c>
      <c r="R43" s="1">
        <v>6900</v>
      </c>
      <c r="S43" s="1">
        <v>7608</v>
      </c>
      <c r="T43" s="1">
        <v>8883</v>
      </c>
      <c r="U43" s="1">
        <v>8503</v>
      </c>
      <c r="V43" s="1">
        <v>13141</v>
      </c>
      <c r="W43" s="1">
        <v>13849</v>
      </c>
      <c r="X43" s="1">
        <v>14517</v>
      </c>
      <c r="Y43" s="1">
        <v>15981</v>
      </c>
      <c r="Z43" s="1" t="s">
        <v>7</v>
      </c>
      <c r="AA43" s="1" t="s">
        <v>7</v>
      </c>
      <c r="AB43" s="1"/>
      <c r="AC43" s="3"/>
      <c r="AD43" s="3"/>
      <c r="AE43" s="1" t="s">
        <v>6</v>
      </c>
    </row>
    <row r="44" spans="1:31" ht="21.6" x14ac:dyDescent="0.65">
      <c r="A44" s="1" t="s">
        <v>5</v>
      </c>
      <c r="B44" s="1">
        <v>16168</v>
      </c>
      <c r="C44" s="1">
        <v>15126</v>
      </c>
      <c r="D44" s="1">
        <v>17422</v>
      </c>
      <c r="E44" s="1">
        <v>17176</v>
      </c>
      <c r="F44" s="1">
        <v>17189</v>
      </c>
      <c r="G44" s="1">
        <v>18339.910000000003</v>
      </c>
      <c r="H44" s="1">
        <v>18767.403999999999</v>
      </c>
      <c r="I44" s="1">
        <v>19766.076999999997</v>
      </c>
      <c r="J44" s="1">
        <v>21605.404999999999</v>
      </c>
      <c r="K44" s="1">
        <v>23687.982</v>
      </c>
      <c r="L44" s="1">
        <v>24570.373</v>
      </c>
      <c r="M44" s="1">
        <v>25819</v>
      </c>
      <c r="N44" s="1">
        <v>28039</v>
      </c>
      <c r="O44" s="1">
        <v>31301.246439990002</v>
      </c>
      <c r="P44" s="1">
        <v>32178.92</v>
      </c>
      <c r="Q44" s="1">
        <v>30774</v>
      </c>
      <c r="R44" s="1">
        <v>42723</v>
      </c>
      <c r="S44" s="1">
        <v>45116</v>
      </c>
      <c r="T44" s="1">
        <v>47361</v>
      </c>
      <c r="U44" s="1">
        <v>49774</v>
      </c>
      <c r="V44" s="1">
        <v>57068</v>
      </c>
      <c r="W44" s="1">
        <v>60031</v>
      </c>
      <c r="X44" s="1">
        <v>61922</v>
      </c>
      <c r="Y44" s="1">
        <v>62871</v>
      </c>
      <c r="Z44" s="1">
        <v>70527.839000000007</v>
      </c>
      <c r="AA44" s="1">
        <v>74100</v>
      </c>
      <c r="AB44" s="2" t="s">
        <v>4</v>
      </c>
      <c r="AC44" s="2">
        <v>83451</v>
      </c>
      <c r="AD44" s="2" t="s">
        <v>3</v>
      </c>
      <c r="AE44" s="1" t="s">
        <v>2</v>
      </c>
    </row>
    <row r="47" spans="1:31" x14ac:dyDescent="0.3">
      <c r="A47" t="s">
        <v>1</v>
      </c>
      <c r="AE4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CFE-7B4E-4A48-A5C5-694A80CC1BC8}">
  <sheetPr>
    <tabColor rgb="FF92D050"/>
  </sheetPr>
  <dimension ref="A1:O76"/>
  <sheetViews>
    <sheetView topLeftCell="A63" workbookViewId="0">
      <selection activeCell="V44" sqref="V44"/>
    </sheetView>
  </sheetViews>
  <sheetFormatPr baseColWidth="10" defaultRowHeight="27" x14ac:dyDescent="0.75"/>
  <cols>
    <col min="1" max="1" width="23.33203125" style="11" customWidth="1"/>
    <col min="2" max="2" width="9.88671875" style="11" customWidth="1"/>
    <col min="3" max="14" width="9.6640625" style="11" customWidth="1"/>
    <col min="15" max="15" width="23" style="10" customWidth="1"/>
  </cols>
  <sheetData>
    <row r="1" spans="1:15" ht="27.6" thickBot="1" x14ac:dyDescent="0.8">
      <c r="A1" s="52" t="s">
        <v>96</v>
      </c>
      <c r="B1" s="52"/>
      <c r="C1" s="51"/>
      <c r="D1" s="51"/>
      <c r="E1" s="51"/>
      <c r="F1" s="51"/>
      <c r="G1" s="51"/>
      <c r="H1" s="50"/>
      <c r="I1" s="50"/>
      <c r="J1" s="50"/>
      <c r="K1" s="49"/>
      <c r="L1" s="49"/>
      <c r="M1" s="49"/>
      <c r="N1" s="49"/>
      <c r="O1" s="48" t="s">
        <v>95</v>
      </c>
    </row>
    <row r="2" spans="1:15" x14ac:dyDescent="0.75">
      <c r="A2" s="47" t="s">
        <v>94</v>
      </c>
      <c r="B2" s="45" t="s">
        <v>67</v>
      </c>
      <c r="C2" s="45" t="s">
        <v>64</v>
      </c>
      <c r="D2" s="46" t="s">
        <v>61</v>
      </c>
      <c r="E2" s="45" t="s">
        <v>58</v>
      </c>
      <c r="F2" s="46" t="s">
        <v>55</v>
      </c>
      <c r="G2" s="45" t="s">
        <v>52</v>
      </c>
      <c r="H2" s="46" t="s">
        <v>49</v>
      </c>
      <c r="I2" s="45" t="s">
        <v>46</v>
      </c>
      <c r="J2" s="46" t="s">
        <v>93</v>
      </c>
      <c r="K2" s="45" t="s">
        <v>40</v>
      </c>
      <c r="L2" s="45" t="s">
        <v>92</v>
      </c>
      <c r="M2" s="45" t="s">
        <v>91</v>
      </c>
      <c r="N2" s="45" t="s">
        <v>34</v>
      </c>
      <c r="O2" s="44" t="s">
        <v>90</v>
      </c>
    </row>
    <row r="3" spans="1:15" x14ac:dyDescent="0.75">
      <c r="A3" s="43" t="s">
        <v>89</v>
      </c>
      <c r="B3" s="41" t="s">
        <v>65</v>
      </c>
      <c r="C3" s="41" t="s">
        <v>62</v>
      </c>
      <c r="D3" s="42" t="s">
        <v>59</v>
      </c>
      <c r="E3" s="41" t="s">
        <v>56</v>
      </c>
      <c r="F3" s="42" t="s">
        <v>53</v>
      </c>
      <c r="G3" s="41" t="s">
        <v>50</v>
      </c>
      <c r="H3" s="42" t="s">
        <v>47</v>
      </c>
      <c r="I3" s="41" t="s">
        <v>44</v>
      </c>
      <c r="J3" s="42" t="s">
        <v>41</v>
      </c>
      <c r="K3" s="41" t="s">
        <v>39</v>
      </c>
      <c r="L3" s="41" t="s">
        <v>88</v>
      </c>
      <c r="M3" s="41" t="s">
        <v>35</v>
      </c>
      <c r="N3" s="40" t="s">
        <v>87</v>
      </c>
      <c r="O3" s="39" t="s">
        <v>86</v>
      </c>
    </row>
    <row r="4" spans="1:15" x14ac:dyDescent="0.75">
      <c r="A4" s="38"/>
      <c r="B4" s="36"/>
      <c r="C4" s="37"/>
      <c r="D4" s="37"/>
      <c r="E4" s="37"/>
      <c r="F4" s="37"/>
      <c r="G4" s="37"/>
      <c r="H4" s="37"/>
      <c r="I4" s="37"/>
      <c r="J4" s="37"/>
      <c r="K4" s="36"/>
      <c r="L4" s="35"/>
      <c r="M4" s="35"/>
      <c r="N4" s="35"/>
      <c r="O4" s="34"/>
    </row>
    <row r="5" spans="1:15" x14ac:dyDescent="0.75">
      <c r="A5" s="30">
        <v>2010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0"/>
      <c r="O5" s="32">
        <v>2010</v>
      </c>
    </row>
    <row r="6" spans="1:15" x14ac:dyDescent="0.75">
      <c r="A6" s="22" t="s">
        <v>82</v>
      </c>
      <c r="B6" s="21">
        <f>B7+B8</f>
        <v>27.56</v>
      </c>
      <c r="C6" s="21">
        <f>C7+C8</f>
        <v>26.49</v>
      </c>
      <c r="D6" s="21">
        <f>D7+D8</f>
        <v>29.020000000000003</v>
      </c>
      <c r="E6" s="21">
        <f>E7+E8</f>
        <v>28.59</v>
      </c>
      <c r="F6" s="21">
        <f>F7+F8</f>
        <v>30.53</v>
      </c>
      <c r="G6" s="21">
        <f>G7+G8</f>
        <v>30.650000000000002</v>
      </c>
      <c r="H6" s="21">
        <f>H7+H8</f>
        <v>33.380000000000003</v>
      </c>
      <c r="I6" s="21">
        <f>I7+I8</f>
        <v>31.88</v>
      </c>
      <c r="J6" s="21">
        <f>J7+J8</f>
        <v>34.4</v>
      </c>
      <c r="K6" s="21">
        <f>K7+K8</f>
        <v>34.32</v>
      </c>
      <c r="L6" s="21">
        <f>L7+L8</f>
        <v>31.78</v>
      </c>
      <c r="M6" s="21">
        <f>M7+M8</f>
        <v>29.21</v>
      </c>
      <c r="N6" s="21">
        <f>N7+N8</f>
        <v>367.81000000000006</v>
      </c>
      <c r="O6" s="19" t="s">
        <v>81</v>
      </c>
    </row>
    <row r="7" spans="1:15" x14ac:dyDescent="0.75">
      <c r="A7" s="24" t="s">
        <v>80</v>
      </c>
      <c r="B7" s="21">
        <v>11.69</v>
      </c>
      <c r="C7" s="21">
        <v>10.62</v>
      </c>
      <c r="D7" s="21">
        <v>12.42</v>
      </c>
      <c r="E7" s="21">
        <v>12.36</v>
      </c>
      <c r="F7" s="21">
        <v>12.31</v>
      </c>
      <c r="G7" s="21">
        <v>13.14</v>
      </c>
      <c r="H7" s="21">
        <v>13.9</v>
      </c>
      <c r="I7" s="21">
        <v>13.93</v>
      </c>
      <c r="J7" s="21">
        <v>13.03</v>
      </c>
      <c r="K7" s="21">
        <v>13.81</v>
      </c>
      <c r="L7" s="21">
        <v>11.39</v>
      </c>
      <c r="M7" s="21">
        <v>11.55</v>
      </c>
      <c r="N7" s="20">
        <f>SUM(B7:M7)</f>
        <v>150.15000000000003</v>
      </c>
      <c r="O7" s="23" t="s">
        <v>84</v>
      </c>
    </row>
    <row r="8" spans="1:15" x14ac:dyDescent="0.75">
      <c r="A8" s="24" t="s">
        <v>78</v>
      </c>
      <c r="B8" s="21">
        <v>15.87</v>
      </c>
      <c r="C8" s="21">
        <v>15.87</v>
      </c>
      <c r="D8" s="21">
        <v>16.600000000000001</v>
      </c>
      <c r="E8" s="21">
        <v>16.23</v>
      </c>
      <c r="F8" s="21">
        <v>18.22</v>
      </c>
      <c r="G8" s="21">
        <v>17.510000000000002</v>
      </c>
      <c r="H8" s="21">
        <v>19.48</v>
      </c>
      <c r="I8" s="21">
        <v>17.95</v>
      </c>
      <c r="J8" s="21">
        <v>21.37</v>
      </c>
      <c r="K8" s="21">
        <v>20.51</v>
      </c>
      <c r="L8" s="21">
        <v>20.39</v>
      </c>
      <c r="M8" s="21">
        <v>17.66</v>
      </c>
      <c r="N8" s="20">
        <f>SUM(B8:M8)</f>
        <v>217.66</v>
      </c>
      <c r="O8" s="23" t="s">
        <v>77</v>
      </c>
    </row>
    <row r="9" spans="1:15" x14ac:dyDescent="0.75">
      <c r="A9" s="22" t="s">
        <v>76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0"/>
      <c r="O9" s="19" t="s">
        <v>83</v>
      </c>
    </row>
    <row r="10" spans="1:15" x14ac:dyDescent="0.75">
      <c r="A10" s="30">
        <v>2011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0"/>
      <c r="O10" s="32">
        <v>2011</v>
      </c>
    </row>
    <row r="11" spans="1:15" x14ac:dyDescent="0.75">
      <c r="A11" s="22" t="s">
        <v>82</v>
      </c>
      <c r="B11" s="21">
        <f>B12+B13</f>
        <v>28.962266</v>
      </c>
      <c r="C11" s="21">
        <f>C12+C13</f>
        <v>27.000819</v>
      </c>
      <c r="D11" s="21">
        <f>D12+D13</f>
        <v>27.778886</v>
      </c>
      <c r="E11" s="21">
        <f>E12+E13</f>
        <v>28.556232999999999</v>
      </c>
      <c r="F11" s="21">
        <f>F12+F13</f>
        <v>31.731293000000001</v>
      </c>
      <c r="G11" s="21">
        <f>G12+G13</f>
        <v>32.273873999999999</v>
      </c>
      <c r="H11" s="21">
        <f>H12+H13</f>
        <v>34.098295999999998</v>
      </c>
      <c r="I11" s="21">
        <f>I12+I13</f>
        <v>35.673062000000002</v>
      </c>
      <c r="J11" s="21">
        <f>J12+J13</f>
        <v>37.773808000000002</v>
      </c>
      <c r="K11" s="21">
        <f>K12+K13</f>
        <v>38.053284000000005</v>
      </c>
      <c r="L11" s="21">
        <f>L12+L13</f>
        <v>35.198143000000002</v>
      </c>
      <c r="M11" s="21">
        <f>M12+M13</f>
        <v>32.341873</v>
      </c>
      <c r="N11" s="21">
        <f>N12+N13</f>
        <v>389.44183700000002</v>
      </c>
      <c r="O11" s="19" t="s">
        <v>81</v>
      </c>
    </row>
    <row r="12" spans="1:15" x14ac:dyDescent="0.75">
      <c r="A12" s="24" t="s">
        <v>80</v>
      </c>
      <c r="B12" s="21">
        <v>11.530495999999999</v>
      </c>
      <c r="C12" s="21">
        <v>10.06372</v>
      </c>
      <c r="D12" s="21">
        <v>11.388043</v>
      </c>
      <c r="E12" s="21">
        <v>11.538045</v>
      </c>
      <c r="F12" s="21">
        <v>11.622147</v>
      </c>
      <c r="G12" s="21">
        <v>11.670529</v>
      </c>
      <c r="H12" s="21">
        <v>12.920170000000001</v>
      </c>
      <c r="I12" s="21">
        <v>12.941926</v>
      </c>
      <c r="J12" s="21">
        <v>12.318263</v>
      </c>
      <c r="K12" s="21">
        <v>13.940662</v>
      </c>
      <c r="L12" s="21">
        <v>11.34775</v>
      </c>
      <c r="M12" s="21">
        <v>11.490831999999999</v>
      </c>
      <c r="N12" s="20">
        <f>SUM(B12:M12)</f>
        <v>142.772583</v>
      </c>
      <c r="O12" s="23" t="s">
        <v>84</v>
      </c>
    </row>
    <row r="13" spans="1:15" x14ac:dyDescent="0.75">
      <c r="A13" s="24" t="s">
        <v>78</v>
      </c>
      <c r="B13" s="21">
        <v>17.43177</v>
      </c>
      <c r="C13" s="21">
        <v>16.937099</v>
      </c>
      <c r="D13" s="21">
        <v>16.390843</v>
      </c>
      <c r="E13" s="21">
        <v>17.018187999999999</v>
      </c>
      <c r="F13" s="21">
        <v>20.109145999999999</v>
      </c>
      <c r="G13" s="21">
        <v>20.603345000000001</v>
      </c>
      <c r="H13" s="21">
        <v>21.178125999999999</v>
      </c>
      <c r="I13" s="21">
        <v>22.731135999999999</v>
      </c>
      <c r="J13" s="21">
        <v>25.455545000000001</v>
      </c>
      <c r="K13" s="21">
        <v>24.112622000000002</v>
      </c>
      <c r="L13" s="21">
        <v>23.850393</v>
      </c>
      <c r="M13" s="21">
        <v>20.851040999999999</v>
      </c>
      <c r="N13" s="20">
        <f>SUM(B13:M13)</f>
        <v>246.66925400000002</v>
      </c>
      <c r="O13" s="23" t="s">
        <v>77</v>
      </c>
    </row>
    <row r="14" spans="1:15" x14ac:dyDescent="0.75">
      <c r="A14" s="22" t="s">
        <v>76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0"/>
      <c r="O14" s="19" t="s">
        <v>83</v>
      </c>
    </row>
    <row r="15" spans="1:15" x14ac:dyDescent="0.75">
      <c r="A15" s="30">
        <v>2012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0"/>
      <c r="O15" s="32">
        <v>2012</v>
      </c>
    </row>
    <row r="16" spans="1:15" x14ac:dyDescent="0.75">
      <c r="A16" s="22" t="s">
        <v>82</v>
      </c>
      <c r="B16" s="21">
        <f>B17+B18</f>
        <v>32.642611000000002</v>
      </c>
      <c r="C16" s="21">
        <f>C17+C18</f>
        <v>29.617159999999998</v>
      </c>
      <c r="D16" s="21">
        <f>D17+D18</f>
        <v>33.007513000000003</v>
      </c>
      <c r="E16" s="21">
        <f>E17+E18</f>
        <v>33.377443999999997</v>
      </c>
      <c r="F16" s="21">
        <f>F17+F18</f>
        <v>36.991635000000002</v>
      </c>
      <c r="G16" s="21">
        <f>G17+G18</f>
        <v>37.653072999999999</v>
      </c>
      <c r="H16" s="21">
        <f>H17+H18</f>
        <v>38.276786000000001</v>
      </c>
      <c r="I16" s="21">
        <f>I17+I18</f>
        <v>40.459499000000001</v>
      </c>
      <c r="J16" s="21">
        <f>J17+J18</f>
        <v>45.019773999999998</v>
      </c>
      <c r="K16" s="21">
        <f>K17+K18</f>
        <v>42.454625</v>
      </c>
      <c r="L16" s="21">
        <f>L17+L18</f>
        <v>40.242615999999998</v>
      </c>
      <c r="M16" s="21">
        <f>M17+M18</f>
        <v>37.353225999999999</v>
      </c>
      <c r="N16" s="21">
        <f>N17+N18</f>
        <v>447.09596199999999</v>
      </c>
      <c r="O16" s="19" t="s">
        <v>81</v>
      </c>
    </row>
    <row r="17" spans="1:15" x14ac:dyDescent="0.75">
      <c r="A17" s="24" t="s">
        <v>80</v>
      </c>
      <c r="B17" s="21">
        <v>11.991391</v>
      </c>
      <c r="C17" s="21">
        <v>11.236603000000001</v>
      </c>
      <c r="D17" s="21">
        <v>12.892932999999999</v>
      </c>
      <c r="E17" s="21">
        <v>13.268062</v>
      </c>
      <c r="F17" s="21">
        <v>14.471064999999999</v>
      </c>
      <c r="G17" s="21">
        <v>13.849515</v>
      </c>
      <c r="H17" s="21">
        <v>14.528527</v>
      </c>
      <c r="I17" s="21">
        <v>13.509491000000001</v>
      </c>
      <c r="J17" s="21">
        <v>14.609195</v>
      </c>
      <c r="K17" s="21">
        <v>14.17221</v>
      </c>
      <c r="L17" s="21">
        <v>12.830463</v>
      </c>
      <c r="M17" s="21">
        <v>10.501341999999999</v>
      </c>
      <c r="N17" s="20">
        <f>SUM(B17:M17)</f>
        <v>157.86079699999999</v>
      </c>
      <c r="O17" s="23" t="s">
        <v>84</v>
      </c>
    </row>
    <row r="18" spans="1:15" x14ac:dyDescent="0.75">
      <c r="A18" s="24" t="s">
        <v>78</v>
      </c>
      <c r="B18" s="21">
        <v>20.651219999999999</v>
      </c>
      <c r="C18" s="21">
        <v>18.380557</v>
      </c>
      <c r="D18" s="21">
        <v>20.11458</v>
      </c>
      <c r="E18" s="21">
        <v>20.109382</v>
      </c>
      <c r="F18" s="21">
        <v>22.520569999999999</v>
      </c>
      <c r="G18" s="21">
        <v>23.803557999999999</v>
      </c>
      <c r="H18" s="21">
        <v>23.748259000000001</v>
      </c>
      <c r="I18" s="21">
        <v>26.950008</v>
      </c>
      <c r="J18" s="21">
        <v>30.410578999999998</v>
      </c>
      <c r="K18" s="21">
        <v>28.282415</v>
      </c>
      <c r="L18" s="21">
        <v>27.412153</v>
      </c>
      <c r="M18" s="21">
        <v>26.851883999999998</v>
      </c>
      <c r="N18" s="20">
        <f>SUM(B18:M18)</f>
        <v>289.23516499999999</v>
      </c>
      <c r="O18" s="23" t="s">
        <v>77</v>
      </c>
    </row>
    <row r="19" spans="1:15" x14ac:dyDescent="0.75">
      <c r="A19" s="22" t="s">
        <v>76</v>
      </c>
      <c r="B19" s="21">
        <v>27.186</v>
      </c>
      <c r="C19" s="21">
        <v>24.536000000000001</v>
      </c>
      <c r="D19" s="21">
        <v>27.300999999999998</v>
      </c>
      <c r="E19" s="21">
        <v>26.635000000000002</v>
      </c>
      <c r="F19" s="21">
        <v>25.483000000000001</v>
      </c>
      <c r="G19" s="21">
        <v>25.77</v>
      </c>
      <c r="H19" s="21">
        <v>28.934999999999999</v>
      </c>
      <c r="I19" s="21">
        <v>28.853000000000002</v>
      </c>
      <c r="J19" s="21">
        <v>27.446999999999999</v>
      </c>
      <c r="K19" s="21">
        <v>27.414999999999999</v>
      </c>
      <c r="L19" s="21">
        <v>26.811</v>
      </c>
      <c r="M19" s="21">
        <v>27.013000000000002</v>
      </c>
      <c r="N19" s="20">
        <f>SUM(B19:M19)</f>
        <v>323.38499999999999</v>
      </c>
      <c r="O19" s="19" t="s">
        <v>83</v>
      </c>
    </row>
    <row r="20" spans="1:15" x14ac:dyDescent="0.75">
      <c r="A20" s="30">
        <v>2013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0"/>
      <c r="O20" s="32">
        <v>2013</v>
      </c>
    </row>
    <row r="21" spans="1:15" x14ac:dyDescent="0.75">
      <c r="A21" s="22" t="s">
        <v>82</v>
      </c>
      <c r="B21" s="21">
        <f>B22+B23</f>
        <v>35.92</v>
      </c>
      <c r="C21" s="21">
        <f>C22+C23</f>
        <v>33.6</v>
      </c>
      <c r="D21" s="21">
        <f>D22+D23</f>
        <v>36.26</v>
      </c>
      <c r="E21" s="21">
        <f>E22+E23</f>
        <v>36.9</v>
      </c>
      <c r="F21" s="21">
        <f>F22+F23</f>
        <v>39.89</v>
      </c>
      <c r="G21" s="21">
        <f>G22+G23</f>
        <v>41.78</v>
      </c>
      <c r="H21" s="21">
        <f>H22+H23</f>
        <v>45.7</v>
      </c>
      <c r="I21" s="21">
        <f>I22+I23</f>
        <v>46.230000000000004</v>
      </c>
      <c r="J21" s="21">
        <f>J22+J23</f>
        <v>48.43</v>
      </c>
      <c r="K21" s="21">
        <f>K22+K23</f>
        <v>44.57</v>
      </c>
      <c r="L21" s="21">
        <f>L22+L23</f>
        <v>44.659145000000002</v>
      </c>
      <c r="M21" s="21">
        <f>M22+M23</f>
        <v>40.428162999999998</v>
      </c>
      <c r="N21" s="21">
        <f>N22+N23</f>
        <v>494.36730799999998</v>
      </c>
      <c r="O21" s="19" t="s">
        <v>81</v>
      </c>
    </row>
    <row r="22" spans="1:15" x14ac:dyDescent="0.75">
      <c r="A22" s="24" t="s">
        <v>80</v>
      </c>
      <c r="B22" s="21">
        <v>13.01</v>
      </c>
      <c r="C22" s="21">
        <v>11.5</v>
      </c>
      <c r="D22" s="21">
        <v>13.33</v>
      </c>
      <c r="E22" s="21">
        <v>13.88</v>
      </c>
      <c r="F22" s="21">
        <v>15.27</v>
      </c>
      <c r="G22" s="21">
        <v>15.17</v>
      </c>
      <c r="H22" s="21">
        <v>17.89</v>
      </c>
      <c r="I22" s="21">
        <v>16.87</v>
      </c>
      <c r="J22" s="21">
        <v>17.059999999999999</v>
      </c>
      <c r="K22" s="21">
        <v>16.55</v>
      </c>
      <c r="L22" s="21">
        <v>14.615</v>
      </c>
      <c r="M22" s="21">
        <v>14.401999999999999</v>
      </c>
      <c r="N22" s="20">
        <f>SUM(B22:M22)</f>
        <v>179.547</v>
      </c>
      <c r="O22" s="23" t="s">
        <v>84</v>
      </c>
    </row>
    <row r="23" spans="1:15" x14ac:dyDescent="0.75">
      <c r="A23" s="24" t="s">
        <v>78</v>
      </c>
      <c r="B23" s="21">
        <v>22.91</v>
      </c>
      <c r="C23" s="21">
        <v>22.1</v>
      </c>
      <c r="D23" s="21">
        <v>22.93</v>
      </c>
      <c r="E23" s="21">
        <v>23.02</v>
      </c>
      <c r="F23" s="21">
        <v>24.62</v>
      </c>
      <c r="G23" s="21">
        <v>26.61</v>
      </c>
      <c r="H23" s="21">
        <v>27.81</v>
      </c>
      <c r="I23" s="21">
        <v>29.36</v>
      </c>
      <c r="J23" s="21">
        <v>31.37</v>
      </c>
      <c r="K23" s="21">
        <v>28.02</v>
      </c>
      <c r="L23" s="21">
        <v>30.044145</v>
      </c>
      <c r="M23" s="21">
        <v>26.026163</v>
      </c>
      <c r="N23" s="20">
        <f>SUM(B23:M23)</f>
        <v>314.82030800000001</v>
      </c>
      <c r="O23" s="23" t="s">
        <v>77</v>
      </c>
    </row>
    <row r="24" spans="1:15" x14ac:dyDescent="0.75">
      <c r="A24" s="22" t="s">
        <v>76</v>
      </c>
      <c r="B24" s="21">
        <v>26.863</v>
      </c>
      <c r="C24" s="21">
        <v>24.376999999999999</v>
      </c>
      <c r="D24" s="21">
        <v>28.335000000000001</v>
      </c>
      <c r="E24" s="21">
        <v>26.687999999999999</v>
      </c>
      <c r="F24" s="21">
        <v>26.869</v>
      </c>
      <c r="G24" s="21">
        <v>26.190999999999999</v>
      </c>
      <c r="H24" s="21">
        <v>29.954999999999998</v>
      </c>
      <c r="I24" s="21">
        <v>28.937000000000001</v>
      </c>
      <c r="J24" s="21">
        <v>27.129000000000001</v>
      </c>
      <c r="K24" s="21">
        <v>26.323</v>
      </c>
      <c r="L24" s="21">
        <v>26.173999999999999</v>
      </c>
      <c r="M24" s="21" t="s">
        <v>85</v>
      </c>
      <c r="N24" s="20">
        <f>SUM(B24:M24)</f>
        <v>297.84100000000001</v>
      </c>
      <c r="O24" s="19" t="s">
        <v>83</v>
      </c>
    </row>
    <row r="25" spans="1:15" x14ac:dyDescent="0.75">
      <c r="A25" s="30">
        <v>2014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0"/>
      <c r="O25" s="32">
        <v>2014</v>
      </c>
    </row>
    <row r="26" spans="1:15" x14ac:dyDescent="0.75">
      <c r="A26" s="22" t="s">
        <v>82</v>
      </c>
      <c r="B26" s="21">
        <f>B27+B28</f>
        <v>38.776265000000002</v>
      </c>
      <c r="C26" s="21">
        <f>C27+C28</f>
        <v>37.282239000000004</v>
      </c>
      <c r="D26" s="21">
        <f>D27+D28</f>
        <v>34.699810999999997</v>
      </c>
      <c r="E26" s="21">
        <f>E27+E28</f>
        <v>37.501634000000003</v>
      </c>
      <c r="F26" s="21">
        <f>F27+F28</f>
        <v>42</v>
      </c>
      <c r="G26" s="21">
        <f>G27+G28</f>
        <v>40.96</v>
      </c>
      <c r="H26" s="21">
        <f>H27+H28</f>
        <v>45.95</v>
      </c>
      <c r="I26" s="21">
        <f>I27+I28</f>
        <v>52.099999999999994</v>
      </c>
      <c r="J26" s="21">
        <f>J27+J28</f>
        <v>48.55</v>
      </c>
      <c r="K26" s="21">
        <f>K27+K28</f>
        <v>49.58</v>
      </c>
      <c r="L26" s="21">
        <f>L27+L28</f>
        <v>46.75</v>
      </c>
      <c r="M26" s="21">
        <f>M27+M28</f>
        <v>47.040000000000006</v>
      </c>
      <c r="N26" s="20">
        <f>SUM(B26:M26)</f>
        <v>521.18994899999996</v>
      </c>
      <c r="O26" s="19" t="s">
        <v>81</v>
      </c>
    </row>
    <row r="27" spans="1:15" x14ac:dyDescent="0.75">
      <c r="A27" s="24" t="s">
        <v>80</v>
      </c>
      <c r="B27" s="21">
        <v>14.397</v>
      </c>
      <c r="C27" s="21">
        <v>12.540239</v>
      </c>
      <c r="D27" s="21">
        <v>14.761982</v>
      </c>
      <c r="E27" s="21">
        <v>14.491633999999999</v>
      </c>
      <c r="F27" s="21">
        <v>16.36</v>
      </c>
      <c r="G27" s="21">
        <v>14.87</v>
      </c>
      <c r="H27" s="21">
        <v>15.4</v>
      </c>
      <c r="I27" s="21">
        <v>17.84</v>
      </c>
      <c r="J27" s="21">
        <v>15.73</v>
      </c>
      <c r="K27" s="21">
        <v>16.91</v>
      </c>
      <c r="L27" s="21">
        <v>15.83</v>
      </c>
      <c r="M27" s="21">
        <v>16.760000000000002</v>
      </c>
      <c r="N27" s="20">
        <f>SUM(B27:M27)</f>
        <v>185.89085499999999</v>
      </c>
      <c r="O27" s="23" t="s">
        <v>84</v>
      </c>
    </row>
    <row r="28" spans="1:15" x14ac:dyDescent="0.75">
      <c r="A28" s="24" t="s">
        <v>78</v>
      </c>
      <c r="B28" s="21">
        <v>24.379265</v>
      </c>
      <c r="C28" s="21">
        <v>24.742000000000001</v>
      </c>
      <c r="D28" s="21">
        <v>19.937829000000001</v>
      </c>
      <c r="E28" s="21">
        <v>23.01</v>
      </c>
      <c r="F28" s="21">
        <v>25.64</v>
      </c>
      <c r="G28" s="21">
        <v>26.09</v>
      </c>
      <c r="H28" s="21">
        <v>30.55</v>
      </c>
      <c r="I28" s="21">
        <v>34.26</v>
      </c>
      <c r="J28" s="21">
        <v>32.82</v>
      </c>
      <c r="K28" s="21">
        <v>32.67</v>
      </c>
      <c r="L28" s="21">
        <v>30.92</v>
      </c>
      <c r="M28" s="21">
        <v>30.28</v>
      </c>
      <c r="N28" s="20">
        <f>SUM(B28:M28)</f>
        <v>335.29909399999997</v>
      </c>
      <c r="O28" s="23" t="s">
        <v>77</v>
      </c>
    </row>
    <row r="29" spans="1:15" x14ac:dyDescent="0.75">
      <c r="A29" s="22" t="s">
        <v>76</v>
      </c>
      <c r="B29" s="21" t="s">
        <v>85</v>
      </c>
      <c r="C29" s="21" t="s">
        <v>85</v>
      </c>
      <c r="D29" s="21" t="s">
        <v>85</v>
      </c>
      <c r="E29" s="21" t="s">
        <v>85</v>
      </c>
      <c r="F29" s="21" t="s">
        <v>85</v>
      </c>
      <c r="G29" s="21" t="s">
        <v>85</v>
      </c>
      <c r="H29" s="21" t="s">
        <v>85</v>
      </c>
      <c r="I29" s="21" t="s">
        <v>85</v>
      </c>
      <c r="J29" s="21" t="s">
        <v>85</v>
      </c>
      <c r="K29" s="21" t="s">
        <v>85</v>
      </c>
      <c r="L29" s="21" t="s">
        <v>85</v>
      </c>
      <c r="M29" s="21" t="s">
        <v>85</v>
      </c>
      <c r="N29" s="21" t="s">
        <v>85</v>
      </c>
      <c r="O29" s="19" t="s">
        <v>83</v>
      </c>
    </row>
    <row r="30" spans="1:15" x14ac:dyDescent="0.75">
      <c r="A30" s="30">
        <v>2015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33"/>
      <c r="O30" s="32">
        <v>2015</v>
      </c>
    </row>
    <row r="31" spans="1:15" x14ac:dyDescent="0.75">
      <c r="A31" s="22" t="s">
        <v>82</v>
      </c>
      <c r="B31" s="21">
        <f>B32+B33</f>
        <v>40.86</v>
      </c>
      <c r="C31" s="21">
        <f>C32+C33</f>
        <v>37.979999999999997</v>
      </c>
      <c r="D31" s="21">
        <f>D32+D33</f>
        <v>38.879999999999995</v>
      </c>
      <c r="E31" s="21">
        <f>E32+E33</f>
        <v>41.569999999999993</v>
      </c>
      <c r="F31" s="21">
        <f>F32+F33</f>
        <v>44.260000000000005</v>
      </c>
      <c r="G31" s="21">
        <f>G32+G33</f>
        <v>44.67</v>
      </c>
      <c r="H31" s="21">
        <f>H32+H33</f>
        <v>47.8</v>
      </c>
      <c r="I31" s="21">
        <f>I32+I33</f>
        <v>49.55</v>
      </c>
      <c r="J31" s="21">
        <f>J32+J33</f>
        <v>49.57</v>
      </c>
      <c r="K31" s="21">
        <f>K32+K33</f>
        <v>47.239999999999995</v>
      </c>
      <c r="L31" s="21">
        <f>L32+L33</f>
        <v>47.65</v>
      </c>
      <c r="M31" s="21">
        <f>M32+M33</f>
        <v>50.75</v>
      </c>
      <c r="N31" s="20">
        <f>SUM(B31:M31)</f>
        <v>540.78</v>
      </c>
      <c r="O31" s="19" t="s">
        <v>81</v>
      </c>
    </row>
    <row r="32" spans="1:15" x14ac:dyDescent="0.75">
      <c r="A32" s="24" t="s">
        <v>80</v>
      </c>
      <c r="B32" s="21">
        <v>14.83</v>
      </c>
      <c r="C32" s="21">
        <v>13.76</v>
      </c>
      <c r="D32" s="21">
        <v>16.3</v>
      </c>
      <c r="E32" s="21">
        <v>16.079999999999998</v>
      </c>
      <c r="F32" s="21">
        <v>17.09</v>
      </c>
      <c r="G32" s="21">
        <v>16.940000000000001</v>
      </c>
      <c r="H32" s="21">
        <v>16.11</v>
      </c>
      <c r="I32" s="21">
        <v>16.190000000000001</v>
      </c>
      <c r="J32" s="21">
        <v>16.18</v>
      </c>
      <c r="K32" s="21">
        <v>17.7</v>
      </c>
      <c r="L32" s="21">
        <v>15.97</v>
      </c>
      <c r="M32" s="21">
        <v>22.36</v>
      </c>
      <c r="N32" s="20">
        <f>SUM(B32:M32)</f>
        <v>199.51</v>
      </c>
      <c r="O32" s="23" t="s">
        <v>84</v>
      </c>
    </row>
    <row r="33" spans="1:15" x14ac:dyDescent="0.75">
      <c r="A33" s="24" t="s">
        <v>78</v>
      </c>
      <c r="B33" s="21">
        <v>26.03</v>
      </c>
      <c r="C33" s="21">
        <v>24.22</v>
      </c>
      <c r="D33" s="21">
        <v>22.58</v>
      </c>
      <c r="E33" s="21">
        <v>25.49</v>
      </c>
      <c r="F33" s="21">
        <v>27.17</v>
      </c>
      <c r="G33" s="21">
        <v>27.73</v>
      </c>
      <c r="H33" s="21">
        <v>31.69</v>
      </c>
      <c r="I33" s="21">
        <v>33.36</v>
      </c>
      <c r="J33" s="21">
        <v>33.39</v>
      </c>
      <c r="K33" s="21">
        <v>29.54</v>
      </c>
      <c r="L33" s="21">
        <v>31.68</v>
      </c>
      <c r="M33" s="21">
        <v>28.39</v>
      </c>
      <c r="N33" s="20">
        <f>SUM(B33:M33)</f>
        <v>341.27</v>
      </c>
      <c r="O33" s="23" t="s">
        <v>77</v>
      </c>
    </row>
    <row r="34" spans="1:15" x14ac:dyDescent="0.75">
      <c r="A34" s="22" t="s">
        <v>76</v>
      </c>
      <c r="B34" s="21">
        <v>24.611999999999998</v>
      </c>
      <c r="C34" s="21">
        <v>21.088000000000001</v>
      </c>
      <c r="D34" s="21">
        <v>22.024999999999999</v>
      </c>
      <c r="E34" s="21">
        <v>25.823</v>
      </c>
      <c r="F34" s="21">
        <v>27.463000000000001</v>
      </c>
      <c r="G34" s="21">
        <v>28.248000000000001</v>
      </c>
      <c r="H34" s="21">
        <v>30.164000000000001</v>
      </c>
      <c r="I34" s="21">
        <v>27.545999999999999</v>
      </c>
      <c r="J34" s="21">
        <v>26.370999999999999</v>
      </c>
      <c r="K34" s="21">
        <v>25.186</v>
      </c>
      <c r="L34" s="21">
        <v>27.146000000000001</v>
      </c>
      <c r="M34" s="21">
        <v>28.262</v>
      </c>
      <c r="N34" s="20">
        <f>SUM(B34:M34)</f>
        <v>313.93400000000003</v>
      </c>
      <c r="O34" s="19" t="s">
        <v>83</v>
      </c>
    </row>
    <row r="35" spans="1:15" x14ac:dyDescent="0.75">
      <c r="A35" s="30">
        <v>2016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33"/>
      <c r="O35" s="32">
        <v>2016</v>
      </c>
    </row>
    <row r="36" spans="1:15" x14ac:dyDescent="0.75">
      <c r="A36" s="22" t="s">
        <v>82</v>
      </c>
      <c r="B36" s="21">
        <f>B37+B38</f>
        <v>44.27</v>
      </c>
      <c r="C36" s="21">
        <f>C37+C38</f>
        <v>43.08</v>
      </c>
      <c r="D36" s="21">
        <f>D37+D38</f>
        <v>44.989999999999995</v>
      </c>
      <c r="E36" s="21">
        <f>E37+E38</f>
        <v>43.69</v>
      </c>
      <c r="F36" s="21">
        <f>F37+F38</f>
        <v>46.22</v>
      </c>
      <c r="G36" s="21">
        <f>G37+G38</f>
        <v>48.69</v>
      </c>
      <c r="H36" s="21">
        <f>H37+H38</f>
        <v>51.12</v>
      </c>
      <c r="I36" s="21">
        <f>I37+I38</f>
        <v>52.6</v>
      </c>
      <c r="J36" s="21">
        <f>J37+J38</f>
        <v>53.16</v>
      </c>
      <c r="K36" s="21">
        <f>K37+K38</f>
        <v>53.67</v>
      </c>
      <c r="L36" s="21">
        <f>L37+L38</f>
        <v>57.510000000000005</v>
      </c>
      <c r="M36" s="21">
        <f>M37+M38</f>
        <v>44.95</v>
      </c>
      <c r="N36" s="20">
        <f>SUM(B36:M36)</f>
        <v>583.95000000000005</v>
      </c>
      <c r="O36" s="19" t="s">
        <v>81</v>
      </c>
    </row>
    <row r="37" spans="1:15" x14ac:dyDescent="0.75">
      <c r="A37" s="24" t="s">
        <v>80</v>
      </c>
      <c r="B37" s="21">
        <v>16.760000000000002</v>
      </c>
      <c r="C37" s="21">
        <v>16.75</v>
      </c>
      <c r="D37" s="21">
        <v>18.29</v>
      </c>
      <c r="E37" s="21">
        <v>17.82</v>
      </c>
      <c r="F37" s="21">
        <v>18.78</v>
      </c>
      <c r="G37" s="21">
        <v>20.22</v>
      </c>
      <c r="H37" s="21">
        <v>19.29</v>
      </c>
      <c r="I37" s="21">
        <v>22.12</v>
      </c>
      <c r="J37" s="21">
        <v>20.5</v>
      </c>
      <c r="K37" s="21">
        <v>22.06</v>
      </c>
      <c r="L37" s="21">
        <v>24.48</v>
      </c>
      <c r="M37" s="21">
        <v>15.86</v>
      </c>
      <c r="N37" s="20">
        <f>SUM(B37:M37)</f>
        <v>232.93</v>
      </c>
      <c r="O37" s="23" t="s">
        <v>84</v>
      </c>
    </row>
    <row r="38" spans="1:15" x14ac:dyDescent="0.75">
      <c r="A38" s="24" t="s">
        <v>78</v>
      </c>
      <c r="B38" s="21">
        <v>27.51</v>
      </c>
      <c r="C38" s="21">
        <v>26.33</v>
      </c>
      <c r="D38" s="21">
        <v>26.7</v>
      </c>
      <c r="E38" s="21">
        <v>25.87</v>
      </c>
      <c r="F38" s="21">
        <v>27.44</v>
      </c>
      <c r="G38" s="21">
        <v>28.47</v>
      </c>
      <c r="H38" s="21">
        <v>31.83</v>
      </c>
      <c r="I38" s="21">
        <v>30.48</v>
      </c>
      <c r="J38" s="21">
        <v>32.659999999999997</v>
      </c>
      <c r="K38" s="21">
        <v>31.61</v>
      </c>
      <c r="L38" s="21">
        <v>33.03</v>
      </c>
      <c r="M38" s="21">
        <v>29.09</v>
      </c>
      <c r="N38" s="20">
        <f>SUM(B38:M38)</f>
        <v>351.02000000000004</v>
      </c>
      <c r="O38" s="23" t="s">
        <v>77</v>
      </c>
    </row>
    <row r="39" spans="1:15" x14ac:dyDescent="0.75">
      <c r="A39" s="22" t="s">
        <v>76</v>
      </c>
      <c r="B39" s="21">
        <v>28.791</v>
      </c>
      <c r="C39" s="21">
        <v>27.385000000000002</v>
      </c>
      <c r="D39" s="21">
        <v>28.641999999999999</v>
      </c>
      <c r="E39" s="21">
        <v>29.146000000000001</v>
      </c>
      <c r="F39" s="21">
        <v>30.992000000000001</v>
      </c>
      <c r="G39" s="21">
        <v>31.852</v>
      </c>
      <c r="H39" s="21">
        <v>33.47</v>
      </c>
      <c r="I39" s="21">
        <v>33.366999999999997</v>
      </c>
      <c r="J39" s="21">
        <v>29.356999999999999</v>
      </c>
      <c r="K39" s="21">
        <v>29.574000000000002</v>
      </c>
      <c r="L39" s="21">
        <v>27.873000000000001</v>
      </c>
      <c r="M39" s="21">
        <v>29.274999999999999</v>
      </c>
      <c r="N39" s="20">
        <f>SUM(B39:M39)</f>
        <v>359.72399999999993</v>
      </c>
      <c r="O39" s="19" t="s">
        <v>83</v>
      </c>
    </row>
    <row r="40" spans="1:15" x14ac:dyDescent="0.75">
      <c r="A40" s="30">
        <v>2017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33"/>
      <c r="O40" s="32">
        <v>2017</v>
      </c>
    </row>
    <row r="41" spans="1:15" x14ac:dyDescent="0.75">
      <c r="A41" s="22" t="s">
        <v>82</v>
      </c>
      <c r="B41" s="21">
        <f>B42+B43</f>
        <v>47.36</v>
      </c>
      <c r="C41" s="21">
        <f>C42+C43</f>
        <v>43.07</v>
      </c>
      <c r="D41" s="21">
        <f>D42+D43</f>
        <v>47.64</v>
      </c>
      <c r="E41" s="21">
        <f>E42+E43</f>
        <v>48.68</v>
      </c>
      <c r="F41" s="21">
        <f>F42+F43</f>
        <v>51.94</v>
      </c>
      <c r="G41" s="21">
        <f>G42+G43</f>
        <v>52.870000000000005</v>
      </c>
      <c r="H41" s="21">
        <f>H42+H43</f>
        <v>59.629999999999995</v>
      </c>
      <c r="I41" s="21">
        <f>I42+I43</f>
        <v>57.9</v>
      </c>
      <c r="J41" s="21">
        <f>J42+J43</f>
        <v>59.39</v>
      </c>
      <c r="K41" s="21">
        <f>K42+K43</f>
        <v>59.300000000000004</v>
      </c>
      <c r="L41" s="21">
        <f>L42+L43</f>
        <v>58.459999999999994</v>
      </c>
      <c r="M41" s="21">
        <f>M42+M43</f>
        <v>52.67</v>
      </c>
      <c r="N41" s="20">
        <f>SUM(B41:M41)</f>
        <v>638.91</v>
      </c>
      <c r="O41" s="19" t="s">
        <v>81</v>
      </c>
    </row>
    <row r="42" spans="1:15" x14ac:dyDescent="0.75">
      <c r="A42" s="24" t="s">
        <v>80</v>
      </c>
      <c r="B42" s="21">
        <v>19</v>
      </c>
      <c r="C42" s="21">
        <v>17.5</v>
      </c>
      <c r="D42" s="21">
        <v>20.13</v>
      </c>
      <c r="E42" s="21">
        <v>20.86</v>
      </c>
      <c r="F42" s="21">
        <v>21.3</v>
      </c>
      <c r="G42" s="21">
        <v>20.27</v>
      </c>
      <c r="H42" s="21">
        <v>23.55</v>
      </c>
      <c r="I42" s="21">
        <v>24.42</v>
      </c>
      <c r="J42" s="21">
        <v>22.13</v>
      </c>
      <c r="K42" s="21">
        <v>25.42</v>
      </c>
      <c r="L42" s="21">
        <v>22.73</v>
      </c>
      <c r="M42" s="21">
        <v>21.01</v>
      </c>
      <c r="N42" s="20">
        <f>SUM(B42:M42)</f>
        <v>258.32</v>
      </c>
      <c r="O42" s="23" t="s">
        <v>84</v>
      </c>
    </row>
    <row r="43" spans="1:15" x14ac:dyDescent="0.75">
      <c r="A43" s="24" t="s">
        <v>78</v>
      </c>
      <c r="B43" s="21">
        <v>28.36</v>
      </c>
      <c r="C43" s="21">
        <v>25.57</v>
      </c>
      <c r="D43" s="21">
        <v>27.51</v>
      </c>
      <c r="E43" s="21">
        <v>27.82</v>
      </c>
      <c r="F43" s="21">
        <v>30.64</v>
      </c>
      <c r="G43" s="21">
        <v>32.6</v>
      </c>
      <c r="H43" s="21">
        <v>36.08</v>
      </c>
      <c r="I43" s="21">
        <v>33.479999999999997</v>
      </c>
      <c r="J43" s="21">
        <v>37.26</v>
      </c>
      <c r="K43" s="21">
        <v>33.880000000000003</v>
      </c>
      <c r="L43" s="21">
        <v>35.729999999999997</v>
      </c>
      <c r="M43" s="21">
        <v>31.66</v>
      </c>
      <c r="N43" s="20">
        <f>SUM(B43:M43)</f>
        <v>380.59000000000003</v>
      </c>
      <c r="O43" s="23" t="s">
        <v>77</v>
      </c>
    </row>
    <row r="44" spans="1:15" x14ac:dyDescent="0.75">
      <c r="A44" s="22" t="s">
        <v>76</v>
      </c>
      <c r="B44" s="21">
        <v>29.64</v>
      </c>
      <c r="C44" s="21">
        <v>25.547999999999998</v>
      </c>
      <c r="D44" s="21">
        <v>28.126000000000001</v>
      </c>
      <c r="E44" s="21">
        <v>26.815999999999999</v>
      </c>
      <c r="F44" s="21">
        <v>29.302</v>
      </c>
      <c r="G44" s="21">
        <v>28.611999999999998</v>
      </c>
      <c r="H44" s="21">
        <v>30.274000000000001</v>
      </c>
      <c r="I44" s="21">
        <v>29.965</v>
      </c>
      <c r="J44" s="21">
        <v>27.795000000000002</v>
      </c>
      <c r="K44" s="21">
        <v>29.312000000000001</v>
      </c>
      <c r="L44" s="21">
        <v>28.486999999999998</v>
      </c>
      <c r="M44" s="21">
        <v>28.965</v>
      </c>
      <c r="N44" s="20">
        <f>SUM(B44:M44)</f>
        <v>342.84200000000004</v>
      </c>
      <c r="O44" s="19" t="s">
        <v>83</v>
      </c>
    </row>
    <row r="45" spans="1:15" x14ac:dyDescent="0.75">
      <c r="A45" s="30">
        <v>2018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0"/>
      <c r="O45" s="32">
        <v>2018</v>
      </c>
    </row>
    <row r="46" spans="1:15" x14ac:dyDescent="0.75">
      <c r="A46" s="22" t="s">
        <v>82</v>
      </c>
      <c r="B46" s="21">
        <f>B47+B48</f>
        <v>50.909492999999998</v>
      </c>
      <c r="C46" s="21">
        <f>C47+C48</f>
        <v>45.283179000000004</v>
      </c>
      <c r="D46" s="21">
        <f>D47+D48</f>
        <v>52.618143000000003</v>
      </c>
      <c r="E46" s="21">
        <f>E47+E48</f>
        <v>50.173375</v>
      </c>
      <c r="F46" s="21">
        <f>F47+F48</f>
        <v>56.850127000000001</v>
      </c>
      <c r="G46" s="21">
        <f>G47+G48</f>
        <v>55.508507999999999</v>
      </c>
      <c r="H46" s="21">
        <f>H47+H48</f>
        <v>64.727322999999998</v>
      </c>
      <c r="I46" s="21">
        <f>I47+I48</f>
        <v>60.835591999999998</v>
      </c>
      <c r="J46" s="21">
        <f>J47+J48</f>
        <v>64.184961999999999</v>
      </c>
      <c r="K46" s="21">
        <f>K47+K48</f>
        <v>62.745885999999999</v>
      </c>
      <c r="L46" s="21">
        <f>L47+L48</f>
        <v>61.403745999999998</v>
      </c>
      <c r="M46" s="21">
        <f>M47+M48</f>
        <v>55.902889999999999</v>
      </c>
      <c r="N46" s="20">
        <f>SUM(B46:M46)</f>
        <v>681.14322399999992</v>
      </c>
      <c r="O46" s="19" t="s">
        <v>81</v>
      </c>
    </row>
    <row r="47" spans="1:15" x14ac:dyDescent="0.75">
      <c r="A47" s="24" t="s">
        <v>80</v>
      </c>
      <c r="B47" s="21">
        <v>21.742815</v>
      </c>
      <c r="C47" s="21">
        <v>19.721406999999999</v>
      </c>
      <c r="D47" s="21">
        <v>23.972013</v>
      </c>
      <c r="E47" s="21">
        <v>22.924356</v>
      </c>
      <c r="F47" s="21">
        <v>25.430498</v>
      </c>
      <c r="G47" s="21">
        <v>25.205925000000001</v>
      </c>
      <c r="H47" s="21">
        <v>28.393853</v>
      </c>
      <c r="I47" s="21">
        <v>26.949359000000001</v>
      </c>
      <c r="J47" s="21">
        <v>26.624580000000002</v>
      </c>
      <c r="K47" s="21">
        <v>26.616115000000001</v>
      </c>
      <c r="L47" s="21">
        <v>23.951229000000001</v>
      </c>
      <c r="M47" s="21">
        <v>24.682385</v>
      </c>
      <c r="N47" s="20">
        <f>SUM(B47:M47)</f>
        <v>296.21453500000007</v>
      </c>
      <c r="O47" s="23" t="s">
        <v>84</v>
      </c>
    </row>
    <row r="48" spans="1:15" x14ac:dyDescent="0.75">
      <c r="A48" s="24" t="s">
        <v>78</v>
      </c>
      <c r="B48" s="21">
        <v>29.166678000000001</v>
      </c>
      <c r="C48" s="21">
        <v>25.561772000000001</v>
      </c>
      <c r="D48" s="21">
        <v>28.646129999999999</v>
      </c>
      <c r="E48" s="21">
        <v>27.249019000000001</v>
      </c>
      <c r="F48" s="21">
        <v>31.419629</v>
      </c>
      <c r="G48" s="21">
        <v>30.302582999999998</v>
      </c>
      <c r="H48" s="21">
        <v>36.333469999999998</v>
      </c>
      <c r="I48" s="21">
        <v>33.886232999999997</v>
      </c>
      <c r="J48" s="21">
        <v>37.560381999999997</v>
      </c>
      <c r="K48" s="21">
        <v>36.129770999999998</v>
      </c>
      <c r="L48" s="21">
        <v>37.452517</v>
      </c>
      <c r="M48" s="21">
        <v>31.220504999999999</v>
      </c>
      <c r="N48" s="20">
        <f>SUM(B48:M48)</f>
        <v>384.92868900000002</v>
      </c>
      <c r="O48" s="23" t="s">
        <v>77</v>
      </c>
    </row>
    <row r="49" spans="1:15" x14ac:dyDescent="0.75">
      <c r="A49" s="22" t="s">
        <v>76</v>
      </c>
      <c r="B49" s="21">
        <v>28.475999999999999</v>
      </c>
      <c r="C49" s="21">
        <v>26.018000000000001</v>
      </c>
      <c r="D49" s="21">
        <v>28.08</v>
      </c>
      <c r="E49" s="21">
        <v>28.074000000000002</v>
      </c>
      <c r="F49" s="21">
        <v>29.870999999999999</v>
      </c>
      <c r="G49" s="21">
        <v>30.715</v>
      </c>
      <c r="H49" s="21">
        <v>31.972000000000001</v>
      </c>
      <c r="I49" s="21">
        <v>28.247</v>
      </c>
      <c r="J49" s="21">
        <v>26.007999999999999</v>
      </c>
      <c r="K49" s="21">
        <v>28.498000000000001</v>
      </c>
      <c r="L49" s="21">
        <v>26.722999999999999</v>
      </c>
      <c r="M49" s="21">
        <v>28.774999999999999</v>
      </c>
      <c r="N49" s="20">
        <f>SUM(B49:M49)</f>
        <v>341.45699999999999</v>
      </c>
      <c r="O49" s="19" t="s">
        <v>83</v>
      </c>
    </row>
    <row r="50" spans="1:15" ht="26.4" x14ac:dyDescent="0.7">
      <c r="A50" s="30">
        <v>2019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0"/>
      <c r="O50" s="29">
        <v>2019</v>
      </c>
    </row>
    <row r="51" spans="1:15" x14ac:dyDescent="0.7">
      <c r="A51" s="22" t="s">
        <v>82</v>
      </c>
      <c r="B51" s="21">
        <f>B52+B53</f>
        <v>56.7</v>
      </c>
      <c r="C51" s="21">
        <f>C52+C53</f>
        <v>51.879999999999995</v>
      </c>
      <c r="D51" s="21">
        <f>D52+D53</f>
        <v>54.92</v>
      </c>
      <c r="E51" s="21">
        <f>E52+E53</f>
        <v>53.57</v>
      </c>
      <c r="F51" s="21">
        <f>F52+F53</f>
        <v>74.289999999999992</v>
      </c>
      <c r="G51" s="21">
        <f>G52+G53</f>
        <v>55.5</v>
      </c>
      <c r="H51" s="21">
        <f>H52+H53</f>
        <v>71.06</v>
      </c>
      <c r="I51" s="21">
        <f>I52+I53</f>
        <v>60.81</v>
      </c>
      <c r="J51" s="21">
        <f>J52+J53</f>
        <v>66.62</v>
      </c>
      <c r="K51" s="21">
        <f>K52+K53</f>
        <v>72.009999999999991</v>
      </c>
      <c r="L51" s="21">
        <f>L52+L53</f>
        <v>51.25</v>
      </c>
      <c r="M51" s="21">
        <f>M52+M53</f>
        <v>59.039999999999992</v>
      </c>
      <c r="N51" s="20">
        <f>SUM(B51:M51)</f>
        <v>727.65</v>
      </c>
      <c r="O51" s="31" t="s">
        <v>81</v>
      </c>
    </row>
    <row r="52" spans="1:15" x14ac:dyDescent="0.75">
      <c r="A52" s="24" t="s">
        <v>80</v>
      </c>
      <c r="B52" s="21">
        <v>24.14</v>
      </c>
      <c r="C52" s="21">
        <v>23.08</v>
      </c>
      <c r="D52" s="21">
        <v>26.12</v>
      </c>
      <c r="E52" s="21">
        <v>25.53</v>
      </c>
      <c r="F52" s="21">
        <v>41.87</v>
      </c>
      <c r="G52" s="21">
        <v>25.19</v>
      </c>
      <c r="H52" s="21">
        <v>32.39</v>
      </c>
      <c r="I52" s="21">
        <v>26.48</v>
      </c>
      <c r="J52" s="21">
        <v>28.32</v>
      </c>
      <c r="K52" s="21">
        <v>34.22</v>
      </c>
      <c r="L52" s="21">
        <v>25.2</v>
      </c>
      <c r="M52" s="21">
        <v>26.99</v>
      </c>
      <c r="N52" s="20">
        <f>SUM(B52:M52)</f>
        <v>339.53</v>
      </c>
      <c r="O52" s="23" t="s">
        <v>84</v>
      </c>
    </row>
    <row r="53" spans="1:15" x14ac:dyDescent="0.75">
      <c r="A53" s="24" t="s">
        <v>78</v>
      </c>
      <c r="B53" s="21">
        <v>32.56</v>
      </c>
      <c r="C53" s="21">
        <v>28.8</v>
      </c>
      <c r="D53" s="21">
        <v>28.8</v>
      </c>
      <c r="E53" s="21">
        <v>28.04</v>
      </c>
      <c r="F53" s="21">
        <v>32.42</v>
      </c>
      <c r="G53" s="21">
        <v>30.31</v>
      </c>
      <c r="H53" s="21">
        <v>38.67</v>
      </c>
      <c r="I53" s="21">
        <v>34.33</v>
      </c>
      <c r="J53" s="21">
        <v>38.299999999999997</v>
      </c>
      <c r="K53" s="21">
        <v>37.79</v>
      </c>
      <c r="L53" s="21">
        <v>26.05</v>
      </c>
      <c r="M53" s="21">
        <v>32.049999999999997</v>
      </c>
      <c r="N53" s="20">
        <f>SUM(B53:M53)</f>
        <v>388.12000000000006</v>
      </c>
      <c r="O53" s="23" t="s">
        <v>77</v>
      </c>
    </row>
    <row r="54" spans="1:15" x14ac:dyDescent="0.75">
      <c r="A54" s="22" t="s">
        <v>76</v>
      </c>
      <c r="B54" s="21">
        <v>28.145</v>
      </c>
      <c r="C54" s="21">
        <v>27.094999999999999</v>
      </c>
      <c r="D54" s="21">
        <v>30.302</v>
      </c>
      <c r="E54" s="21">
        <v>28.251000000000001</v>
      </c>
      <c r="F54" s="21">
        <v>30.93</v>
      </c>
      <c r="G54" s="21">
        <v>32.07</v>
      </c>
      <c r="H54" s="21">
        <v>32.326000000000001</v>
      </c>
      <c r="I54" s="21">
        <v>34.091000000000001</v>
      </c>
      <c r="J54" s="21">
        <v>32.468000000000004</v>
      </c>
      <c r="K54" s="21">
        <v>33.137</v>
      </c>
      <c r="L54" s="21">
        <v>30.370999999999999</v>
      </c>
      <c r="M54" s="21">
        <v>32.509</v>
      </c>
      <c r="N54" s="20">
        <f>SUM(B54:M54)</f>
        <v>371.69499999999999</v>
      </c>
      <c r="O54" s="19" t="s">
        <v>83</v>
      </c>
    </row>
    <row r="55" spans="1:15" ht="26.4" x14ac:dyDescent="0.7">
      <c r="A55" s="30">
        <v>2020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0"/>
      <c r="O55" s="29">
        <v>2020</v>
      </c>
    </row>
    <row r="56" spans="1:15" x14ac:dyDescent="0.75">
      <c r="A56" s="22" t="s">
        <v>82</v>
      </c>
      <c r="B56" s="21">
        <f>B57+B58</f>
        <v>59.97</v>
      </c>
      <c r="C56" s="21">
        <f>C57+C58</f>
        <v>59.430000000000007</v>
      </c>
      <c r="D56" s="21">
        <f>D57+D58</f>
        <v>62.81</v>
      </c>
      <c r="E56" s="21">
        <f>E57+E58</f>
        <v>63.81</v>
      </c>
      <c r="F56" s="21">
        <f>F57+F58</f>
        <v>67.099999999999994</v>
      </c>
      <c r="G56" s="21">
        <f>G57+G58</f>
        <v>62.33</v>
      </c>
      <c r="H56" s="21">
        <f>H57+H58</f>
        <v>72.849999999999994</v>
      </c>
      <c r="I56" s="21">
        <f>I57+I58</f>
        <v>71.13</v>
      </c>
      <c r="J56" s="21">
        <f>J57+J58</f>
        <v>79.069999999999993</v>
      </c>
      <c r="K56" s="21">
        <f>K57+K58</f>
        <v>76.56</v>
      </c>
      <c r="L56" s="21">
        <f>L57+L58</f>
        <v>72.510000000000005</v>
      </c>
      <c r="M56" s="21">
        <f>M57+M58</f>
        <v>62.5</v>
      </c>
      <c r="N56" s="20">
        <f>SUM(B56:M56)</f>
        <v>810.06999999999994</v>
      </c>
      <c r="O56" s="19" t="s">
        <v>81</v>
      </c>
    </row>
    <row r="57" spans="1:15" x14ac:dyDescent="0.75">
      <c r="A57" s="24" t="s">
        <v>80</v>
      </c>
      <c r="B57" s="21">
        <f>'[32]Table 2'!$D$14</f>
        <v>25.55</v>
      </c>
      <c r="C57" s="21">
        <v>29.17</v>
      </c>
      <c r="D57" s="21">
        <v>30.26</v>
      </c>
      <c r="E57" s="21">
        <v>28.96</v>
      </c>
      <c r="F57" s="21">
        <v>28.47</v>
      </c>
      <c r="G57" s="21">
        <v>29.42</v>
      </c>
      <c r="H57" s="21">
        <v>33.700000000000003</v>
      </c>
      <c r="I57" s="21">
        <v>31.89</v>
      </c>
      <c r="J57" s="21">
        <v>33.65</v>
      </c>
      <c r="K57" s="21">
        <v>34.81</v>
      </c>
      <c r="L57" s="21">
        <v>31.95</v>
      </c>
      <c r="M57" s="21">
        <v>30.09</v>
      </c>
      <c r="N57" s="20">
        <f>SUM(B57:M57)</f>
        <v>367.9199999999999</v>
      </c>
      <c r="O57" s="23" t="s">
        <v>84</v>
      </c>
    </row>
    <row r="58" spans="1:15" x14ac:dyDescent="0.75">
      <c r="A58" s="24" t="s">
        <v>78</v>
      </c>
      <c r="B58" s="21">
        <f>'[32]Table 2'!$C$14</f>
        <v>34.42</v>
      </c>
      <c r="C58" s="21">
        <v>30.26</v>
      </c>
      <c r="D58" s="21">
        <v>32.549999999999997</v>
      </c>
      <c r="E58" s="21">
        <v>34.85</v>
      </c>
      <c r="F58" s="21">
        <v>38.630000000000003</v>
      </c>
      <c r="G58" s="21">
        <v>32.909999999999997</v>
      </c>
      <c r="H58" s="21">
        <v>39.15</v>
      </c>
      <c r="I58" s="21">
        <v>39.24</v>
      </c>
      <c r="J58" s="21">
        <v>45.42</v>
      </c>
      <c r="K58" s="21">
        <v>41.75</v>
      </c>
      <c r="L58" s="21">
        <v>40.56</v>
      </c>
      <c r="M58" s="21">
        <v>32.409999999999997</v>
      </c>
      <c r="N58" s="20">
        <f>SUM(B58:M58)</f>
        <v>442.15</v>
      </c>
      <c r="O58" s="23" t="s">
        <v>77</v>
      </c>
    </row>
    <row r="59" spans="1:15" x14ac:dyDescent="0.75">
      <c r="A59" s="22" t="s">
        <v>76</v>
      </c>
      <c r="B59" s="21">
        <v>29.835999999999999</v>
      </c>
      <c r="C59" s="21">
        <v>27.863</v>
      </c>
      <c r="D59" s="21">
        <v>30.751000000000001</v>
      </c>
      <c r="E59" s="21">
        <v>30.262</v>
      </c>
      <c r="F59" s="21">
        <v>33.22</v>
      </c>
      <c r="G59" s="21">
        <v>32.872</v>
      </c>
      <c r="H59" s="21">
        <v>34.57</v>
      </c>
      <c r="I59" s="21">
        <v>34.090000000000003</v>
      </c>
      <c r="J59" s="21">
        <v>33.625999999999998</v>
      </c>
      <c r="K59" s="21">
        <v>31.826000000000001</v>
      </c>
      <c r="L59" s="21">
        <v>30.581</v>
      </c>
      <c r="M59" s="21">
        <v>30.094999999999999</v>
      </c>
      <c r="N59" s="20">
        <v>379.59199999999998</v>
      </c>
      <c r="O59" s="19" t="s">
        <v>83</v>
      </c>
    </row>
    <row r="60" spans="1:15" ht="30" x14ac:dyDescent="0.85">
      <c r="A60" s="28">
        <v>2021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6"/>
      <c r="O60" s="25">
        <v>2021</v>
      </c>
    </row>
    <row r="61" spans="1:15" x14ac:dyDescent="0.75">
      <c r="A61" s="22" t="s">
        <v>82</v>
      </c>
      <c r="B61" s="21">
        <f>B62+B63</f>
        <v>72.3</v>
      </c>
      <c r="C61" s="21">
        <f>C62+C63</f>
        <v>54.08</v>
      </c>
      <c r="D61" s="21">
        <f>D62+D63</f>
        <v>64.760000000000005</v>
      </c>
      <c r="E61" s="21">
        <f>E62+E63</f>
        <v>60.83</v>
      </c>
      <c r="F61" s="21">
        <f>F62+F63</f>
        <v>67.11</v>
      </c>
      <c r="G61" s="21">
        <f>G62+G63</f>
        <v>70.53</v>
      </c>
      <c r="H61" s="21">
        <f>H62+H63</f>
        <v>79.72999999999999</v>
      </c>
      <c r="I61" s="21">
        <f>I62+I63</f>
        <v>76.259999999999991</v>
      </c>
      <c r="J61" s="21">
        <f>J62+J63</f>
        <v>79.69</v>
      </c>
      <c r="K61" s="21">
        <f>K62+K63</f>
        <v>78.551706999999993</v>
      </c>
      <c r="L61" s="21">
        <f>L62+L63</f>
        <v>84.855387000000007</v>
      </c>
      <c r="M61" s="21">
        <f>M62+M63</f>
        <v>82.147940000000006</v>
      </c>
      <c r="N61" s="20">
        <f>SUM(B61:M61)</f>
        <v>870.84503399999994</v>
      </c>
      <c r="O61" s="19" t="s">
        <v>81</v>
      </c>
    </row>
    <row r="62" spans="1:15" x14ac:dyDescent="0.75">
      <c r="A62" s="24" t="s">
        <v>80</v>
      </c>
      <c r="B62" s="21">
        <v>35.04</v>
      </c>
      <c r="C62" s="21">
        <v>27.04</v>
      </c>
      <c r="D62" s="21">
        <v>32.340000000000003</v>
      </c>
      <c r="E62" s="21">
        <v>29.57</v>
      </c>
      <c r="F62" s="21">
        <v>30.7</v>
      </c>
      <c r="G62" s="21">
        <v>33.869999999999997</v>
      </c>
      <c r="H62" s="21">
        <v>38.93</v>
      </c>
      <c r="I62" s="21">
        <v>34.18</v>
      </c>
      <c r="J62" s="21">
        <v>35.57</v>
      </c>
      <c r="K62" s="21">
        <v>37.178049000000001</v>
      </c>
      <c r="L62" s="21">
        <v>36.092072000000002</v>
      </c>
      <c r="M62" s="21">
        <v>36.306246000000002</v>
      </c>
      <c r="N62" s="20">
        <f>SUM(B62:M62)</f>
        <v>406.81636700000001</v>
      </c>
      <c r="O62" s="23" t="s">
        <v>84</v>
      </c>
    </row>
    <row r="63" spans="1:15" x14ac:dyDescent="0.75">
      <c r="A63" s="24" t="s">
        <v>78</v>
      </c>
      <c r="B63" s="21">
        <v>37.26</v>
      </c>
      <c r="C63" s="21">
        <v>27.04</v>
      </c>
      <c r="D63" s="21">
        <v>32.42</v>
      </c>
      <c r="E63" s="21">
        <v>31.26</v>
      </c>
      <c r="F63" s="21">
        <v>36.409999999999997</v>
      </c>
      <c r="G63" s="21">
        <v>36.659999999999997</v>
      </c>
      <c r="H63" s="21">
        <v>40.799999999999997</v>
      </c>
      <c r="I63" s="21">
        <v>42.08</v>
      </c>
      <c r="J63" s="21">
        <v>44.12</v>
      </c>
      <c r="K63" s="21">
        <v>41.373657999999999</v>
      </c>
      <c r="L63" s="21">
        <v>48.763314999999999</v>
      </c>
      <c r="M63" s="21">
        <v>45.841693999999997</v>
      </c>
      <c r="N63" s="20">
        <f>SUM(B63:M63)</f>
        <v>464.02866699999993</v>
      </c>
      <c r="O63" s="23" t="s">
        <v>77</v>
      </c>
    </row>
    <row r="64" spans="1:15" x14ac:dyDescent="0.75">
      <c r="A64" s="22" t="s">
        <v>76</v>
      </c>
      <c r="B64" s="21">
        <v>27.227</v>
      </c>
      <c r="C64" s="21">
        <v>27.483000000000001</v>
      </c>
      <c r="D64" s="21">
        <v>31.728000000000002</v>
      </c>
      <c r="E64" s="21">
        <v>30.388999999999999</v>
      </c>
      <c r="F64" s="21">
        <v>31.555</v>
      </c>
      <c r="G64" s="21">
        <v>32.987000000000002</v>
      </c>
      <c r="H64" s="21">
        <v>36.898000000000003</v>
      </c>
      <c r="I64" s="21">
        <v>37.933</v>
      </c>
      <c r="J64" s="21">
        <v>36.654000000000003</v>
      </c>
      <c r="K64" s="21">
        <v>32.609000000000002</v>
      </c>
      <c r="L64" s="21">
        <v>29.149000000000001</v>
      </c>
      <c r="M64" s="21">
        <v>29.468</v>
      </c>
      <c r="N64" s="20">
        <v>383.07900000000001</v>
      </c>
      <c r="O64" s="19" t="s">
        <v>83</v>
      </c>
    </row>
    <row r="65" spans="1:15" ht="30" x14ac:dyDescent="0.85">
      <c r="A65" s="28">
        <v>2022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6"/>
      <c r="O65" s="25"/>
    </row>
    <row r="66" spans="1:15" x14ac:dyDescent="0.75">
      <c r="A66" s="22" t="s">
        <v>82</v>
      </c>
      <c r="B66" s="21">
        <v>72.5</v>
      </c>
      <c r="C66" s="21">
        <v>66.900000000000006</v>
      </c>
      <c r="D66" s="21">
        <v>69.099999999999994</v>
      </c>
      <c r="E66" s="21">
        <v>69.099999999999994</v>
      </c>
      <c r="F66" s="21">
        <v>75.900000000000006</v>
      </c>
      <c r="G66" s="21">
        <v>81.599999999999994</v>
      </c>
      <c r="H66" s="21">
        <v>92.7</v>
      </c>
      <c r="I66" s="21">
        <v>74.900000000000006</v>
      </c>
      <c r="J66" s="21">
        <v>84.7</v>
      </c>
      <c r="K66" s="21">
        <v>110.7</v>
      </c>
      <c r="L66" s="21">
        <v>64.3</v>
      </c>
      <c r="M66" s="21">
        <v>83.6</v>
      </c>
      <c r="N66" s="20">
        <v>945.9</v>
      </c>
      <c r="O66" s="19" t="s">
        <v>81</v>
      </c>
    </row>
    <row r="67" spans="1:15" x14ac:dyDescent="0.75">
      <c r="A67" s="24" t="s">
        <v>80</v>
      </c>
      <c r="B67" s="21">
        <v>35.1</v>
      </c>
      <c r="C67" s="21">
        <v>32.799999999999997</v>
      </c>
      <c r="D67" s="21">
        <v>34.5</v>
      </c>
      <c r="E67" s="21">
        <v>33.6</v>
      </c>
      <c r="F67" s="21">
        <v>35.200000000000003</v>
      </c>
      <c r="G67" s="21">
        <v>38.200000000000003</v>
      </c>
      <c r="H67" s="21">
        <v>46.2</v>
      </c>
      <c r="I67" s="21">
        <v>38.700000000000003</v>
      </c>
      <c r="J67" s="21">
        <v>38</v>
      </c>
      <c r="K67" s="21">
        <v>62.2</v>
      </c>
      <c r="L67" s="21">
        <v>17.100000000000001</v>
      </c>
      <c r="M67" s="21">
        <v>38.299999999999997</v>
      </c>
      <c r="N67" s="20">
        <v>449.9</v>
      </c>
      <c r="O67" s="23" t="s">
        <v>79</v>
      </c>
    </row>
    <row r="68" spans="1:15" x14ac:dyDescent="0.75">
      <c r="A68" s="24" t="s">
        <v>78</v>
      </c>
      <c r="B68" s="21">
        <v>37.5</v>
      </c>
      <c r="C68" s="21">
        <v>34.1</v>
      </c>
      <c r="D68" s="21">
        <v>34.6</v>
      </c>
      <c r="E68" s="21">
        <v>35.5</v>
      </c>
      <c r="F68" s="21">
        <v>40.6</v>
      </c>
      <c r="G68" s="21">
        <v>43.5</v>
      </c>
      <c r="H68" s="21">
        <v>46.4</v>
      </c>
      <c r="I68" s="21">
        <v>36.200000000000003</v>
      </c>
      <c r="J68" s="21">
        <v>46.7</v>
      </c>
      <c r="K68" s="21">
        <v>48.4</v>
      </c>
      <c r="L68" s="21">
        <v>47.2</v>
      </c>
      <c r="M68" s="21">
        <v>45.4</v>
      </c>
      <c r="N68" s="20">
        <v>496.1</v>
      </c>
      <c r="O68" s="23" t="s">
        <v>77</v>
      </c>
    </row>
    <row r="69" spans="1:15" x14ac:dyDescent="0.75">
      <c r="A69" s="22" t="s">
        <v>76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0"/>
      <c r="O69" s="19" t="s">
        <v>75</v>
      </c>
    </row>
    <row r="70" spans="1:15" ht="30" x14ac:dyDescent="0.85">
      <c r="A70" s="28">
        <v>2023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6"/>
      <c r="O70" s="25"/>
    </row>
    <row r="71" spans="1:15" x14ac:dyDescent="0.75">
      <c r="A71" s="22" t="s">
        <v>82</v>
      </c>
      <c r="B71" s="21">
        <v>72.7</v>
      </c>
      <c r="C71" s="21">
        <v>76.599999999999994</v>
      </c>
      <c r="D71" s="21">
        <v>78.900000000000006</v>
      </c>
      <c r="E71" s="21">
        <v>75.5</v>
      </c>
      <c r="F71" s="21">
        <v>83</v>
      </c>
      <c r="G71" s="21">
        <v>102.4</v>
      </c>
      <c r="H71" s="21"/>
      <c r="I71" s="21"/>
      <c r="J71" s="21"/>
      <c r="K71" s="21">
        <v>94.8</v>
      </c>
      <c r="L71" s="21">
        <v>99.6</v>
      </c>
      <c r="M71" s="21">
        <v>134.30000000000001</v>
      </c>
      <c r="N71" s="20">
        <v>817.8</v>
      </c>
      <c r="O71" s="19" t="s">
        <v>81</v>
      </c>
    </row>
    <row r="72" spans="1:15" x14ac:dyDescent="0.75">
      <c r="A72" s="24" t="s">
        <v>80</v>
      </c>
      <c r="B72" s="21">
        <v>33.9</v>
      </c>
      <c r="C72" s="21">
        <v>38.6</v>
      </c>
      <c r="D72" s="21">
        <v>42.7</v>
      </c>
      <c r="E72" s="21">
        <v>40.1</v>
      </c>
      <c r="F72" s="21">
        <v>44.9</v>
      </c>
      <c r="G72" s="21">
        <v>38.6</v>
      </c>
      <c r="H72" s="21"/>
      <c r="I72" s="21"/>
      <c r="J72" s="21"/>
      <c r="K72" s="21">
        <v>52</v>
      </c>
      <c r="L72" s="21">
        <v>58.1</v>
      </c>
      <c r="M72" s="21">
        <v>49.6</v>
      </c>
      <c r="N72" s="20">
        <v>398.2</v>
      </c>
      <c r="O72" s="23" t="s">
        <v>79</v>
      </c>
    </row>
    <row r="73" spans="1:15" x14ac:dyDescent="0.75">
      <c r="A73" s="24" t="s">
        <v>78</v>
      </c>
      <c r="B73" s="21">
        <v>38.799999999999997</v>
      </c>
      <c r="C73" s="21">
        <v>38.1</v>
      </c>
      <c r="D73" s="21">
        <v>36.299999999999997</v>
      </c>
      <c r="E73" s="21">
        <v>35.5</v>
      </c>
      <c r="F73" s="21">
        <v>38.1</v>
      </c>
      <c r="G73" s="21">
        <v>63.8</v>
      </c>
      <c r="H73" s="21"/>
      <c r="I73" s="21"/>
      <c r="J73" s="21"/>
      <c r="K73" s="21">
        <v>42.8</v>
      </c>
      <c r="L73" s="21">
        <v>41.5</v>
      </c>
      <c r="M73" s="21">
        <v>84.7</v>
      </c>
      <c r="N73" s="20">
        <v>419.6</v>
      </c>
      <c r="O73" s="23" t="s">
        <v>77</v>
      </c>
    </row>
    <row r="74" spans="1:15" x14ac:dyDescent="0.75">
      <c r="A74" s="22" t="s">
        <v>76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0"/>
      <c r="O74" s="19" t="s">
        <v>75</v>
      </c>
    </row>
    <row r="75" spans="1:15" ht="26.4" x14ac:dyDescent="0.7">
      <c r="A75" s="18" t="s">
        <v>74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6" t="s">
        <v>73</v>
      </c>
    </row>
    <row r="76" spans="1:15" ht="26.4" x14ac:dyDescent="0.7">
      <c r="A76" s="15"/>
      <c r="B76" s="14"/>
      <c r="C76" s="13"/>
      <c r="D76" s="13"/>
      <c r="E76" s="13"/>
      <c r="F76" s="13"/>
      <c r="G76" s="13"/>
      <c r="H76" s="13"/>
      <c r="I76" s="13"/>
      <c r="J76" s="13"/>
      <c r="O7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Electricité Eau</vt:lpstr>
      <vt:lpstr>Energie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2025-02-19T12:27:46Z</dcterms:created>
  <dcterms:modified xsi:type="dcterms:W3CDTF">2025-02-19T12:28:25Z</dcterms:modified>
</cp:coreProperties>
</file>