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Annuaire\Chapitres_Excel\"/>
    </mc:Choice>
  </mc:AlternateContent>
  <xr:revisionPtr revIDLastSave="0" documentId="8_{3DDEC01B-C8B9-4D08-B9A2-E1BAF968BFC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Electricité1" sheetId="1" r:id="rId1"/>
    <sheet name="Electricité2" sheetId="2" r:id="rId2"/>
    <sheet name="Eau" sheetId="3" r:id="rId3"/>
    <sheet name="Energie 3" sheetId="6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6" l="1"/>
  <c r="X5" i="6"/>
  <c r="W5" i="6"/>
  <c r="S4" i="6" s="1"/>
  <c r="V5" i="6"/>
  <c r="U5" i="6"/>
  <c r="T5" i="6"/>
  <c r="P4" i="6" s="1"/>
  <c r="S5" i="6"/>
  <c r="R5" i="6"/>
  <c r="N4" i="6" s="1"/>
  <c r="Q5" i="6"/>
  <c r="P5" i="6"/>
  <c r="N5" i="6"/>
  <c r="J4" i="6" s="1"/>
  <c r="M5" i="6"/>
  <c r="L5" i="6"/>
  <c r="K5" i="6"/>
  <c r="J5" i="6"/>
  <c r="T4" i="6"/>
  <c r="R4" i="6"/>
  <c r="Q4" i="6"/>
  <c r="M4" i="6"/>
  <c r="L4" i="6"/>
  <c r="K4" i="6"/>
</calcChain>
</file>

<file path=xl/sharedStrings.xml><?xml version="1.0" encoding="utf-8"?>
<sst xmlns="http://schemas.openxmlformats.org/spreadsheetml/2006/main" count="138" uniqueCount="57">
  <si>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</si>
  <si>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</si>
  <si>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</si>
  <si>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</si>
  <si>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</si>
  <si>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</si>
  <si>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</si>
  <si>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</si>
  <si>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</si>
  <si>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 xml:space="preserve">TABLEAU 9.1 : Evolution de la production brute d'électricité  </t>
  </si>
  <si>
    <t>Source : SOMELEC</t>
  </si>
  <si>
    <t>Total</t>
  </si>
  <si>
    <t>1 773 837</t>
  </si>
  <si>
    <t>Janvier</t>
  </si>
  <si>
    <t>112 479</t>
  </si>
  <si>
    <t>Février</t>
  </si>
  <si>
    <t>106 986</t>
  </si>
  <si>
    <t>Mars</t>
  </si>
  <si>
    <t>142 929</t>
  </si>
  <si>
    <t>Avril</t>
  </si>
  <si>
    <t>144 864</t>
  </si>
  <si>
    <t>Mai</t>
  </si>
  <si>
    <t>147 420</t>
  </si>
  <si>
    <t>Juin</t>
  </si>
  <si>
    <t>157 179</t>
  </si>
  <si>
    <t>Juillet</t>
  </si>
  <si>
    <t>170 599</t>
  </si>
  <si>
    <t>Août</t>
  </si>
  <si>
    <t>166 795</t>
  </si>
  <si>
    <t>Septembre</t>
  </si>
  <si>
    <t>167 485</t>
  </si>
  <si>
    <t>Octobre</t>
  </si>
  <si>
    <t>Novembre</t>
  </si>
  <si>
    <t>Décembre</t>
  </si>
  <si>
    <t xml:space="preserve">TABLEAU 9.2 : Production d’électricité dans les principales villes </t>
  </si>
  <si>
    <t>Production totale</t>
  </si>
  <si>
    <t xml:space="preserve">  Nouakchott</t>
  </si>
  <si>
    <t xml:space="preserve">  Nouadhibou</t>
  </si>
  <si>
    <t xml:space="preserve">  Autres </t>
  </si>
  <si>
    <t>Capacité garantie installée1</t>
  </si>
  <si>
    <t xml:space="preserve">TABLEAU 9.3 : Evolution de la production brute d'eau </t>
  </si>
  <si>
    <t>Source : SNDE</t>
  </si>
  <si>
    <t>81 313 </t>
  </si>
  <si>
    <t xml:space="preserve">92 497 </t>
  </si>
  <si>
    <t>Nouakchott</t>
  </si>
  <si>
    <t xml:space="preserve">  Autres</t>
  </si>
  <si>
    <t xml:space="preserve">TABLEAU 9.4 : Evolution de la consommation de produits pétroliers </t>
  </si>
  <si>
    <t>Source : Ministère du Pétrole et de l'Energie</t>
  </si>
  <si>
    <t>Total Général</t>
  </si>
  <si>
    <t>1 071,0</t>
  </si>
  <si>
    <t>1 093,6</t>
  </si>
  <si>
    <t>Hydrocarbures Liquides</t>
  </si>
  <si>
    <t>Ordinaire</t>
  </si>
  <si>
    <t>Fuel-Oil</t>
  </si>
  <si>
    <t>Pétrole /Kérosène</t>
  </si>
  <si>
    <t>Gasoil</t>
  </si>
  <si>
    <t>Gaz 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</si>
</sst>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8007B47-B543-4301-A6CA-2B94CC1AE1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15"/>
  <sheetViews>
    <sheetView workbookViewId="0"/>
  </sheetViews>
  <sheetFormatPr baseColWidth="10" defaultColWidth="8.88671875" defaultRowHeight="14.4" x14ac:dyDescent="0.3"/>
  <sheetData>
    <row r="2" spans="1:3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  <c r="AG2">
        <v>2018</v>
      </c>
      <c r="AH2">
        <v>2019</v>
      </c>
      <c r="AI2">
        <v>2020</v>
      </c>
      <c r="AJ2">
        <v>2021</v>
      </c>
      <c r="AK2">
        <v>2022</v>
      </c>
      <c r="AL2">
        <v>2023</v>
      </c>
      <c r="AM2">
        <v>2024</v>
      </c>
    </row>
    <row r="3" spans="1:39" x14ac:dyDescent="0.3">
      <c r="D3" t="s">
        <v>9</v>
      </c>
      <c r="E3" t="s">
        <v>10</v>
      </c>
      <c r="F3">
        <v>1</v>
      </c>
      <c r="G3">
        <v>1</v>
      </c>
      <c r="I3" t="s">
        <v>11</v>
      </c>
      <c r="J3">
        <v>169796.97099999999</v>
      </c>
      <c r="K3">
        <v>187232.49400000001</v>
      </c>
      <c r="L3">
        <v>202555.14499999999</v>
      </c>
      <c r="M3">
        <v>217803.72200000001</v>
      </c>
      <c r="N3">
        <v>226667.35500000001</v>
      </c>
      <c r="O3">
        <v>234241.76500000001</v>
      </c>
      <c r="P3">
        <v>259267.25899999999</v>
      </c>
      <c r="Q3">
        <v>276354.85600000003</v>
      </c>
      <c r="R3">
        <v>318000.16299999988</v>
      </c>
      <c r="S3">
        <v>342190.9204</v>
      </c>
      <c r="T3">
        <v>383149.92920000001</v>
      </c>
      <c r="U3">
        <v>401746.71010000003</v>
      </c>
      <c r="V3">
        <v>423919.53210000001</v>
      </c>
      <c r="W3">
        <v>486889.87599999987</v>
      </c>
      <c r="X3">
        <v>469956</v>
      </c>
      <c r="Y3">
        <v>527123</v>
      </c>
      <c r="Z3">
        <v>537940</v>
      </c>
      <c r="AA3">
        <v>521100</v>
      </c>
      <c r="AB3">
        <v>665990</v>
      </c>
      <c r="AC3">
        <v>707720</v>
      </c>
      <c r="AD3">
        <v>348780</v>
      </c>
      <c r="AE3">
        <v>869860</v>
      </c>
      <c r="AF3">
        <v>1026300</v>
      </c>
      <c r="AG3">
        <v>1122955.3796000001</v>
      </c>
      <c r="AH3">
        <v>1201225.0870000001</v>
      </c>
      <c r="AI3">
        <v>1238540</v>
      </c>
      <c r="AJ3">
        <v>1179619</v>
      </c>
      <c r="AK3">
        <v>1574720</v>
      </c>
      <c r="AL3" t="s">
        <v>12</v>
      </c>
      <c r="AM3">
        <v>1770920</v>
      </c>
    </row>
    <row r="4" spans="1:39" x14ac:dyDescent="0.3">
      <c r="D4" t="s">
        <v>9</v>
      </c>
      <c r="E4" t="s">
        <v>10</v>
      </c>
      <c r="F4">
        <v>2</v>
      </c>
      <c r="G4">
        <v>2</v>
      </c>
      <c r="H4">
        <v>1</v>
      </c>
      <c r="I4" t="s">
        <v>13</v>
      </c>
      <c r="J4">
        <v>12542.700999999999</v>
      </c>
      <c r="K4">
        <v>15210.868</v>
      </c>
      <c r="L4">
        <v>15394.989</v>
      </c>
      <c r="M4">
        <v>16924.671999999999</v>
      </c>
      <c r="N4">
        <v>17175.072</v>
      </c>
      <c r="O4">
        <v>17656.378000000001</v>
      </c>
      <c r="P4">
        <v>19159.621999999999</v>
      </c>
      <c r="Q4">
        <v>19984.865000000002</v>
      </c>
      <c r="R4">
        <v>23474.528999999999</v>
      </c>
      <c r="S4">
        <v>25359.954000000002</v>
      </c>
      <c r="T4">
        <v>27920.207299999998</v>
      </c>
      <c r="U4">
        <v>28304.763800000001</v>
      </c>
      <c r="V4">
        <v>29354.408899999999</v>
      </c>
      <c r="W4">
        <v>34905.288999999997</v>
      </c>
      <c r="X4">
        <v>37170</v>
      </c>
      <c r="Y4">
        <v>38316</v>
      </c>
      <c r="Z4">
        <v>38350</v>
      </c>
      <c r="AA4">
        <v>38320</v>
      </c>
      <c r="AB4">
        <v>45980</v>
      </c>
      <c r="AC4">
        <v>49420</v>
      </c>
      <c r="AD4">
        <v>51080</v>
      </c>
      <c r="AE4">
        <v>63170</v>
      </c>
      <c r="AF4">
        <v>63770</v>
      </c>
      <c r="AG4">
        <v>74486.936000000002</v>
      </c>
      <c r="AH4">
        <v>78787.208000000013</v>
      </c>
      <c r="AI4">
        <v>79930</v>
      </c>
      <c r="AJ4">
        <v>79260</v>
      </c>
      <c r="AK4">
        <v>108509</v>
      </c>
      <c r="AL4" t="s">
        <v>14</v>
      </c>
      <c r="AM4">
        <v>122410</v>
      </c>
    </row>
    <row r="5" spans="1:39" x14ac:dyDescent="0.3">
      <c r="D5" t="s">
        <v>9</v>
      </c>
      <c r="E5" t="s">
        <v>10</v>
      </c>
      <c r="F5">
        <v>3</v>
      </c>
      <c r="G5">
        <v>3</v>
      </c>
      <c r="H5">
        <v>1</v>
      </c>
      <c r="I5" t="s">
        <v>15</v>
      </c>
      <c r="J5">
        <v>12157.8</v>
      </c>
      <c r="K5">
        <v>13706.358</v>
      </c>
      <c r="L5">
        <v>14688.395</v>
      </c>
      <c r="M5">
        <v>16028.65</v>
      </c>
      <c r="N5">
        <v>15897.695</v>
      </c>
      <c r="O5">
        <v>17705.069</v>
      </c>
      <c r="P5">
        <v>18000.440999999999</v>
      </c>
      <c r="Q5">
        <v>18672.873</v>
      </c>
      <c r="R5">
        <v>20950.562999999998</v>
      </c>
      <c r="S5">
        <v>24119.5033</v>
      </c>
      <c r="T5">
        <v>25154.659199999998</v>
      </c>
      <c r="U5">
        <v>27114.953600000001</v>
      </c>
      <c r="V5">
        <v>27533.825799999999</v>
      </c>
      <c r="W5">
        <v>34899.671000000002</v>
      </c>
      <c r="X5">
        <v>33182</v>
      </c>
      <c r="Y5">
        <v>35893</v>
      </c>
      <c r="Z5">
        <v>34880</v>
      </c>
      <c r="AA5">
        <v>35890</v>
      </c>
      <c r="AB5">
        <v>43470</v>
      </c>
      <c r="AC5">
        <v>46290</v>
      </c>
      <c r="AD5">
        <v>47380</v>
      </c>
      <c r="AE5">
        <v>60000</v>
      </c>
      <c r="AF5">
        <v>58420</v>
      </c>
      <c r="AG5">
        <v>65606.703999999998</v>
      </c>
      <c r="AH5">
        <v>76316.675000000003</v>
      </c>
      <c r="AI5">
        <v>86630</v>
      </c>
      <c r="AJ5">
        <v>68780</v>
      </c>
      <c r="AK5">
        <v>101151</v>
      </c>
      <c r="AL5" t="s">
        <v>16</v>
      </c>
      <c r="AM5">
        <v>129290</v>
      </c>
    </row>
    <row r="6" spans="1:39" x14ac:dyDescent="0.3">
      <c r="D6" t="s">
        <v>9</v>
      </c>
      <c r="E6" t="s">
        <v>10</v>
      </c>
      <c r="F6">
        <v>4</v>
      </c>
      <c r="G6">
        <v>4</v>
      </c>
      <c r="H6">
        <v>1</v>
      </c>
      <c r="I6" t="s">
        <v>17</v>
      </c>
      <c r="J6">
        <v>12652.34</v>
      </c>
      <c r="K6">
        <v>15435.253000000001</v>
      </c>
      <c r="L6">
        <v>16224.079</v>
      </c>
      <c r="M6">
        <v>18308.618999999999</v>
      </c>
      <c r="N6">
        <v>17801.563999999998</v>
      </c>
      <c r="O6">
        <v>19182.407999999999</v>
      </c>
      <c r="P6">
        <v>19973.769</v>
      </c>
      <c r="Q6">
        <v>21086.841</v>
      </c>
      <c r="R6">
        <v>25095.080999999998</v>
      </c>
      <c r="S6">
        <v>26944.33</v>
      </c>
      <c r="T6">
        <v>30185.0311</v>
      </c>
      <c r="U6">
        <v>31497.375899999999</v>
      </c>
      <c r="V6">
        <v>31811.630399999998</v>
      </c>
      <c r="W6">
        <v>40142.892999999996</v>
      </c>
      <c r="X6">
        <v>37723</v>
      </c>
      <c r="Y6">
        <v>43051</v>
      </c>
      <c r="Z6">
        <v>40420</v>
      </c>
      <c r="AA6">
        <v>43040</v>
      </c>
      <c r="AB6">
        <v>51690</v>
      </c>
      <c r="AC6">
        <v>52940</v>
      </c>
      <c r="AD6">
        <v>55510</v>
      </c>
      <c r="AE6">
        <v>64200</v>
      </c>
      <c r="AF6">
        <v>73240</v>
      </c>
      <c r="AG6">
        <v>101878.405</v>
      </c>
      <c r="AH6">
        <v>89368.03899999999</v>
      </c>
      <c r="AI6">
        <v>94150</v>
      </c>
      <c r="AJ6">
        <v>85570</v>
      </c>
      <c r="AK6">
        <v>117576</v>
      </c>
      <c r="AL6" t="s">
        <v>18</v>
      </c>
      <c r="AM6">
        <v>149130</v>
      </c>
    </row>
    <row r="7" spans="1:39" x14ac:dyDescent="0.3">
      <c r="D7" t="s">
        <v>9</v>
      </c>
      <c r="E7" t="s">
        <v>10</v>
      </c>
      <c r="F7">
        <v>5</v>
      </c>
      <c r="G7">
        <v>5</v>
      </c>
      <c r="H7">
        <v>1</v>
      </c>
      <c r="I7" t="s">
        <v>19</v>
      </c>
      <c r="J7">
        <v>12436.418</v>
      </c>
      <c r="K7">
        <v>15895.254000000001</v>
      </c>
      <c r="L7">
        <v>15648.609</v>
      </c>
      <c r="M7">
        <v>17212.316999999999</v>
      </c>
      <c r="N7">
        <v>18065.379000000001</v>
      </c>
      <c r="O7">
        <v>19179.403999999999</v>
      </c>
      <c r="P7">
        <v>20211.652999999998</v>
      </c>
      <c r="Q7">
        <v>21004.335999999999</v>
      </c>
      <c r="R7">
        <v>25487.773000000001</v>
      </c>
      <c r="S7">
        <v>26613.3089</v>
      </c>
      <c r="T7">
        <v>30248.5226</v>
      </c>
      <c r="U7">
        <v>31704.912100000001</v>
      </c>
      <c r="V7">
        <v>33316.754999999997</v>
      </c>
      <c r="W7">
        <v>39976.262999999999</v>
      </c>
      <c r="X7">
        <v>38795</v>
      </c>
      <c r="Y7">
        <v>41347</v>
      </c>
      <c r="Z7">
        <v>42080</v>
      </c>
      <c r="AA7">
        <v>41350</v>
      </c>
      <c r="AB7">
        <v>50100</v>
      </c>
      <c r="AC7">
        <v>56360</v>
      </c>
      <c r="AD7">
        <v>59650</v>
      </c>
      <c r="AE7">
        <v>70490</v>
      </c>
      <c r="AF7">
        <v>81120</v>
      </c>
      <c r="AG7">
        <v>105339.038</v>
      </c>
      <c r="AH7">
        <v>90168.305999999997</v>
      </c>
      <c r="AI7">
        <v>100210</v>
      </c>
      <c r="AJ7">
        <v>91690</v>
      </c>
      <c r="AK7">
        <v>129708</v>
      </c>
      <c r="AL7" t="s">
        <v>20</v>
      </c>
      <c r="AM7">
        <v>122410</v>
      </c>
    </row>
    <row r="8" spans="1:39" x14ac:dyDescent="0.3">
      <c r="D8" t="s">
        <v>9</v>
      </c>
      <c r="E8" t="s">
        <v>10</v>
      </c>
      <c r="F8">
        <v>6</v>
      </c>
      <c r="G8">
        <v>6</v>
      </c>
      <c r="H8">
        <v>1</v>
      </c>
      <c r="I8" t="s">
        <v>21</v>
      </c>
      <c r="J8">
        <v>13414.221</v>
      </c>
      <c r="K8">
        <v>15970.764999999999</v>
      </c>
      <c r="L8">
        <v>17656.637999999999</v>
      </c>
      <c r="M8">
        <v>18812.956999999999</v>
      </c>
      <c r="N8">
        <v>19274.495999999999</v>
      </c>
      <c r="O8">
        <v>19550.195</v>
      </c>
      <c r="P8">
        <v>21058.769</v>
      </c>
      <c r="Q8">
        <v>23362.206999999999</v>
      </c>
      <c r="R8">
        <v>27297.967000000001</v>
      </c>
      <c r="S8">
        <v>28663.933799999999</v>
      </c>
      <c r="T8">
        <v>34944.093699999998</v>
      </c>
      <c r="U8">
        <v>33804.156999999999</v>
      </c>
      <c r="V8">
        <v>36510.347000000002</v>
      </c>
      <c r="W8">
        <v>41412.21</v>
      </c>
      <c r="X8">
        <v>42803</v>
      </c>
      <c r="Y8">
        <v>44834</v>
      </c>
      <c r="Z8">
        <v>43790</v>
      </c>
      <c r="AA8">
        <v>44830</v>
      </c>
      <c r="AB8">
        <v>58090</v>
      </c>
      <c r="AC8">
        <v>56990</v>
      </c>
      <c r="AD8">
        <v>64290</v>
      </c>
      <c r="AE8">
        <v>71400</v>
      </c>
      <c r="AF8">
        <v>93340</v>
      </c>
      <c r="AG8">
        <v>119799.236</v>
      </c>
      <c r="AH8">
        <v>112023.444</v>
      </c>
      <c r="AI8">
        <v>111090</v>
      </c>
      <c r="AJ8">
        <v>89810</v>
      </c>
      <c r="AK8">
        <v>138145</v>
      </c>
      <c r="AL8" t="s">
        <v>22</v>
      </c>
      <c r="AM8">
        <v>129290</v>
      </c>
    </row>
    <row r="9" spans="1:39" x14ac:dyDescent="0.3">
      <c r="D9" t="s">
        <v>9</v>
      </c>
      <c r="E9" t="s">
        <v>10</v>
      </c>
      <c r="F9">
        <v>7</v>
      </c>
      <c r="G9">
        <v>7</v>
      </c>
      <c r="H9">
        <v>1</v>
      </c>
      <c r="I9" t="s">
        <v>23</v>
      </c>
      <c r="J9">
        <v>13862.699000000001</v>
      </c>
      <c r="K9">
        <v>15439.628000000001</v>
      </c>
      <c r="L9">
        <v>18261.271000000001</v>
      </c>
      <c r="M9">
        <v>19200.163</v>
      </c>
      <c r="N9">
        <v>19990.613000000001</v>
      </c>
      <c r="O9">
        <v>19774.983</v>
      </c>
      <c r="P9">
        <v>22201.812000000002</v>
      </c>
      <c r="Q9">
        <v>23850.877</v>
      </c>
      <c r="R9">
        <v>26665.1495</v>
      </c>
      <c r="S9">
        <v>29304.209299999999</v>
      </c>
      <c r="T9">
        <v>34605.426299999999</v>
      </c>
      <c r="U9">
        <v>35383.83</v>
      </c>
      <c r="V9">
        <v>36231.406999999999</v>
      </c>
      <c r="W9">
        <v>43355.987999999998</v>
      </c>
      <c r="X9">
        <v>44406</v>
      </c>
      <c r="Y9">
        <v>46331</v>
      </c>
      <c r="Z9">
        <v>44370</v>
      </c>
      <c r="AA9">
        <v>46330</v>
      </c>
      <c r="AB9">
        <v>57190</v>
      </c>
      <c r="AC9">
        <v>64130</v>
      </c>
      <c r="AD9">
        <v>70870</v>
      </c>
      <c r="AE9">
        <v>83060</v>
      </c>
      <c r="AF9">
        <v>98160</v>
      </c>
      <c r="AG9">
        <v>124833.24</v>
      </c>
      <c r="AH9">
        <v>111394.735</v>
      </c>
      <c r="AI9">
        <v>110840</v>
      </c>
      <c r="AJ9">
        <v>103690</v>
      </c>
      <c r="AK9">
        <v>146811</v>
      </c>
      <c r="AL9" t="s">
        <v>24</v>
      </c>
      <c r="AM9">
        <v>149130</v>
      </c>
    </row>
    <row r="10" spans="1:39" x14ac:dyDescent="0.3">
      <c r="D10" t="s">
        <v>9</v>
      </c>
      <c r="E10" t="s">
        <v>10</v>
      </c>
      <c r="F10">
        <v>8</v>
      </c>
      <c r="G10">
        <v>8</v>
      </c>
      <c r="H10">
        <v>1</v>
      </c>
      <c r="I10" t="s">
        <v>25</v>
      </c>
      <c r="J10">
        <v>15149.905000000001</v>
      </c>
      <c r="K10">
        <v>17540.422999999999</v>
      </c>
      <c r="L10">
        <v>18243.895</v>
      </c>
      <c r="M10">
        <v>18418.281999999999</v>
      </c>
      <c r="N10">
        <v>20921.2</v>
      </c>
      <c r="O10">
        <v>21213.571</v>
      </c>
      <c r="P10">
        <v>24358.844000000001</v>
      </c>
      <c r="Q10">
        <v>25171.109</v>
      </c>
      <c r="R10">
        <v>29379.121999999999</v>
      </c>
      <c r="S10">
        <v>30853.215100000001</v>
      </c>
      <c r="T10">
        <v>34919.674299999999</v>
      </c>
      <c r="U10">
        <v>37339.801299999999</v>
      </c>
      <c r="V10">
        <v>37736.894</v>
      </c>
      <c r="W10">
        <v>45299.62</v>
      </c>
      <c r="X10">
        <v>45794</v>
      </c>
      <c r="Y10">
        <v>48786</v>
      </c>
      <c r="Z10">
        <v>48430</v>
      </c>
      <c r="AA10">
        <v>48790</v>
      </c>
      <c r="AB10">
        <v>68180</v>
      </c>
      <c r="AC10">
        <v>70520</v>
      </c>
      <c r="AE10">
        <v>78460</v>
      </c>
      <c r="AF10">
        <v>105010</v>
      </c>
      <c r="AG10">
        <v>121932.298</v>
      </c>
      <c r="AH10">
        <v>118586.86199999999</v>
      </c>
      <c r="AI10">
        <v>122780</v>
      </c>
      <c r="AJ10">
        <v>104680</v>
      </c>
      <c r="AK10">
        <v>147009</v>
      </c>
      <c r="AL10" t="s">
        <v>26</v>
      </c>
      <c r="AM10">
        <v>158420</v>
      </c>
    </row>
    <row r="11" spans="1:39" x14ac:dyDescent="0.3">
      <c r="D11" t="s">
        <v>9</v>
      </c>
      <c r="E11" t="s">
        <v>10</v>
      </c>
      <c r="F11">
        <v>9</v>
      </c>
      <c r="G11">
        <v>9</v>
      </c>
      <c r="H11">
        <v>1</v>
      </c>
      <c r="I11" t="s">
        <v>27</v>
      </c>
      <c r="J11">
        <v>15207.45</v>
      </c>
      <c r="K11">
        <v>16620.447</v>
      </c>
      <c r="L11">
        <v>18156.177</v>
      </c>
      <c r="M11">
        <v>19582.684000000001</v>
      </c>
      <c r="N11">
        <v>20948.998</v>
      </c>
      <c r="O11">
        <v>20286.767</v>
      </c>
      <c r="P11">
        <v>24362.916000000001</v>
      </c>
      <c r="Q11">
        <v>25482.222000000002</v>
      </c>
      <c r="R11">
        <v>29083.705000000002</v>
      </c>
      <c r="S11">
        <v>31661.2988</v>
      </c>
      <c r="T11">
        <v>33627.923000000003</v>
      </c>
      <c r="U11">
        <v>36879.091</v>
      </c>
      <c r="V11">
        <v>38419.678999999996</v>
      </c>
      <c r="W11">
        <v>43323.728000000003</v>
      </c>
      <c r="X11">
        <v>46014</v>
      </c>
      <c r="Y11">
        <v>51088</v>
      </c>
      <c r="Z11">
        <v>54730</v>
      </c>
      <c r="AA11">
        <v>51090</v>
      </c>
      <c r="AB11">
        <v>65860</v>
      </c>
      <c r="AC11">
        <v>67720</v>
      </c>
      <c r="AE11">
        <v>81410</v>
      </c>
      <c r="AF11">
        <v>100970</v>
      </c>
      <c r="AG11">
        <v>116866.0416</v>
      </c>
      <c r="AH11">
        <v>112881.579</v>
      </c>
      <c r="AI11">
        <v>120050</v>
      </c>
      <c r="AJ11">
        <v>107390</v>
      </c>
      <c r="AK11">
        <v>147031</v>
      </c>
      <c r="AL11" t="s">
        <v>28</v>
      </c>
      <c r="AM11">
        <v>168100</v>
      </c>
    </row>
    <row r="12" spans="1:39" x14ac:dyDescent="0.3">
      <c r="D12" t="s">
        <v>9</v>
      </c>
      <c r="E12" t="s">
        <v>10</v>
      </c>
      <c r="F12">
        <v>10</v>
      </c>
      <c r="G12">
        <v>10</v>
      </c>
      <c r="H12">
        <v>1</v>
      </c>
      <c r="I12" t="s">
        <v>29</v>
      </c>
      <c r="J12">
        <v>16018.424000000001</v>
      </c>
      <c r="K12">
        <v>15157.885</v>
      </c>
      <c r="L12">
        <v>17161.555</v>
      </c>
      <c r="M12">
        <v>18483.563999999998</v>
      </c>
      <c r="N12">
        <v>19534.824000000001</v>
      </c>
      <c r="O12">
        <v>19669.45</v>
      </c>
      <c r="P12">
        <v>22791.023000000001</v>
      </c>
      <c r="Q12">
        <v>25178.258999999998</v>
      </c>
      <c r="R12">
        <v>28503.991999999998</v>
      </c>
      <c r="S12">
        <v>30510.213</v>
      </c>
      <c r="T12">
        <v>32561.835999999999</v>
      </c>
      <c r="U12">
        <v>37315.964</v>
      </c>
      <c r="V12">
        <v>41952.311000000002</v>
      </c>
      <c r="W12">
        <v>47508.985999999997</v>
      </c>
      <c r="X12">
        <v>38274</v>
      </c>
      <c r="Y12">
        <v>49794</v>
      </c>
      <c r="Z12">
        <v>52600</v>
      </c>
      <c r="AA12">
        <v>49780</v>
      </c>
      <c r="AB12">
        <v>61760</v>
      </c>
      <c r="AC12">
        <v>66280</v>
      </c>
      <c r="AE12">
        <v>80760</v>
      </c>
      <c r="AF12">
        <v>92480</v>
      </c>
      <c r="AG12">
        <v>112765.796</v>
      </c>
      <c r="AH12">
        <v>111242.239</v>
      </c>
      <c r="AI12">
        <v>126800</v>
      </c>
      <c r="AJ12">
        <v>113150</v>
      </c>
      <c r="AK12">
        <v>144640</v>
      </c>
      <c r="AL12" t="s">
        <v>30</v>
      </c>
      <c r="AM12">
        <v>167380</v>
      </c>
    </row>
    <row r="13" spans="1:39" x14ac:dyDescent="0.3">
      <c r="D13" t="s">
        <v>9</v>
      </c>
      <c r="E13" t="s">
        <v>10</v>
      </c>
      <c r="F13">
        <v>11</v>
      </c>
      <c r="G13">
        <v>11</v>
      </c>
      <c r="H13">
        <v>1</v>
      </c>
      <c r="I13" t="s">
        <v>31</v>
      </c>
      <c r="J13">
        <v>16620.07</v>
      </c>
      <c r="K13">
        <v>16246.782999999999</v>
      </c>
      <c r="L13">
        <v>17265.788</v>
      </c>
      <c r="M13">
        <v>18987.303</v>
      </c>
      <c r="N13">
        <v>19704.758999999998</v>
      </c>
      <c r="O13">
        <v>19785.171999999999</v>
      </c>
      <c r="P13">
        <v>23729.53</v>
      </c>
      <c r="Q13">
        <v>25815.383000000002</v>
      </c>
      <c r="R13">
        <v>28754.096000000001</v>
      </c>
      <c r="S13">
        <v>31630.886600000002</v>
      </c>
      <c r="T13">
        <v>37797.662900000003</v>
      </c>
      <c r="U13">
        <v>38315.964399999997</v>
      </c>
      <c r="V13">
        <v>41222.853000000003</v>
      </c>
      <c r="W13">
        <v>42777.563000000002</v>
      </c>
      <c r="X13">
        <v>40628</v>
      </c>
      <c r="Y13">
        <v>47171</v>
      </c>
      <c r="Z13">
        <v>54500</v>
      </c>
      <c r="AA13">
        <v>41170</v>
      </c>
      <c r="AB13">
        <v>62520</v>
      </c>
      <c r="AC13">
        <v>67340</v>
      </c>
      <c r="AE13">
        <v>78970</v>
      </c>
      <c r="AF13">
        <v>101280</v>
      </c>
      <c r="AG13">
        <v>14779.896000000001</v>
      </c>
      <c r="AH13">
        <v>112790</v>
      </c>
      <c r="AI13">
        <v>110020</v>
      </c>
      <c r="AJ13">
        <v>118159</v>
      </c>
      <c r="AK13">
        <v>148455</v>
      </c>
      <c r="AL13">
        <v>178104</v>
      </c>
      <c r="AM13">
        <v>182310</v>
      </c>
    </row>
    <row r="14" spans="1:39" x14ac:dyDescent="0.3">
      <c r="D14" t="s">
        <v>9</v>
      </c>
      <c r="E14" t="s">
        <v>10</v>
      </c>
      <c r="F14">
        <v>12</v>
      </c>
      <c r="G14">
        <v>12</v>
      </c>
      <c r="H14">
        <v>1</v>
      </c>
      <c r="I14" t="s">
        <v>32</v>
      </c>
      <c r="J14">
        <v>15707.234</v>
      </c>
      <c r="K14">
        <v>15100.555</v>
      </c>
      <c r="L14">
        <v>17248.13</v>
      </c>
      <c r="M14">
        <v>18037.850999999999</v>
      </c>
      <c r="N14">
        <v>18324.145</v>
      </c>
      <c r="O14">
        <v>19977.367999999999</v>
      </c>
      <c r="P14">
        <v>21564.249</v>
      </c>
      <c r="Q14">
        <v>23755.615000000002</v>
      </c>
      <c r="R14">
        <v>26969.502</v>
      </c>
      <c r="S14">
        <v>28164.736499999999</v>
      </c>
      <c r="T14">
        <v>30517.584800000001</v>
      </c>
      <c r="U14">
        <v>34057.822999999997</v>
      </c>
      <c r="V14">
        <v>36393.593000000001</v>
      </c>
      <c r="W14">
        <v>37541.605000000003</v>
      </c>
      <c r="X14">
        <v>33620</v>
      </c>
      <c r="Y14">
        <v>41250</v>
      </c>
      <c r="Z14">
        <v>42370</v>
      </c>
      <c r="AA14">
        <v>41250</v>
      </c>
      <c r="AB14">
        <v>50470</v>
      </c>
      <c r="AC14">
        <v>55530</v>
      </c>
      <c r="AE14">
        <v>71530</v>
      </c>
      <c r="AF14">
        <v>85390</v>
      </c>
      <c r="AG14">
        <v>81356.256999999998</v>
      </c>
      <c r="AH14">
        <v>100760</v>
      </c>
      <c r="AI14">
        <v>91460</v>
      </c>
      <c r="AJ14">
        <v>99963</v>
      </c>
      <c r="AK14">
        <v>126725</v>
      </c>
      <c r="AL14">
        <v>148849</v>
      </c>
      <c r="AM14">
        <v>154640</v>
      </c>
    </row>
    <row r="15" spans="1:39" x14ac:dyDescent="0.3">
      <c r="D15" t="s">
        <v>9</v>
      </c>
      <c r="E15" t="s">
        <v>10</v>
      </c>
      <c r="F15">
        <v>13</v>
      </c>
      <c r="G15">
        <v>13</v>
      </c>
      <c r="H15">
        <v>1</v>
      </c>
      <c r="I15" t="s">
        <v>33</v>
      </c>
      <c r="J15">
        <v>14027.709000000001</v>
      </c>
      <c r="K15">
        <v>14908.275</v>
      </c>
      <c r="L15">
        <v>16605.618999999999</v>
      </c>
      <c r="M15">
        <v>17806.66</v>
      </c>
      <c r="N15">
        <v>19028.61</v>
      </c>
      <c r="O15">
        <v>20261</v>
      </c>
      <c r="P15">
        <v>21854.631000000001</v>
      </c>
      <c r="Q15">
        <v>22990.269</v>
      </c>
      <c r="R15">
        <v>26338.683499999999</v>
      </c>
      <c r="S15">
        <v>28365.331099999999</v>
      </c>
      <c r="T15">
        <v>30667.308000000001</v>
      </c>
      <c r="U15">
        <v>30028.074000000001</v>
      </c>
      <c r="V15">
        <v>33435.828000000001</v>
      </c>
      <c r="W15">
        <v>35746.06</v>
      </c>
      <c r="X15">
        <v>31547</v>
      </c>
      <c r="Y15">
        <v>39262</v>
      </c>
      <c r="Z15">
        <v>41420</v>
      </c>
      <c r="AA15">
        <v>39260</v>
      </c>
      <c r="AB15">
        <v>50680</v>
      </c>
      <c r="AC15">
        <v>54200</v>
      </c>
      <c r="AE15">
        <v>66410</v>
      </c>
      <c r="AF15">
        <v>73120</v>
      </c>
      <c r="AG15">
        <v>83311.532000000007</v>
      </c>
      <c r="AH15">
        <v>86906</v>
      </c>
      <c r="AI15">
        <v>84580</v>
      </c>
      <c r="AJ15">
        <v>91893</v>
      </c>
      <c r="AK15">
        <v>118959</v>
      </c>
      <c r="AL15">
        <v>130148</v>
      </c>
      <c r="AM15">
        <v>138410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M8"/>
  <sheetViews>
    <sheetView workbookViewId="0"/>
  </sheetViews>
  <sheetFormatPr baseColWidth="10" defaultColWidth="8.88671875" defaultRowHeight="14.4" x14ac:dyDescent="0.3"/>
  <sheetData>
    <row r="3" spans="1:3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1995</v>
      </c>
      <c r="K3">
        <v>1996</v>
      </c>
      <c r="L3">
        <v>1997</v>
      </c>
      <c r="M3">
        <v>1998</v>
      </c>
      <c r="N3">
        <v>1999</v>
      </c>
      <c r="O3">
        <v>2000</v>
      </c>
      <c r="P3">
        <v>2001</v>
      </c>
      <c r="Q3">
        <v>2002</v>
      </c>
      <c r="R3">
        <v>2003</v>
      </c>
      <c r="S3">
        <v>2004</v>
      </c>
      <c r="T3">
        <v>2005</v>
      </c>
      <c r="U3">
        <v>2006</v>
      </c>
      <c r="V3">
        <v>2007</v>
      </c>
      <c r="W3">
        <v>2008</v>
      </c>
      <c r="X3">
        <v>2009</v>
      </c>
      <c r="Y3">
        <v>2010</v>
      </c>
      <c r="Z3">
        <v>2011</v>
      </c>
      <c r="AA3">
        <v>2012</v>
      </c>
      <c r="AB3">
        <v>2013</v>
      </c>
      <c r="AC3">
        <v>2014</v>
      </c>
      <c r="AD3">
        <v>2015</v>
      </c>
      <c r="AE3">
        <v>2016</v>
      </c>
      <c r="AF3">
        <v>2017</v>
      </c>
      <c r="AG3">
        <v>2018</v>
      </c>
      <c r="AH3">
        <v>2019</v>
      </c>
      <c r="AI3">
        <v>2020</v>
      </c>
      <c r="AJ3">
        <v>2021</v>
      </c>
      <c r="AK3">
        <v>2022</v>
      </c>
      <c r="AL3">
        <v>2023</v>
      </c>
      <c r="AM3">
        <v>2024</v>
      </c>
    </row>
    <row r="4" spans="1:39" x14ac:dyDescent="0.3">
      <c r="D4" t="s">
        <v>34</v>
      </c>
      <c r="E4" t="s">
        <v>10</v>
      </c>
      <c r="F4">
        <v>1</v>
      </c>
      <c r="G4">
        <v>1</v>
      </c>
      <c r="I4" t="s">
        <v>35</v>
      </c>
      <c r="J4">
        <v>167982</v>
      </c>
      <c r="K4">
        <v>185653</v>
      </c>
      <c r="L4">
        <v>199429</v>
      </c>
      <c r="M4">
        <v>209771</v>
      </c>
      <c r="N4">
        <v>215655</v>
      </c>
      <c r="O4">
        <v>227193</v>
      </c>
      <c r="P4">
        <v>252369</v>
      </c>
      <c r="Q4">
        <v>263972</v>
      </c>
      <c r="R4">
        <v>311994</v>
      </c>
      <c r="S4">
        <v>335974.87740000011</v>
      </c>
      <c r="T4">
        <v>375466.9922000001</v>
      </c>
      <c r="U4">
        <v>394088.80450000009</v>
      </c>
      <c r="V4">
        <v>415314.20510000008</v>
      </c>
      <c r="W4">
        <v>477036.37699999998</v>
      </c>
      <c r="X4">
        <v>475731</v>
      </c>
      <c r="Y4">
        <v>527908</v>
      </c>
      <c r="Z4">
        <v>524688</v>
      </c>
      <c r="AA4">
        <v>586254</v>
      </c>
      <c r="AB4">
        <v>641560</v>
      </c>
      <c r="AC4">
        <v>687347</v>
      </c>
      <c r="AD4">
        <v>749485</v>
      </c>
      <c r="AE4">
        <v>862334</v>
      </c>
      <c r="AF4">
        <v>980077.4</v>
      </c>
      <c r="AG4">
        <v>1120633</v>
      </c>
      <c r="AH4">
        <v>1201225</v>
      </c>
      <c r="AI4">
        <v>1305900</v>
      </c>
      <c r="AJ4">
        <v>1179619</v>
      </c>
      <c r="AK4">
        <v>1574733</v>
      </c>
      <c r="AL4" t="s">
        <v>12</v>
      </c>
      <c r="AM4">
        <v>1770920</v>
      </c>
    </row>
    <row r="5" spans="1:39" x14ac:dyDescent="0.3">
      <c r="D5" t="s">
        <v>34</v>
      </c>
      <c r="E5" t="s">
        <v>10</v>
      </c>
      <c r="F5">
        <v>2</v>
      </c>
      <c r="G5">
        <v>2</v>
      </c>
      <c r="H5">
        <v>1</v>
      </c>
      <c r="I5" t="s">
        <v>36</v>
      </c>
      <c r="J5">
        <v>101566</v>
      </c>
      <c r="K5">
        <v>112374</v>
      </c>
      <c r="L5">
        <v>128090</v>
      </c>
      <c r="M5">
        <v>137336</v>
      </c>
      <c r="N5">
        <v>140668</v>
      </c>
      <c r="O5">
        <v>153764</v>
      </c>
      <c r="P5">
        <v>176508</v>
      </c>
      <c r="Q5">
        <v>181486</v>
      </c>
      <c r="R5">
        <v>224327</v>
      </c>
      <c r="S5">
        <v>243057.8364</v>
      </c>
      <c r="T5">
        <v>278109.92420000001</v>
      </c>
      <c r="U5">
        <v>295793.98210000002</v>
      </c>
      <c r="V5">
        <v>309512.00809999998</v>
      </c>
      <c r="W5">
        <v>358094.75400000002</v>
      </c>
      <c r="X5">
        <v>351912</v>
      </c>
      <c r="Y5">
        <v>396769</v>
      </c>
      <c r="Z5">
        <v>386083</v>
      </c>
      <c r="AA5">
        <v>435722</v>
      </c>
      <c r="AB5">
        <v>467118</v>
      </c>
      <c r="AC5">
        <v>489233</v>
      </c>
      <c r="AD5">
        <v>534779</v>
      </c>
      <c r="AE5">
        <v>607457</v>
      </c>
      <c r="AF5">
        <v>696035</v>
      </c>
      <c r="AG5">
        <v>805282</v>
      </c>
      <c r="AH5">
        <v>826618</v>
      </c>
      <c r="AI5">
        <v>918885</v>
      </c>
      <c r="AJ5">
        <v>987812</v>
      </c>
      <c r="AK5">
        <v>1238007</v>
      </c>
      <c r="AL5">
        <v>1292309</v>
      </c>
    </row>
    <row r="6" spans="1:39" x14ac:dyDescent="0.3">
      <c r="D6" t="s">
        <v>34</v>
      </c>
      <c r="E6" t="s">
        <v>10</v>
      </c>
      <c r="F6">
        <v>3</v>
      </c>
      <c r="G6">
        <v>3</v>
      </c>
      <c r="H6">
        <v>1</v>
      </c>
      <c r="I6" t="s">
        <v>37</v>
      </c>
      <c r="J6">
        <v>56663</v>
      </c>
      <c r="K6">
        <v>56689</v>
      </c>
      <c r="L6">
        <v>53668</v>
      </c>
      <c r="M6">
        <v>51885</v>
      </c>
      <c r="N6">
        <v>55186</v>
      </c>
      <c r="O6">
        <v>50338</v>
      </c>
      <c r="P6">
        <v>50929</v>
      </c>
      <c r="Q6">
        <v>53690</v>
      </c>
      <c r="R6">
        <v>54392</v>
      </c>
      <c r="S6">
        <v>56437</v>
      </c>
      <c r="T6">
        <v>57518.2</v>
      </c>
      <c r="U6">
        <v>37654.633999999998</v>
      </c>
      <c r="V6">
        <v>60079.766000000003</v>
      </c>
      <c r="W6">
        <v>68110.054000000004</v>
      </c>
      <c r="X6">
        <v>66588</v>
      </c>
      <c r="Y6">
        <v>66113</v>
      </c>
      <c r="Z6">
        <v>63905</v>
      </c>
      <c r="AA6">
        <v>69030</v>
      </c>
      <c r="AB6">
        <v>81919</v>
      </c>
      <c r="AC6">
        <v>89984</v>
      </c>
      <c r="AD6">
        <v>94263</v>
      </c>
      <c r="AE6">
        <v>110698</v>
      </c>
      <c r="AF6">
        <v>112630.8</v>
      </c>
      <c r="AG6">
        <v>129520</v>
      </c>
      <c r="AH6">
        <v>129094</v>
      </c>
      <c r="AI6">
        <v>153948</v>
      </c>
      <c r="AJ6">
        <v>146530</v>
      </c>
      <c r="AK6">
        <v>69683</v>
      </c>
      <c r="AL6">
        <v>30913</v>
      </c>
    </row>
    <row r="7" spans="1:39" x14ac:dyDescent="0.3">
      <c r="D7" t="s">
        <v>34</v>
      </c>
      <c r="E7" t="s">
        <v>10</v>
      </c>
      <c r="F7">
        <v>4</v>
      </c>
      <c r="G7">
        <v>4</v>
      </c>
      <c r="H7">
        <v>1</v>
      </c>
      <c r="I7" t="s">
        <v>38</v>
      </c>
      <c r="J7">
        <v>9753</v>
      </c>
      <c r="K7">
        <v>16590</v>
      </c>
      <c r="L7">
        <v>17671</v>
      </c>
      <c r="M7">
        <v>20550</v>
      </c>
      <c r="N7">
        <v>19801</v>
      </c>
      <c r="O7">
        <v>23091</v>
      </c>
      <c r="P7">
        <v>24932</v>
      </c>
      <c r="Q7">
        <v>28796</v>
      </c>
      <c r="R7">
        <v>33275</v>
      </c>
      <c r="S7">
        <v>36480.041000000077</v>
      </c>
      <c r="T7">
        <v>39838.868000000068</v>
      </c>
      <c r="U7">
        <v>60640.188400000043</v>
      </c>
      <c r="V7">
        <v>45722.431000000041</v>
      </c>
      <c r="W7">
        <v>50831.569000000018</v>
      </c>
      <c r="X7">
        <v>57231</v>
      </c>
      <c r="Y7">
        <v>65026</v>
      </c>
      <c r="Z7">
        <v>74700</v>
      </c>
      <c r="AA7">
        <v>81502</v>
      </c>
      <c r="AB7">
        <v>92523</v>
      </c>
      <c r="AC7">
        <v>108130</v>
      </c>
      <c r="AD7">
        <v>120443</v>
      </c>
      <c r="AE7">
        <v>144179</v>
      </c>
      <c r="AF7">
        <v>171411.6</v>
      </c>
      <c r="AG7">
        <v>185831</v>
      </c>
      <c r="AH7">
        <v>245513</v>
      </c>
      <c r="AI7">
        <v>233067</v>
      </c>
      <c r="AJ7">
        <v>45277</v>
      </c>
      <c r="AK7">
        <v>267043</v>
      </c>
      <c r="AL7">
        <v>450615</v>
      </c>
    </row>
    <row r="8" spans="1:39" x14ac:dyDescent="0.3">
      <c r="D8" t="s">
        <v>34</v>
      </c>
      <c r="E8" t="s">
        <v>10</v>
      </c>
      <c r="F8">
        <v>5</v>
      </c>
      <c r="G8">
        <v>5</v>
      </c>
      <c r="I8" t="s">
        <v>39</v>
      </c>
      <c r="J8">
        <v>53</v>
      </c>
      <c r="K8">
        <v>61</v>
      </c>
      <c r="L8">
        <v>61</v>
      </c>
      <c r="M8">
        <v>63</v>
      </c>
      <c r="N8">
        <v>63</v>
      </c>
      <c r="O8">
        <v>63</v>
      </c>
      <c r="P8">
        <v>63</v>
      </c>
      <c r="Q8">
        <v>73</v>
      </c>
      <c r="R8">
        <v>75</v>
      </c>
      <c r="S8">
        <v>75</v>
      </c>
      <c r="T8">
        <v>75</v>
      </c>
      <c r="U8">
        <v>86</v>
      </c>
      <c r="V8">
        <v>86</v>
      </c>
      <c r="W8">
        <v>86</v>
      </c>
      <c r="X8">
        <v>96</v>
      </c>
      <c r="Y8">
        <v>126</v>
      </c>
      <c r="Z8">
        <v>130</v>
      </c>
      <c r="AA8">
        <v>165</v>
      </c>
      <c r="AB8">
        <v>170</v>
      </c>
      <c r="AC8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M7"/>
  <sheetViews>
    <sheetView workbookViewId="0"/>
  </sheetViews>
  <sheetFormatPr baseColWidth="10" defaultColWidth="8.88671875" defaultRowHeight="14.4" x14ac:dyDescent="0.3"/>
  <sheetData>
    <row r="3" spans="1:3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1995</v>
      </c>
      <c r="K3">
        <v>1996</v>
      </c>
      <c r="L3">
        <v>1997</v>
      </c>
      <c r="M3">
        <v>1998</v>
      </c>
      <c r="N3">
        <v>1999</v>
      </c>
      <c r="O3">
        <v>2000</v>
      </c>
      <c r="P3">
        <v>2001</v>
      </c>
      <c r="Q3">
        <v>2002</v>
      </c>
      <c r="R3">
        <v>2003</v>
      </c>
      <c r="S3">
        <v>2004</v>
      </c>
      <c r="T3">
        <v>2005</v>
      </c>
      <c r="U3">
        <v>2006</v>
      </c>
      <c r="V3">
        <v>2007</v>
      </c>
      <c r="W3">
        <v>2008</v>
      </c>
      <c r="X3">
        <v>2009</v>
      </c>
      <c r="Y3">
        <v>2010</v>
      </c>
      <c r="Z3">
        <v>2011</v>
      </c>
      <c r="AA3">
        <v>2012</v>
      </c>
      <c r="AB3">
        <v>2013</v>
      </c>
      <c r="AC3">
        <v>2014</v>
      </c>
      <c r="AD3">
        <v>2015</v>
      </c>
      <c r="AE3">
        <v>2016</v>
      </c>
      <c r="AF3">
        <v>2017</v>
      </c>
      <c r="AG3">
        <v>2018</v>
      </c>
      <c r="AH3">
        <v>2019</v>
      </c>
      <c r="AI3">
        <v>2020</v>
      </c>
      <c r="AJ3">
        <v>2021</v>
      </c>
      <c r="AK3">
        <v>2022</v>
      </c>
      <c r="AL3">
        <v>2023</v>
      </c>
      <c r="AM3">
        <v>2024</v>
      </c>
    </row>
    <row r="4" spans="1:39" x14ac:dyDescent="0.3">
      <c r="D4" t="s">
        <v>40</v>
      </c>
      <c r="E4" t="s">
        <v>41</v>
      </c>
      <c r="F4">
        <v>1</v>
      </c>
      <c r="G4">
        <v>1</v>
      </c>
      <c r="I4" t="s">
        <v>35</v>
      </c>
      <c r="J4">
        <v>16168</v>
      </c>
      <c r="K4">
        <v>15126</v>
      </c>
      <c r="L4">
        <v>17422</v>
      </c>
      <c r="M4">
        <v>17176</v>
      </c>
      <c r="N4">
        <v>17189</v>
      </c>
      <c r="O4">
        <v>18339.91</v>
      </c>
      <c r="P4">
        <v>18767.403999999999</v>
      </c>
      <c r="Q4">
        <v>19766.077000000001</v>
      </c>
      <c r="R4">
        <v>21605.404999999999</v>
      </c>
      <c r="S4">
        <v>23687.982</v>
      </c>
      <c r="T4">
        <v>24570.373</v>
      </c>
      <c r="U4">
        <v>25819</v>
      </c>
      <c r="V4">
        <v>28039</v>
      </c>
      <c r="W4">
        <v>31301.246439990002</v>
      </c>
      <c r="X4">
        <v>32178.92</v>
      </c>
      <c r="Y4">
        <v>30774</v>
      </c>
      <c r="Z4">
        <v>42723</v>
      </c>
      <c r="AA4">
        <v>45116</v>
      </c>
      <c r="AB4">
        <v>47361</v>
      </c>
      <c r="AC4">
        <v>49774</v>
      </c>
      <c r="AD4">
        <v>57068</v>
      </c>
      <c r="AE4">
        <v>60031</v>
      </c>
      <c r="AF4">
        <v>61922</v>
      </c>
      <c r="AG4">
        <v>62871</v>
      </c>
      <c r="AH4">
        <v>70527.839000000007</v>
      </c>
      <c r="AI4">
        <v>74100</v>
      </c>
      <c r="AJ4" t="s">
        <v>42</v>
      </c>
      <c r="AK4">
        <v>83451</v>
      </c>
      <c r="AL4" t="s">
        <v>43</v>
      </c>
      <c r="AM4">
        <v>99640</v>
      </c>
    </row>
    <row r="5" spans="1:39" x14ac:dyDescent="0.3">
      <c r="D5" t="s">
        <v>40</v>
      </c>
      <c r="E5" t="s">
        <v>41</v>
      </c>
      <c r="F5">
        <v>2</v>
      </c>
      <c r="G5">
        <v>2</v>
      </c>
      <c r="H5">
        <v>1</v>
      </c>
      <c r="I5" t="s">
        <v>44</v>
      </c>
      <c r="J5">
        <v>12660</v>
      </c>
      <c r="K5">
        <v>11546</v>
      </c>
      <c r="L5">
        <v>13701</v>
      </c>
      <c r="M5">
        <v>13328</v>
      </c>
      <c r="N5">
        <v>13210</v>
      </c>
      <c r="O5">
        <v>14015.808000000001</v>
      </c>
      <c r="P5">
        <v>14552.596</v>
      </c>
      <c r="Q5">
        <v>14605.254999999999</v>
      </c>
      <c r="R5">
        <v>15396.085999999999</v>
      </c>
      <c r="S5">
        <v>16578.667000000001</v>
      </c>
      <c r="T5">
        <v>16703.400000000001</v>
      </c>
      <c r="U5">
        <v>17300</v>
      </c>
      <c r="V5">
        <v>18503</v>
      </c>
      <c r="W5">
        <v>21226.281599999998</v>
      </c>
      <c r="X5">
        <v>21207.088</v>
      </c>
      <c r="Y5">
        <v>21054</v>
      </c>
      <c r="Z5">
        <v>31134</v>
      </c>
      <c r="AA5">
        <v>32921</v>
      </c>
      <c r="AB5">
        <v>33692</v>
      </c>
      <c r="AC5">
        <v>35958</v>
      </c>
      <c r="AD5">
        <v>37679</v>
      </c>
      <c r="AE5">
        <v>40210</v>
      </c>
      <c r="AF5">
        <v>40761</v>
      </c>
      <c r="AG5">
        <v>40238</v>
      </c>
    </row>
    <row r="6" spans="1:39" x14ac:dyDescent="0.3">
      <c r="D6" t="s">
        <v>40</v>
      </c>
      <c r="E6" t="s">
        <v>41</v>
      </c>
      <c r="F6">
        <v>3</v>
      </c>
      <c r="G6">
        <v>3</v>
      </c>
      <c r="H6">
        <v>1</v>
      </c>
      <c r="I6" t="s">
        <v>37</v>
      </c>
      <c r="J6">
        <v>2154</v>
      </c>
      <c r="K6">
        <v>2154</v>
      </c>
      <c r="L6">
        <v>2029</v>
      </c>
      <c r="M6">
        <v>1986</v>
      </c>
      <c r="N6">
        <v>1986</v>
      </c>
      <c r="O6">
        <v>1976.1020000000001</v>
      </c>
      <c r="P6">
        <v>1896.808</v>
      </c>
      <c r="Q6">
        <v>2666.8220000000001</v>
      </c>
      <c r="R6">
        <v>3122.212</v>
      </c>
      <c r="S6">
        <v>3302.0709999999999</v>
      </c>
      <c r="T6">
        <v>3668.1970000000001</v>
      </c>
      <c r="U6">
        <v>3945</v>
      </c>
      <c r="V6">
        <v>3949</v>
      </c>
      <c r="W6">
        <v>4147.6055999999999</v>
      </c>
      <c r="X6">
        <v>4954.5110000000004</v>
      </c>
      <c r="Y6">
        <v>4316</v>
      </c>
      <c r="Z6">
        <v>4689</v>
      </c>
      <c r="AA6">
        <v>4587</v>
      </c>
      <c r="AB6">
        <v>4786</v>
      </c>
      <c r="AC6">
        <v>5313</v>
      </c>
      <c r="AD6">
        <v>6248</v>
      </c>
      <c r="AE6">
        <v>5972</v>
      </c>
      <c r="AF6">
        <v>6644</v>
      </c>
      <c r="AG6">
        <v>6652</v>
      </c>
    </row>
    <row r="7" spans="1:39" x14ac:dyDescent="0.3">
      <c r="D7" t="s">
        <v>40</v>
      </c>
      <c r="E7" t="s">
        <v>41</v>
      </c>
      <c r="F7">
        <v>4</v>
      </c>
      <c r="G7">
        <v>4</v>
      </c>
      <c r="H7">
        <v>1</v>
      </c>
      <c r="I7" t="s">
        <v>45</v>
      </c>
      <c r="J7">
        <v>1354</v>
      </c>
      <c r="K7">
        <v>1426</v>
      </c>
      <c r="L7">
        <v>1692</v>
      </c>
      <c r="M7">
        <v>1862</v>
      </c>
      <c r="N7">
        <v>1993</v>
      </c>
      <c r="O7">
        <v>2348.0000000000018</v>
      </c>
      <c r="P7">
        <v>2318</v>
      </c>
      <c r="Q7">
        <v>2494</v>
      </c>
      <c r="R7">
        <v>3087.107</v>
      </c>
      <c r="S7">
        <v>3807.2439999999988</v>
      </c>
      <c r="T7">
        <v>4198.775999999998</v>
      </c>
      <c r="U7">
        <v>4574</v>
      </c>
      <c r="V7">
        <v>5587</v>
      </c>
      <c r="W7">
        <v>5927.3592399900008</v>
      </c>
      <c r="X7">
        <v>6017.3209999999963</v>
      </c>
      <c r="Y7">
        <v>5404</v>
      </c>
      <c r="Z7">
        <v>6900</v>
      </c>
      <c r="AA7">
        <v>7608</v>
      </c>
      <c r="AB7">
        <v>8883</v>
      </c>
      <c r="AC7">
        <v>8503</v>
      </c>
      <c r="AD7">
        <v>13141</v>
      </c>
      <c r="AE7">
        <v>13849</v>
      </c>
      <c r="AF7">
        <v>14517</v>
      </c>
      <c r="AG7">
        <v>15981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10"/>
  <sheetViews>
    <sheetView tabSelected="1" workbookViewId="0">
      <selection activeCell="F16" sqref="F16"/>
    </sheetView>
  </sheetViews>
  <sheetFormatPr baseColWidth="10" defaultColWidth="8.88671875" defaultRowHeight="14.4" x14ac:dyDescent="0.3"/>
  <sheetData>
    <row r="3" spans="1:2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2010</v>
      </c>
      <c r="K3">
        <v>2011</v>
      </c>
      <c r="L3">
        <v>2012</v>
      </c>
      <c r="M3">
        <v>2013</v>
      </c>
      <c r="N3">
        <v>2014</v>
      </c>
      <c r="O3">
        <v>2015</v>
      </c>
      <c r="P3">
        <v>2016</v>
      </c>
      <c r="Q3">
        <v>2017</v>
      </c>
      <c r="R3">
        <v>2018</v>
      </c>
      <c r="S3">
        <v>2019</v>
      </c>
      <c r="T3">
        <v>2020</v>
      </c>
      <c r="U3">
        <v>2021</v>
      </c>
      <c r="V3">
        <v>2022</v>
      </c>
      <c r="W3">
        <v>2023</v>
      </c>
      <c r="X3">
        <v>2024</v>
      </c>
    </row>
    <row r="4" spans="1:24" x14ac:dyDescent="0.3">
      <c r="D4" t="s">
        <v>46</v>
      </c>
      <c r="E4" t="s">
        <v>47</v>
      </c>
      <c r="F4">
        <v>1</v>
      </c>
      <c r="G4">
        <v>1</v>
      </c>
      <c r="I4" t="s">
        <v>48</v>
      </c>
      <c r="J4">
        <f>N5+N10</f>
        <v>975.95900000000006</v>
      </c>
      <c r="K4">
        <f>O5+O10</f>
        <v>0</v>
      </c>
      <c r="L4">
        <f>P5+P10</f>
        <v>1011.216</v>
      </c>
      <c r="M4">
        <f>Q5+Q10</f>
        <v>1134.4269999999999</v>
      </c>
      <c r="N4">
        <f>R5+R10</f>
        <v>1154.5609999999999</v>
      </c>
      <c r="P4">
        <f>T5+T10</f>
        <v>1202.7080000000001</v>
      </c>
      <c r="Q4">
        <f>U5+U10</f>
        <v>0</v>
      </c>
      <c r="R4">
        <f>V5+V10</f>
        <v>0</v>
      </c>
      <c r="S4">
        <f>W5+W10</f>
        <v>0</v>
      </c>
      <c r="T4">
        <f>X5+X10</f>
        <v>0</v>
      </c>
      <c r="U4" t="s">
        <v>49</v>
      </c>
      <c r="V4" t="s">
        <v>50</v>
      </c>
      <c r="W4">
        <v>1115.7</v>
      </c>
      <c r="X4">
        <v>1149.7</v>
      </c>
    </row>
    <row r="5" spans="1:24" x14ac:dyDescent="0.3">
      <c r="D5" t="s">
        <v>46</v>
      </c>
      <c r="E5" t="s">
        <v>47</v>
      </c>
      <c r="F5">
        <v>2</v>
      </c>
      <c r="G5">
        <v>2</v>
      </c>
      <c r="H5">
        <v>1</v>
      </c>
      <c r="I5" t="s">
        <v>51</v>
      </c>
      <c r="J5">
        <f>SUM(N6:N9)</f>
        <v>780.41633352000008</v>
      </c>
      <c r="K5">
        <f>SUM(O6:O9)</f>
        <v>0</v>
      </c>
      <c r="L5">
        <f>SUM(P6:P9)</f>
        <v>783.24699999999996</v>
      </c>
      <c r="M5">
        <f>SUM(Q6:Q9)</f>
        <v>879.58699999999999</v>
      </c>
      <c r="N5">
        <f>SUM(R6:R9)</f>
        <v>923.2650000000001</v>
      </c>
      <c r="P5">
        <f t="shared" ref="P5:X5" si="0">SUM(T6:T9)</f>
        <v>949.33500000000004</v>
      </c>
      <c r="Q5">
        <f t="shared" si="0"/>
        <v>1070.8</v>
      </c>
      <c r="R5">
        <f t="shared" si="0"/>
        <v>1093.5</v>
      </c>
      <c r="S5">
        <f t="shared" si="0"/>
        <v>1115.7</v>
      </c>
      <c r="T5">
        <f t="shared" si="0"/>
        <v>1149.7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</row>
    <row r="6" spans="1:24" x14ac:dyDescent="0.3">
      <c r="D6" t="s">
        <v>46</v>
      </c>
      <c r="E6" t="s">
        <v>47</v>
      </c>
      <c r="F6">
        <v>3</v>
      </c>
      <c r="G6">
        <v>3</v>
      </c>
      <c r="H6">
        <v>2</v>
      </c>
      <c r="I6" t="s">
        <v>52</v>
      </c>
      <c r="J6">
        <v>25</v>
      </c>
      <c r="K6">
        <v>28.321999999999999</v>
      </c>
      <c r="L6">
        <v>28.792000000000002</v>
      </c>
      <c r="M6">
        <v>26.097999999999999</v>
      </c>
      <c r="N6">
        <v>31.06223</v>
      </c>
      <c r="P6">
        <v>38.478000000000002</v>
      </c>
      <c r="Q6">
        <v>36.04</v>
      </c>
      <c r="R6">
        <v>40.659999999999997</v>
      </c>
      <c r="T6">
        <v>51.195</v>
      </c>
      <c r="U6">
        <v>65.3</v>
      </c>
      <c r="V6">
        <v>71.2</v>
      </c>
      <c r="W6">
        <v>75.7</v>
      </c>
      <c r="X6">
        <v>88.3</v>
      </c>
    </row>
    <row r="7" spans="1:24" x14ac:dyDescent="0.3">
      <c r="D7" t="s">
        <v>46</v>
      </c>
      <c r="E7" t="s">
        <v>47</v>
      </c>
      <c r="F7">
        <v>4</v>
      </c>
      <c r="G7">
        <v>4</v>
      </c>
      <c r="H7">
        <v>2</v>
      </c>
      <c r="I7" t="s">
        <v>53</v>
      </c>
      <c r="J7">
        <v>159.80000000000001</v>
      </c>
      <c r="K7">
        <v>184.46899999999999</v>
      </c>
      <c r="L7">
        <v>207.126</v>
      </c>
      <c r="M7">
        <v>144.77000000000001</v>
      </c>
      <c r="N7">
        <v>218.97192580000001</v>
      </c>
      <c r="P7">
        <v>171.172</v>
      </c>
      <c r="Q7">
        <v>261.21499999999997</v>
      </c>
      <c r="R7">
        <v>263.435</v>
      </c>
      <c r="T7">
        <v>242.715</v>
      </c>
      <c r="U7">
        <v>254.8</v>
      </c>
      <c r="V7">
        <v>303</v>
      </c>
      <c r="W7">
        <v>344.9</v>
      </c>
      <c r="X7">
        <v>341.6</v>
      </c>
    </row>
    <row r="8" spans="1:24" x14ac:dyDescent="0.3">
      <c r="D8" t="s">
        <v>46</v>
      </c>
      <c r="E8" t="s">
        <v>47</v>
      </c>
      <c r="F8">
        <v>5</v>
      </c>
      <c r="G8">
        <v>5</v>
      </c>
      <c r="H8">
        <v>2</v>
      </c>
      <c r="I8" t="s">
        <v>54</v>
      </c>
      <c r="J8">
        <v>17.600000000000001</v>
      </c>
      <c r="K8">
        <v>16.838000000000001</v>
      </c>
      <c r="L8">
        <v>22.79</v>
      </c>
      <c r="M8">
        <v>20.364999999999998</v>
      </c>
      <c r="N8">
        <f>18.973955+1.657727</f>
        <v>20.631682000000001</v>
      </c>
      <c r="P8">
        <v>20.178000000000001</v>
      </c>
      <c r="Q8">
        <v>20.385999999999999</v>
      </c>
      <c r="R8">
        <v>22.43</v>
      </c>
      <c r="T8">
        <v>20.27</v>
      </c>
      <c r="U8">
        <v>16.7</v>
      </c>
      <c r="V8">
        <v>17.899999999999999</v>
      </c>
      <c r="W8">
        <v>11.9</v>
      </c>
      <c r="X8">
        <v>4.5999999999999996</v>
      </c>
    </row>
    <row r="9" spans="1:24" x14ac:dyDescent="0.3">
      <c r="D9" t="s">
        <v>46</v>
      </c>
      <c r="E9" t="s">
        <v>47</v>
      </c>
      <c r="F9">
        <v>6</v>
      </c>
      <c r="G9">
        <v>6</v>
      </c>
      <c r="H9">
        <v>2</v>
      </c>
      <c r="I9" t="s">
        <v>55</v>
      </c>
      <c r="J9">
        <v>428.1</v>
      </c>
      <c r="K9">
        <v>426.52699999999999</v>
      </c>
      <c r="L9">
        <v>477.19600000000003</v>
      </c>
      <c r="M9">
        <v>439.154</v>
      </c>
      <c r="N9">
        <v>509.75049572</v>
      </c>
      <c r="P9">
        <v>553.41899999999998</v>
      </c>
      <c r="Q9">
        <v>561.94600000000003</v>
      </c>
      <c r="R9">
        <v>596.74</v>
      </c>
      <c r="T9">
        <v>635.15499999999997</v>
      </c>
      <c r="U9">
        <v>734</v>
      </c>
      <c r="V9">
        <v>701.4</v>
      </c>
      <c r="W9">
        <v>683.2</v>
      </c>
      <c r="X9">
        <v>715.2</v>
      </c>
    </row>
    <row r="10" spans="1:24" x14ac:dyDescent="0.3">
      <c r="D10" t="s">
        <v>46</v>
      </c>
      <c r="E10" t="s">
        <v>47</v>
      </c>
      <c r="F10">
        <v>7</v>
      </c>
      <c r="G10">
        <v>7</v>
      </c>
      <c r="H10">
        <v>1</v>
      </c>
      <c r="I10" t="s">
        <v>56</v>
      </c>
      <c r="J10">
        <v>24.5</v>
      </c>
      <c r="K10">
        <v>47.134</v>
      </c>
      <c r="L10">
        <v>46.216000000000001</v>
      </c>
      <c r="M10">
        <v>54.738</v>
      </c>
      <c r="N10">
        <v>52.694000000000003</v>
      </c>
      <c r="P10">
        <v>61.881</v>
      </c>
      <c r="Q10">
        <v>63.627000000000002</v>
      </c>
      <c r="R10">
        <v>61.061</v>
      </c>
      <c r="T10">
        <v>53.008000000000003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Electricité1</vt:lpstr>
      <vt:lpstr>Electricité2</vt:lpstr>
      <vt:lpstr>Eau</vt:lpstr>
      <vt:lpstr>Energie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2025-08-06T15:45:19Z</dcterms:modified>
</cp:coreProperties>
</file>