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éche" sheetId="1" state="visible" r:id="rId1"/>
    <sheet xmlns:r="http://schemas.openxmlformats.org/officeDocument/2006/relationships" name="péche 1" sheetId="2" state="visible" r:id="rId2"/>
    <sheet xmlns:r="http://schemas.openxmlformats.org/officeDocument/2006/relationships" name="péch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>S_theme</t>
        </is>
      </c>
      <c r="B5" t="inlineStr">
        <is>
          <t>Nom</t>
        </is>
      </c>
      <c r="C5" t="inlineStr">
        <is>
          <t>Description</t>
        </is>
      </c>
      <c r="D5" t="inlineStr">
        <is>
          <t>titre_fr</t>
        </is>
      </c>
      <c r="E5" t="inlineStr">
        <is>
          <t>source_fr</t>
        </is>
      </c>
      <c r="F5" t="inlineStr">
        <is>
          <t>ordre</t>
        </is>
      </c>
      <c r="G5" t="inlineStr">
        <is>
          <t>Code</t>
        </is>
      </c>
      <c r="H5" t="inlineStr">
        <is>
          <t>parent</t>
        </is>
      </c>
      <c r="I5" t="inlineStr">
        <is>
          <t>des_fr</t>
        </is>
      </c>
      <c r="J5" t="n">
        <v>1995</v>
      </c>
      <c r="K5" t="n">
        <v>1996</v>
      </c>
      <c r="L5" t="n">
        <v>1997</v>
      </c>
      <c r="M5" t="n">
        <v>1998</v>
      </c>
      <c r="N5" t="n">
        <v>1999</v>
      </c>
      <c r="O5" t="n">
        <v>2000</v>
      </c>
      <c r="P5" t="n">
        <v>2001</v>
      </c>
      <c r="Q5" t="n">
        <v>2002</v>
      </c>
      <c r="R5" t="n">
        <v>2003</v>
      </c>
      <c r="S5" t="n">
        <v>2004</v>
      </c>
      <c r="T5" t="n">
        <v>2005</v>
      </c>
      <c r="U5" t="n">
        <v>2006</v>
      </c>
      <c r="V5" t="n">
        <v>2007</v>
      </c>
      <c r="W5" t="n">
        <v>2008</v>
      </c>
      <c r="X5" t="n">
        <v>2009</v>
      </c>
      <c r="Y5" t="n">
        <v>2010</v>
      </c>
      <c r="Z5" t="n">
        <v>2011</v>
      </c>
      <c r="AA5" t="n">
        <v>2012</v>
      </c>
      <c r="AB5" t="n">
        <v>2013</v>
      </c>
      <c r="AC5" t="n">
        <v>2014</v>
      </c>
      <c r="AD5" t="n">
        <v>2015</v>
      </c>
      <c r="AE5" t="n">
        <v>2016</v>
      </c>
      <c r="AF5" t="n">
        <v>2017</v>
      </c>
      <c r="AG5" t="n">
        <v>2018</v>
      </c>
      <c r="AH5" t="n">
        <v>2019</v>
      </c>
      <c r="AI5" t="n">
        <v>2020</v>
      </c>
      <c r="AJ5" t="n">
        <v>2021</v>
      </c>
      <c r="AK5" t="n">
        <v>2022</v>
      </c>
      <c r="AL5" t="n">
        <v>2023</v>
      </c>
      <c r="AM5" t="n">
        <v>2024</v>
      </c>
    </row>
    <row r="6">
      <c r="D6" t="inlineStr">
        <is>
          <t xml:space="preserve">TABLEAU 2.1 : Effectif des navires de pêche par nationalité dans la ZEEM </t>
        </is>
      </c>
      <c r="E6" t="inlineStr">
        <is>
          <t>Source :  Ministère de la pêche, des infrastructures maritimes et portuaires /DARE</t>
        </is>
      </c>
      <c r="F6" t="n">
        <v>1</v>
      </c>
      <c r="G6" t="n">
        <v>1</v>
      </c>
      <c r="I6" t="inlineStr">
        <is>
          <t>Total</t>
        </is>
      </c>
      <c r="J6" t="n">
        <v>378</v>
      </c>
      <c r="K6" t="n">
        <v>453</v>
      </c>
      <c r="L6" t="n">
        <v>396</v>
      </c>
      <c r="M6" t="n">
        <v>404</v>
      </c>
      <c r="N6" t="n">
        <v>369</v>
      </c>
      <c r="O6" t="n">
        <v>334</v>
      </c>
      <c r="P6" t="n">
        <v>344</v>
      </c>
      <c r="Q6" t="n">
        <v>381</v>
      </c>
      <c r="R6" t="n">
        <v>405</v>
      </c>
      <c r="S6" t="n">
        <v>504</v>
      </c>
      <c r="T6" t="n">
        <v>357</v>
      </c>
      <c r="U6" t="n">
        <v>266</v>
      </c>
      <c r="V6" t="n">
        <v>368</v>
      </c>
      <c r="W6" t="n">
        <v>220</v>
      </c>
      <c r="X6" t="n">
        <v>289</v>
      </c>
      <c r="Y6" t="n">
        <v>246</v>
      </c>
      <c r="Z6" t="n">
        <v>183</v>
      </c>
      <c r="AA6" t="n">
        <v>303</v>
      </c>
      <c r="AB6" t="n">
        <v>198</v>
      </c>
      <c r="AC6" t="n">
        <v>214</v>
      </c>
      <c r="AD6" t="n">
        <v>172</v>
      </c>
      <c r="AG6" t="n">
        <v>449</v>
      </c>
      <c r="AH6" t="n">
        <v>482</v>
      </c>
      <c r="AI6" t="n">
        <v>445</v>
      </c>
      <c r="AJ6" t="n">
        <v>400</v>
      </c>
      <c r="AK6" t="n">
        <v>411</v>
      </c>
      <c r="AL6" t="n">
        <v>385</v>
      </c>
      <c r="AM6" t="n">
        <v>380</v>
      </c>
    </row>
    <row r="7">
      <c r="D7" t="inlineStr">
        <is>
          <t xml:space="preserve">TABLEAU 2.1 : Effectif des navires de pêche par nationalité dans la ZEEM </t>
        </is>
      </c>
      <c r="E7" t="inlineStr">
        <is>
          <t>Source : Direction de l'Amémagement des Resources et des Etudes (DARE)</t>
        </is>
      </c>
      <c r="F7" t="n">
        <v>2</v>
      </c>
      <c r="G7" t="n">
        <v>2</v>
      </c>
      <c r="H7" t="n">
        <v>1</v>
      </c>
      <c r="I7" t="inlineStr">
        <is>
          <t>Mauritaniens</t>
        </is>
      </c>
      <c r="J7" t="n">
        <v>168</v>
      </c>
      <c r="K7" t="n">
        <v>200</v>
      </c>
      <c r="L7" t="n">
        <v>177</v>
      </c>
      <c r="M7" t="n">
        <v>148</v>
      </c>
      <c r="N7" t="n">
        <v>128</v>
      </c>
      <c r="O7" t="n">
        <v>113</v>
      </c>
      <c r="P7" t="n">
        <v>121</v>
      </c>
      <c r="Q7" t="n">
        <v>132</v>
      </c>
      <c r="R7" t="n">
        <v>137</v>
      </c>
      <c r="S7" t="n">
        <v>198</v>
      </c>
      <c r="T7" t="n">
        <v>165</v>
      </c>
      <c r="U7" t="n">
        <v>133</v>
      </c>
      <c r="V7" t="n">
        <v>193</v>
      </c>
      <c r="W7" t="n">
        <v>116</v>
      </c>
      <c r="X7" t="n">
        <v>133</v>
      </c>
      <c r="Y7" t="n">
        <v>101</v>
      </c>
      <c r="Z7" t="n">
        <v>87</v>
      </c>
      <c r="AA7" t="n">
        <v>111</v>
      </c>
      <c r="AB7" t="n">
        <v>108</v>
      </c>
      <c r="AC7" t="n">
        <v>103</v>
      </c>
      <c r="AD7" t="n">
        <v>109</v>
      </c>
      <c r="AG7" t="n">
        <v>187</v>
      </c>
      <c r="AH7" t="n">
        <v>234</v>
      </c>
      <c r="AI7" t="n">
        <v>262</v>
      </c>
      <c r="AJ7" t="n">
        <v>245</v>
      </c>
      <c r="AK7" t="n">
        <v>236</v>
      </c>
      <c r="AL7" t="n">
        <v>245</v>
      </c>
      <c r="AM7" t="n">
        <v>231</v>
      </c>
    </row>
    <row r="8">
      <c r="D8" t="inlineStr">
        <is>
          <t xml:space="preserve">TABLEAU 2.1 : Effectif des navires de pêche par nationalité dans la ZEEM </t>
        </is>
      </c>
      <c r="E8" t="inlineStr">
        <is>
          <t>Source : Direction de l'Amémagement des Resources et des Etudes (DARE)</t>
        </is>
      </c>
      <c r="F8" t="n">
        <v>3</v>
      </c>
      <c r="G8" t="n">
        <v>3</v>
      </c>
      <c r="H8" t="n">
        <v>1</v>
      </c>
      <c r="I8" t="inlineStr">
        <is>
          <t>Etrangers</t>
        </is>
      </c>
      <c r="J8" t="n">
        <v>210</v>
      </c>
      <c r="K8" t="n">
        <v>253</v>
      </c>
      <c r="L8" t="n">
        <v>219</v>
      </c>
      <c r="M8" t="n">
        <v>256</v>
      </c>
      <c r="N8" t="n">
        <v>241</v>
      </c>
      <c r="O8" t="n">
        <v>221</v>
      </c>
      <c r="P8" t="n">
        <v>223</v>
      </c>
      <c r="Q8" t="n">
        <v>249</v>
      </c>
      <c r="R8" t="n">
        <v>268</v>
      </c>
      <c r="S8" t="n">
        <v>306</v>
      </c>
      <c r="T8" t="n">
        <v>192</v>
      </c>
      <c r="U8" t="n">
        <v>133</v>
      </c>
      <c r="V8" t="n">
        <v>175</v>
      </c>
      <c r="W8" t="n">
        <v>104</v>
      </c>
      <c r="X8" t="n">
        <v>156</v>
      </c>
      <c r="Y8" t="n">
        <v>145</v>
      </c>
      <c r="Z8" t="n">
        <v>96</v>
      </c>
      <c r="AA8" t="n">
        <v>192</v>
      </c>
      <c r="AB8" t="n">
        <v>90</v>
      </c>
      <c r="AC8" t="n">
        <v>111</v>
      </c>
      <c r="AD8" t="n">
        <v>63</v>
      </c>
      <c r="AG8" t="n">
        <v>262</v>
      </c>
      <c r="AH8" t="n">
        <v>248</v>
      </c>
      <c r="AI8" t="n">
        <v>183</v>
      </c>
      <c r="AJ8" t="n">
        <v>155</v>
      </c>
      <c r="AK8" t="n">
        <v>175</v>
      </c>
      <c r="AL8" t="n">
        <v>140</v>
      </c>
      <c r="AM8" t="n">
        <v>149</v>
      </c>
    </row>
    <row r="9">
      <c r="D9" t="inlineStr">
        <is>
          <t xml:space="preserve">TABLEAU 2.1 : Effectif des navires de pêche par nationalité dans la ZEEM </t>
        </is>
      </c>
      <c r="E9" t="inlineStr">
        <is>
          <t>Source : Direction de l'Amémagement des Resources et des Etudes (DARE)</t>
        </is>
      </c>
      <c r="F9" t="n">
        <v>4</v>
      </c>
      <c r="G9" t="n">
        <v>4</v>
      </c>
      <c r="I9" t="inlineStr">
        <is>
          <t>Pêche pélagique</t>
        </is>
      </c>
      <c r="J9" t="n">
        <v>48</v>
      </c>
      <c r="K9" t="n">
        <v>77</v>
      </c>
      <c r="L9" t="n">
        <v>49</v>
      </c>
      <c r="M9" t="n">
        <v>64</v>
      </c>
      <c r="N9" t="n">
        <v>80</v>
      </c>
      <c r="O9" t="n">
        <v>54</v>
      </c>
      <c r="P9" t="n">
        <v>53</v>
      </c>
      <c r="Q9" t="n">
        <v>69</v>
      </c>
      <c r="R9" t="n">
        <v>70</v>
      </c>
      <c r="S9" t="n">
        <v>74</v>
      </c>
      <c r="T9" t="n">
        <v>71</v>
      </c>
      <c r="U9" t="n">
        <v>20</v>
      </c>
      <c r="V9" t="n">
        <v>154</v>
      </c>
      <c r="W9" t="n">
        <v>30</v>
      </c>
      <c r="X9" t="n">
        <v>46</v>
      </c>
      <c r="Y9" t="n">
        <v>57</v>
      </c>
      <c r="Z9" t="n">
        <v>64</v>
      </c>
      <c r="AA9" t="n">
        <v>84</v>
      </c>
      <c r="AB9" t="n">
        <v>34</v>
      </c>
      <c r="AC9" t="n">
        <v>56</v>
      </c>
      <c r="AD9" t="n">
        <v>45</v>
      </c>
      <c r="AG9" t="n">
        <v>137</v>
      </c>
      <c r="AH9" t="n">
        <v>145</v>
      </c>
      <c r="AI9" t="n">
        <v>118</v>
      </c>
      <c r="AJ9" t="n">
        <v>95</v>
      </c>
      <c r="AK9" t="n">
        <v>101</v>
      </c>
      <c r="AL9" t="n">
        <v>67</v>
      </c>
      <c r="AM9" t="n">
        <v>85</v>
      </c>
    </row>
    <row r="10">
      <c r="D10" t="inlineStr">
        <is>
          <t xml:space="preserve">TABLEAU 2.1 : Effectif des navires de pêche par nationalité dans la ZEEM </t>
        </is>
      </c>
      <c r="E10" t="inlineStr">
        <is>
          <t>Source : Direction de l'Amémagement des Resources et des Etudes (DARE)</t>
        </is>
      </c>
      <c r="F10" t="n">
        <v>5</v>
      </c>
      <c r="G10" t="n">
        <v>5</v>
      </c>
      <c r="H10" t="n">
        <v>4</v>
      </c>
      <c r="I10" t="inlineStr">
        <is>
          <t>Mauritaniens</t>
        </is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77</v>
      </c>
      <c r="W10" t="n">
        <v>0</v>
      </c>
      <c r="X10" t="n">
        <v>1</v>
      </c>
      <c r="Y10" t="n">
        <v>0</v>
      </c>
      <c r="Z10" t="n">
        <v>0</v>
      </c>
      <c r="AA10" t="n">
        <v>2</v>
      </c>
      <c r="AB10" t="n">
        <v>10</v>
      </c>
      <c r="AC10" t="n">
        <v>11</v>
      </c>
      <c r="AD10" t="n">
        <v>13</v>
      </c>
      <c r="AG10" t="n">
        <v>19</v>
      </c>
      <c r="AH10" t="n">
        <v>17</v>
      </c>
      <c r="AI10" t="n">
        <v>25</v>
      </c>
      <c r="AJ10" t="n">
        <v>18</v>
      </c>
      <c r="AK10" t="n">
        <v>16</v>
      </c>
      <c r="AL10" t="n">
        <v>11</v>
      </c>
      <c r="AM10" t="n">
        <v>16</v>
      </c>
    </row>
    <row r="11">
      <c r="D11" t="inlineStr">
        <is>
          <t xml:space="preserve">TABLEAU 2.1 : Effectif des navires de pêche par nationalité dans la ZEEM </t>
        </is>
      </c>
      <c r="E11" t="inlineStr">
        <is>
          <t>Source : Direction de l'Amémagement des Resources et des Etudes (DARE)</t>
        </is>
      </c>
      <c r="F11" t="n">
        <v>6</v>
      </c>
      <c r="G11" t="n">
        <v>6</v>
      </c>
      <c r="H11" t="n">
        <v>4</v>
      </c>
      <c r="I11" t="inlineStr">
        <is>
          <t>Etrangers</t>
        </is>
      </c>
      <c r="J11" t="n">
        <v>47</v>
      </c>
      <c r="K11" t="n">
        <v>76</v>
      </c>
      <c r="L11" t="n">
        <v>48</v>
      </c>
      <c r="M11" t="n">
        <v>63</v>
      </c>
      <c r="N11" t="n">
        <v>80</v>
      </c>
      <c r="O11" t="n">
        <v>54</v>
      </c>
      <c r="P11" t="n">
        <v>53</v>
      </c>
      <c r="Q11" t="n">
        <v>69</v>
      </c>
      <c r="R11" t="n">
        <v>70</v>
      </c>
      <c r="S11" t="n">
        <v>74</v>
      </c>
      <c r="T11" t="n">
        <v>67</v>
      </c>
      <c r="U11" t="n">
        <v>20</v>
      </c>
      <c r="V11" t="n">
        <v>77</v>
      </c>
      <c r="W11" t="n">
        <v>30</v>
      </c>
      <c r="X11" t="n">
        <v>45</v>
      </c>
      <c r="Y11" t="n">
        <v>57</v>
      </c>
      <c r="Z11" t="n">
        <v>64</v>
      </c>
      <c r="AA11" t="n">
        <v>82</v>
      </c>
      <c r="AB11" t="n">
        <v>24</v>
      </c>
      <c r="AC11" t="n">
        <v>45</v>
      </c>
      <c r="AD11" t="n">
        <v>32</v>
      </c>
      <c r="AG11" t="n">
        <v>118</v>
      </c>
      <c r="AH11" t="n">
        <v>128</v>
      </c>
      <c r="AI11" t="n">
        <v>93</v>
      </c>
      <c r="AJ11" t="n">
        <v>77</v>
      </c>
      <c r="AK11" t="n">
        <v>85</v>
      </c>
      <c r="AL11" t="n">
        <v>56</v>
      </c>
      <c r="AM11" t="n">
        <v>69</v>
      </c>
    </row>
    <row r="12">
      <c r="D12" t="inlineStr">
        <is>
          <t xml:space="preserve">TABLEAU 2.1 : Effectif des navires de pêche par nationalité dans la ZEEM </t>
        </is>
      </c>
      <c r="E12" t="inlineStr">
        <is>
          <t>Source : Direction de l'Amémagement des Resources et des Etudes (DARE)</t>
        </is>
      </c>
      <c r="F12" t="n">
        <v>7</v>
      </c>
      <c r="G12" t="n">
        <v>7</v>
      </c>
      <c r="I12" t="inlineStr">
        <is>
          <t>Autres pêches</t>
        </is>
      </c>
      <c r="J12" t="n">
        <v>107</v>
      </c>
      <c r="K12" t="n">
        <v>117</v>
      </c>
      <c r="L12" t="n">
        <v>139</v>
      </c>
      <c r="M12" t="n">
        <v>159</v>
      </c>
      <c r="N12" t="n">
        <v>130</v>
      </c>
      <c r="O12" t="n">
        <v>131</v>
      </c>
      <c r="P12" t="n">
        <v>133</v>
      </c>
      <c r="Q12" t="n">
        <v>142</v>
      </c>
      <c r="R12" t="n">
        <v>165</v>
      </c>
      <c r="S12" t="n">
        <v>203</v>
      </c>
      <c r="T12" t="n">
        <v>75</v>
      </c>
      <c r="U12" t="n">
        <v>91</v>
      </c>
      <c r="V12" t="n">
        <v>77</v>
      </c>
      <c r="W12" t="n">
        <v>60</v>
      </c>
      <c r="X12" t="n">
        <v>72</v>
      </c>
      <c r="Y12" t="n">
        <v>63</v>
      </c>
      <c r="Z12" t="n">
        <v>0</v>
      </c>
      <c r="AA12" t="n">
        <v>76</v>
      </c>
      <c r="AB12" t="n">
        <v>62</v>
      </c>
      <c r="AC12" t="n">
        <v>60</v>
      </c>
      <c r="AD12" t="n">
        <v>28</v>
      </c>
      <c r="AG12" t="n">
        <v>112</v>
      </c>
      <c r="AH12" t="n">
        <v>90</v>
      </c>
      <c r="AI12" t="n">
        <v>92</v>
      </c>
      <c r="AJ12" t="n">
        <v>81</v>
      </c>
      <c r="AK12" t="n">
        <v>103</v>
      </c>
      <c r="AL12" t="n">
        <v>118</v>
      </c>
      <c r="AM12" t="n">
        <v>184</v>
      </c>
    </row>
    <row r="13">
      <c r="D13" t="inlineStr">
        <is>
          <t xml:space="preserve">TABLEAU 2.1 : Effectif des navires de pêche par nationalité dans la ZEEM </t>
        </is>
      </c>
      <c r="E13" t="inlineStr">
        <is>
          <t>Source : Direction de l'Amémagement des Resources et des Etudes (DARE)</t>
        </is>
      </c>
      <c r="F13" t="n">
        <v>8</v>
      </c>
      <c r="G13" t="n">
        <v>8</v>
      </c>
      <c r="H13" t="n">
        <v>7</v>
      </c>
      <c r="I13" t="inlineStr">
        <is>
          <t>Mauritaniens</t>
        </is>
      </c>
      <c r="J13" t="n">
        <v>4</v>
      </c>
      <c r="K13" t="n">
        <v>4</v>
      </c>
      <c r="L13" t="n">
        <v>8</v>
      </c>
      <c r="M13" t="n">
        <v>11</v>
      </c>
      <c r="N13" t="n">
        <v>18</v>
      </c>
      <c r="O13" t="n">
        <v>13</v>
      </c>
      <c r="P13" t="n">
        <v>18</v>
      </c>
      <c r="Q13" t="n">
        <v>17</v>
      </c>
      <c r="R13" t="n">
        <v>28</v>
      </c>
      <c r="S13" t="n">
        <v>25</v>
      </c>
      <c r="T13" t="n">
        <v>0</v>
      </c>
      <c r="U13" t="n">
        <v>16</v>
      </c>
      <c r="V13" t="n">
        <v>9</v>
      </c>
      <c r="W13" t="n">
        <v>9</v>
      </c>
      <c r="X13" t="n">
        <v>6</v>
      </c>
      <c r="Y13" t="n">
        <v>6</v>
      </c>
      <c r="AA13" t="n">
        <v>4</v>
      </c>
      <c r="AB13" t="n">
        <v>4</v>
      </c>
      <c r="AC13" t="n">
        <v>1</v>
      </c>
      <c r="AD13" t="n">
        <v>2</v>
      </c>
      <c r="AG13" t="n">
        <v>17</v>
      </c>
      <c r="AH13" t="n">
        <v>16</v>
      </c>
      <c r="AI13" t="n">
        <v>17</v>
      </c>
      <c r="AJ13" t="n">
        <v>22</v>
      </c>
      <c r="AK13" t="n">
        <v>28</v>
      </c>
      <c r="AL13" t="n">
        <v>40</v>
      </c>
      <c r="AM13" t="n">
        <v>172</v>
      </c>
    </row>
    <row r="14">
      <c r="D14" t="inlineStr">
        <is>
          <t xml:space="preserve">TABLEAU 2.1 : Effectif des navires de pêche par nationalité dans la ZEEM </t>
        </is>
      </c>
      <c r="E14" t="inlineStr">
        <is>
          <t>Source : Direction de l'Amémagement des Resources et des Etudes (DARE)</t>
        </is>
      </c>
      <c r="F14" t="n">
        <v>9</v>
      </c>
      <c r="G14" t="n">
        <v>9</v>
      </c>
      <c r="H14" t="n">
        <v>7</v>
      </c>
      <c r="I14" t="inlineStr">
        <is>
          <t>Etrangers</t>
        </is>
      </c>
      <c r="J14" t="n">
        <v>103</v>
      </c>
      <c r="K14" t="n">
        <v>113</v>
      </c>
      <c r="L14" t="n">
        <v>131</v>
      </c>
      <c r="M14" t="n">
        <v>148</v>
      </c>
      <c r="N14" t="n">
        <v>112</v>
      </c>
      <c r="O14" t="n">
        <v>118</v>
      </c>
      <c r="P14" t="n">
        <v>115</v>
      </c>
      <c r="Q14" t="n">
        <v>125</v>
      </c>
      <c r="R14" t="n">
        <v>137</v>
      </c>
      <c r="S14" t="n">
        <v>178</v>
      </c>
      <c r="T14" t="n">
        <v>75</v>
      </c>
      <c r="U14" t="n">
        <v>75</v>
      </c>
      <c r="V14" t="n">
        <v>68</v>
      </c>
      <c r="W14" t="n">
        <v>51</v>
      </c>
      <c r="X14" t="n">
        <v>66</v>
      </c>
      <c r="Y14" t="n">
        <v>57</v>
      </c>
      <c r="AA14" t="n">
        <v>72</v>
      </c>
      <c r="AB14" t="n">
        <v>58</v>
      </c>
      <c r="AC14" t="n">
        <v>59</v>
      </c>
      <c r="AD14" t="n">
        <v>26</v>
      </c>
      <c r="AG14" t="n">
        <v>95</v>
      </c>
      <c r="AH14" t="n">
        <v>84</v>
      </c>
      <c r="AI14" t="n">
        <v>66</v>
      </c>
      <c r="AJ14" t="n">
        <v>59</v>
      </c>
      <c r="AK14" t="n">
        <v>75</v>
      </c>
      <c r="AL14" t="n">
        <v>78</v>
      </c>
      <c r="AM14" t="n">
        <v>12</v>
      </c>
    </row>
    <row r="15">
      <c r="D15" t="inlineStr">
        <is>
          <t xml:space="preserve">TABLEAU 2.1 : Effectif des navires de pêche par nationalité dans la ZEEM </t>
        </is>
      </c>
      <c r="E15" t="inlineStr">
        <is>
          <t>Source : Direction de l'Amémagement des Resources et des Etudes (DARE)</t>
        </is>
      </c>
      <c r="F15" t="n">
        <v>10</v>
      </c>
      <c r="G15" t="n">
        <v>10</v>
      </c>
      <c r="I15" t="inlineStr">
        <is>
          <t>Pêche de fonds</t>
        </is>
      </c>
      <c r="J15" t="n">
        <v>223</v>
      </c>
      <c r="K15" t="n">
        <v>259</v>
      </c>
      <c r="L15" t="n">
        <v>208</v>
      </c>
      <c r="M15" t="n">
        <v>181</v>
      </c>
      <c r="N15" t="n">
        <v>159</v>
      </c>
      <c r="O15" t="n">
        <v>149</v>
      </c>
      <c r="P15" t="n">
        <v>158</v>
      </c>
      <c r="Q15" t="n">
        <v>170</v>
      </c>
      <c r="R15" t="n">
        <v>170</v>
      </c>
      <c r="S15" t="n">
        <v>227</v>
      </c>
      <c r="T15" t="n">
        <v>211</v>
      </c>
      <c r="U15" t="n">
        <v>155</v>
      </c>
      <c r="V15" t="n">
        <v>137</v>
      </c>
      <c r="W15" t="n">
        <v>130</v>
      </c>
      <c r="X15" t="n">
        <v>171</v>
      </c>
      <c r="Y15" t="n">
        <v>126</v>
      </c>
      <c r="Z15" t="n">
        <v>119</v>
      </c>
      <c r="AA15" t="n">
        <v>143</v>
      </c>
      <c r="AB15" t="n">
        <v>102</v>
      </c>
      <c r="AC15" t="n">
        <v>98</v>
      </c>
      <c r="AD15" t="n">
        <v>99</v>
      </c>
      <c r="AG15" t="n">
        <v>200</v>
      </c>
      <c r="AH15" t="n">
        <v>237</v>
      </c>
      <c r="AI15" t="n">
        <v>244</v>
      </c>
      <c r="AJ15" t="n">
        <v>224</v>
      </c>
      <c r="AK15" t="n">
        <v>207</v>
      </c>
      <c r="AL15" t="n">
        <v>200</v>
      </c>
      <c r="AM15" t="n">
        <v>111</v>
      </c>
    </row>
    <row r="16">
      <c r="D16" t="inlineStr">
        <is>
          <t xml:space="preserve">TABLEAU 2.1 : Effectif des navires de pêche par nationalité dans la ZEEM </t>
        </is>
      </c>
      <c r="E16" t="inlineStr">
        <is>
          <t>Source : Direction de l'Amémagement des Resources et des Etudes (DARE)</t>
        </is>
      </c>
      <c r="F16" t="n">
        <v>11</v>
      </c>
      <c r="G16" t="n">
        <v>11</v>
      </c>
      <c r="H16" t="n">
        <v>10</v>
      </c>
      <c r="I16" t="inlineStr">
        <is>
          <t>Mauritaniens</t>
        </is>
      </c>
      <c r="J16" t="n">
        <v>163</v>
      </c>
      <c r="K16" t="n">
        <v>195</v>
      </c>
      <c r="L16" t="n">
        <v>168</v>
      </c>
      <c r="M16" t="n">
        <v>136</v>
      </c>
      <c r="N16" t="n">
        <v>110</v>
      </c>
      <c r="O16" t="n">
        <v>100</v>
      </c>
      <c r="P16" t="n">
        <v>103</v>
      </c>
      <c r="Q16" t="n">
        <v>115</v>
      </c>
      <c r="R16" t="n">
        <v>109</v>
      </c>
      <c r="S16" t="n">
        <v>173</v>
      </c>
      <c r="T16" t="n">
        <v>161</v>
      </c>
      <c r="U16" t="n">
        <v>117</v>
      </c>
      <c r="V16" t="n">
        <v>107</v>
      </c>
      <c r="W16" t="n">
        <v>107</v>
      </c>
      <c r="X16" t="n">
        <v>126</v>
      </c>
      <c r="Y16" t="n">
        <v>95</v>
      </c>
      <c r="Z16" t="n">
        <v>87</v>
      </c>
      <c r="AA16" t="n">
        <v>105</v>
      </c>
      <c r="AB16" t="n">
        <v>94</v>
      </c>
      <c r="AC16" t="n">
        <v>91</v>
      </c>
      <c r="AD16" t="n">
        <v>94</v>
      </c>
      <c r="AG16" t="n">
        <v>151</v>
      </c>
      <c r="AH16" t="n">
        <v>201</v>
      </c>
      <c r="AI16" t="n">
        <v>220</v>
      </c>
      <c r="AJ16" t="n">
        <v>205</v>
      </c>
      <c r="AK16" t="n">
        <v>192</v>
      </c>
      <c r="AL16" t="n">
        <v>194</v>
      </c>
      <c r="AM16" t="n">
        <v>43</v>
      </c>
    </row>
    <row r="17">
      <c r="D17" t="inlineStr">
        <is>
          <t xml:space="preserve">TABLEAU 2.1 : Effectif des navires de pêche par nationalité dans la ZEEM </t>
        </is>
      </c>
      <c r="E17" t="inlineStr">
        <is>
          <t>Source : Direction de l'Amémagement des Resources et des Etudes (DARE)</t>
        </is>
      </c>
      <c r="F17" t="n">
        <v>12</v>
      </c>
      <c r="G17" t="n">
        <v>12</v>
      </c>
      <c r="H17" t="n">
        <v>10</v>
      </c>
      <c r="I17" t="inlineStr">
        <is>
          <t>Etrangers</t>
        </is>
      </c>
      <c r="J17" t="n">
        <v>60</v>
      </c>
      <c r="K17" t="n">
        <v>64</v>
      </c>
      <c r="L17" t="n">
        <v>40</v>
      </c>
      <c r="M17" t="n">
        <v>45</v>
      </c>
      <c r="N17" t="n">
        <v>49</v>
      </c>
      <c r="O17" t="n">
        <v>49</v>
      </c>
      <c r="P17" t="n">
        <v>55</v>
      </c>
      <c r="Q17" t="n">
        <v>55</v>
      </c>
      <c r="R17" t="n">
        <v>61</v>
      </c>
      <c r="S17" t="n">
        <v>54</v>
      </c>
      <c r="T17" t="n">
        <v>50</v>
      </c>
      <c r="U17" t="n">
        <v>38</v>
      </c>
      <c r="V17" t="n">
        <v>30</v>
      </c>
      <c r="W17" t="n">
        <v>23</v>
      </c>
      <c r="X17" t="n">
        <v>45</v>
      </c>
      <c r="Y17" t="n">
        <v>31</v>
      </c>
      <c r="Z17" t="n">
        <v>32</v>
      </c>
      <c r="AA17" t="n">
        <v>38</v>
      </c>
      <c r="AB17" t="n">
        <v>8</v>
      </c>
      <c r="AC17" t="n">
        <v>7</v>
      </c>
      <c r="AD17" t="n">
        <v>5</v>
      </c>
      <c r="AG17" t="n">
        <v>49</v>
      </c>
      <c r="AH17" t="n">
        <v>36</v>
      </c>
      <c r="AI17" t="n">
        <v>24</v>
      </c>
      <c r="AJ17" t="n">
        <v>19</v>
      </c>
      <c r="AK17" t="n">
        <v>15</v>
      </c>
      <c r="AL17" t="n">
        <v>6</v>
      </c>
      <c r="AM17" t="n">
        <v>68</v>
      </c>
    </row>
    <row r="18"/>
    <row r="1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S_theme</t>
        </is>
      </c>
      <c r="B4" t="inlineStr">
        <is>
          <t>Nom</t>
        </is>
      </c>
      <c r="C4" t="inlineStr">
        <is>
          <t>Description</t>
        </is>
      </c>
      <c r="D4" t="inlineStr">
        <is>
          <t>titre_fr</t>
        </is>
      </c>
      <c r="E4" t="inlineStr">
        <is>
          <t>source_fr</t>
        </is>
      </c>
      <c r="F4" t="inlineStr">
        <is>
          <t>ordre</t>
        </is>
      </c>
      <c r="G4" t="inlineStr">
        <is>
          <t>Code</t>
        </is>
      </c>
      <c r="H4" t="inlineStr">
        <is>
          <t>parent</t>
        </is>
      </c>
      <c r="I4" t="inlineStr">
        <is>
          <t>des_fr</t>
        </is>
      </c>
      <c r="J4" t="n">
        <v>1995</v>
      </c>
      <c r="K4" t="n">
        <v>1996</v>
      </c>
      <c r="L4" t="n">
        <v>1997</v>
      </c>
      <c r="M4" t="n">
        <v>1998</v>
      </c>
      <c r="N4" t="n">
        <v>1999</v>
      </c>
      <c r="O4" t="n">
        <v>2000</v>
      </c>
      <c r="P4" t="n">
        <v>2001</v>
      </c>
      <c r="Q4" t="n">
        <v>2002</v>
      </c>
      <c r="R4" t="n">
        <v>2003</v>
      </c>
      <c r="S4" t="n">
        <v>2004</v>
      </c>
      <c r="T4" t="n">
        <v>2005</v>
      </c>
      <c r="U4" t="n">
        <v>2006</v>
      </c>
      <c r="V4" t="n">
        <v>2007</v>
      </c>
      <c r="W4" t="n">
        <v>2008</v>
      </c>
      <c r="X4" t="n">
        <v>2009</v>
      </c>
      <c r="Y4" t="n">
        <v>2010</v>
      </c>
      <c r="Z4" t="n">
        <v>2011</v>
      </c>
      <c r="AA4" t="n">
        <v>2012</v>
      </c>
      <c r="AB4" t="n">
        <v>2013</v>
      </c>
      <c r="AC4" t="n">
        <v>2014</v>
      </c>
      <c r="AD4" t="n">
        <v>2015</v>
      </c>
      <c r="AE4" t="n">
        <v>2016</v>
      </c>
      <c r="AF4" t="n">
        <v>2017</v>
      </c>
      <c r="AG4" t="n">
        <v>2018</v>
      </c>
      <c r="AH4" t="n">
        <v>2019</v>
      </c>
      <c r="AI4" t="n">
        <v>2020</v>
      </c>
      <c r="AJ4" t="n">
        <v>2021</v>
      </c>
      <c r="AK4" t="n">
        <v>2022</v>
      </c>
      <c r="AL4" t="n">
        <v>2023</v>
      </c>
      <c r="AM4" t="n">
        <v>2024</v>
      </c>
    </row>
    <row r="5">
      <c r="D5" t="inlineStr">
        <is>
          <t xml:space="preserve">TABLEAU 2.2 : Evolution des captures par type de pêcherie dans la zeem </t>
        </is>
      </c>
      <c r="E5" t="inlineStr">
        <is>
          <t>Source :  Ministère de la pêche, des infrastructures maritimes et portuaires /DARE</t>
        </is>
      </c>
      <c r="F5" t="n">
        <v>1</v>
      </c>
      <c r="G5" t="n">
        <v>1</v>
      </c>
      <c r="I5" t="inlineStr">
        <is>
          <t>Total Pêche</t>
        </is>
      </c>
      <c r="J5" t="n">
        <v>502843</v>
      </c>
      <c r="K5" t="n">
        <v>679305</v>
      </c>
      <c r="L5" t="n">
        <v>596724</v>
      </c>
      <c r="M5" t="n">
        <v>644942</v>
      </c>
      <c r="N5" t="n">
        <v>591780</v>
      </c>
      <c r="O5" t="n">
        <v>544925</v>
      </c>
      <c r="P5" t="n">
        <v>642285</v>
      </c>
      <c r="Q5" t="n">
        <v>672643</v>
      </c>
      <c r="R5" t="n">
        <v>622098</v>
      </c>
      <c r="S5" t="n">
        <v>820257</v>
      </c>
      <c r="T5" t="n">
        <v>678249</v>
      </c>
      <c r="U5" t="n">
        <v>571496</v>
      </c>
      <c r="V5" t="n">
        <v>902541</v>
      </c>
      <c r="W5" t="n">
        <v>944983.2320252679</v>
      </c>
      <c r="X5" t="n">
        <v>913594.825</v>
      </c>
      <c r="Y5" t="n">
        <v>1147161</v>
      </c>
      <c r="Z5" t="n">
        <v>1161976</v>
      </c>
      <c r="AA5" t="n">
        <v>845357</v>
      </c>
      <c r="AB5" t="n">
        <v>536544</v>
      </c>
      <c r="AC5" t="n">
        <v>908285</v>
      </c>
      <c r="AD5" t="n">
        <v>837666</v>
      </c>
      <c r="AE5" t="n">
        <v>1103593</v>
      </c>
      <c r="AF5" t="n">
        <v>1191449</v>
      </c>
      <c r="AG5" t="n">
        <v>1533231</v>
      </c>
      <c r="AH5" t="n">
        <v>1356802</v>
      </c>
      <c r="AI5" t="n">
        <v>1255713</v>
      </c>
      <c r="AJ5" t="n">
        <v>948219</v>
      </c>
      <c r="AK5" t="inlineStr">
        <is>
          <t>1 007 462</t>
        </is>
      </c>
      <c r="AL5" t="n">
        <v>869345</v>
      </c>
      <c r="AM5">
        <f>+AQ6+AQ7</f>
        <v/>
      </c>
    </row>
    <row r="6">
      <c r="D6" t="inlineStr">
        <is>
          <t xml:space="preserve">TABLEAU 2.2 : Evolution des captures par type de pêcherie dans la zeem </t>
        </is>
      </c>
      <c r="E6" t="inlineStr">
        <is>
          <t>Source :  Ministère de la pêche, des infrastructures maritimes et portuaires /DARE</t>
        </is>
      </c>
      <c r="F6" t="n">
        <v>3</v>
      </c>
      <c r="G6" t="n">
        <v>2</v>
      </c>
      <c r="H6" t="n">
        <v>1</v>
      </c>
      <c r="I6" t="inlineStr">
        <is>
          <t xml:space="preserve">Pêche artisanale </t>
        </is>
      </c>
      <c r="J6" t="n">
        <v>20978</v>
      </c>
      <c r="K6" t="n">
        <v>22236</v>
      </c>
      <c r="L6" t="n">
        <v>15827</v>
      </c>
      <c r="M6" t="n">
        <v>18043</v>
      </c>
      <c r="N6" t="n">
        <v>14527</v>
      </c>
      <c r="O6" t="n">
        <v>19456</v>
      </c>
      <c r="P6" t="n">
        <v>22139</v>
      </c>
      <c r="Q6" t="n">
        <v>26131</v>
      </c>
      <c r="R6" t="n">
        <v>23899</v>
      </c>
      <c r="S6" t="n">
        <v>28179</v>
      </c>
      <c r="T6" t="n">
        <v>35386</v>
      </c>
      <c r="U6" t="n">
        <v>79619</v>
      </c>
      <c r="V6" t="n">
        <v>79619</v>
      </c>
      <c r="W6" t="n">
        <v>75881.23202526792</v>
      </c>
      <c r="X6" t="n">
        <v>114247</v>
      </c>
      <c r="Y6" t="n">
        <v>180109</v>
      </c>
      <c r="Z6" t="n">
        <v>164885</v>
      </c>
      <c r="AA6" t="n">
        <v>191003</v>
      </c>
      <c r="AB6" t="n">
        <v>251427</v>
      </c>
      <c r="AC6" t="n">
        <v>301539</v>
      </c>
      <c r="AD6" t="n">
        <v>357351</v>
      </c>
      <c r="AE6" t="n">
        <v>282717</v>
      </c>
      <c r="AF6" t="n">
        <v>347908</v>
      </c>
      <c r="AG6" t="n">
        <v>270706</v>
      </c>
      <c r="AH6" t="n">
        <v>289138</v>
      </c>
      <c r="AI6" t="n">
        <v>316347</v>
      </c>
      <c r="AJ6" t="n">
        <v>313114</v>
      </c>
      <c r="AK6" t="inlineStr">
        <is>
          <t>375 685</t>
        </is>
      </c>
      <c r="AL6" t="n">
        <v>339207</v>
      </c>
      <c r="AM6" t="n">
        <v>319927</v>
      </c>
    </row>
    <row r="7">
      <c r="D7" t="inlineStr">
        <is>
          <t xml:space="preserve">TABLEAU 2.2 : Evolution des captures par type de pêcherie dans la zeem </t>
        </is>
      </c>
      <c r="E7" t="inlineStr">
        <is>
          <t>Source :  Ministère de la pêche, des infrastructures maritimes et portuaires /DARE</t>
        </is>
      </c>
      <c r="F7" t="n">
        <v>5</v>
      </c>
      <c r="G7" t="n">
        <v>3</v>
      </c>
      <c r="H7" t="n">
        <v>1</v>
      </c>
      <c r="I7" t="inlineStr">
        <is>
          <t xml:space="preserve">Pêche industrielle </t>
        </is>
      </c>
      <c r="J7" t="n">
        <v>481865</v>
      </c>
      <c r="K7" t="n">
        <v>657069</v>
      </c>
      <c r="L7" t="n">
        <v>580897</v>
      </c>
      <c r="M7" t="n">
        <v>626899</v>
      </c>
      <c r="N7" t="n">
        <v>577253</v>
      </c>
      <c r="O7" t="n">
        <v>525469</v>
      </c>
      <c r="P7" t="n">
        <v>620146</v>
      </c>
      <c r="Q7" t="n">
        <v>646512</v>
      </c>
      <c r="R7" t="n">
        <v>598199</v>
      </c>
      <c r="S7" t="n">
        <v>792078</v>
      </c>
      <c r="T7" t="n">
        <v>642863</v>
      </c>
      <c r="U7" t="n">
        <v>491877</v>
      </c>
      <c r="V7" t="n">
        <v>822922</v>
      </c>
      <c r="W7" t="n">
        <v>869102</v>
      </c>
      <c r="X7" t="n">
        <v>799347.825</v>
      </c>
      <c r="Y7" t="n">
        <v>967052</v>
      </c>
      <c r="Z7" t="n">
        <v>997091</v>
      </c>
      <c r="AA7" t="n">
        <v>654354</v>
      </c>
      <c r="AB7" t="n">
        <v>285117</v>
      </c>
      <c r="AC7" t="n">
        <v>606746</v>
      </c>
      <c r="AD7" t="n">
        <v>480315</v>
      </c>
      <c r="AE7" t="n">
        <v>820876</v>
      </c>
      <c r="AF7" t="n">
        <v>843541</v>
      </c>
      <c r="AG7" t="n">
        <v>1262525</v>
      </c>
      <c r="AH7" t="n">
        <v>1067664</v>
      </c>
      <c r="AI7" t="n">
        <v>939366</v>
      </c>
      <c r="AJ7" t="n">
        <v>635105</v>
      </c>
      <c r="AK7" t="inlineStr">
        <is>
          <t>649 777</t>
        </is>
      </c>
      <c r="AL7" t="n">
        <v>530138</v>
      </c>
      <c r="AM7" t="n">
        <v>685377.7290000002</v>
      </c>
    </row>
    <row r="8">
      <c r="D8" t="inlineStr">
        <is>
          <t xml:space="preserve">TABLEAU 2.2 : Evolution des captures par type de pêcherie dans la zeem </t>
        </is>
      </c>
      <c r="E8" t="inlineStr">
        <is>
          <t>Source :  Ministère de la pêche, des infrastructures maritimes et portuaires /DARE</t>
        </is>
      </c>
      <c r="F8" t="n">
        <v>6</v>
      </c>
      <c r="G8" t="n">
        <v>4</v>
      </c>
      <c r="H8" t="n">
        <v>3</v>
      </c>
      <c r="I8" t="inlineStr">
        <is>
          <t>Pélagiques</t>
        </is>
      </c>
      <c r="J8" t="n">
        <v>419232</v>
      </c>
      <c r="K8" t="n">
        <v>592380</v>
      </c>
      <c r="L8" t="n">
        <v>516545</v>
      </c>
      <c r="M8" t="n">
        <v>562855</v>
      </c>
      <c r="N8" t="n">
        <v>510145</v>
      </c>
      <c r="O8" t="n">
        <v>460026</v>
      </c>
      <c r="P8" t="n">
        <v>548025</v>
      </c>
      <c r="Q8" t="n">
        <v>602565</v>
      </c>
      <c r="R8" t="n">
        <v>532714</v>
      </c>
      <c r="S8" t="n">
        <v>727811</v>
      </c>
      <c r="T8" t="n">
        <v>580312</v>
      </c>
      <c r="U8" t="n">
        <v>449538</v>
      </c>
      <c r="V8" t="n">
        <v>764660</v>
      </c>
      <c r="W8" t="n">
        <v>821355</v>
      </c>
      <c r="X8" t="n">
        <v>743275</v>
      </c>
      <c r="Y8" t="n">
        <v>921010</v>
      </c>
      <c r="Z8" t="n">
        <v>938233</v>
      </c>
      <c r="AA8" t="n">
        <v>604224</v>
      </c>
      <c r="AB8" t="n">
        <v>244620</v>
      </c>
      <c r="AC8" t="n">
        <v>556707</v>
      </c>
      <c r="AD8" t="n">
        <v>429982</v>
      </c>
      <c r="AE8" t="n">
        <v>738028</v>
      </c>
      <c r="AF8" t="n">
        <v>780662</v>
      </c>
      <c r="AG8" t="n">
        <v>1200778</v>
      </c>
      <c r="AH8" t="n">
        <v>1009259</v>
      </c>
      <c r="AI8" t="n">
        <v>885907</v>
      </c>
      <c r="AJ8" t="n">
        <v>611871</v>
      </c>
      <c r="AK8" t="inlineStr">
        <is>
          <t>599 888</t>
        </is>
      </c>
      <c r="AL8" t="n">
        <v>483171</v>
      </c>
      <c r="AM8" t="n">
        <v>637807.1710000002</v>
      </c>
    </row>
    <row r="9">
      <c r="D9" t="inlineStr">
        <is>
          <t xml:space="preserve">TABLEAU 2.2 : Evolution des captures par type de pêcherie dans la zeem </t>
        </is>
      </c>
      <c r="E9" t="inlineStr">
        <is>
          <t>Source :  Ministère de la pêche, des infrastructures maritimes et portuaires /DARE</t>
        </is>
      </c>
      <c r="F9" t="n">
        <v>7</v>
      </c>
      <c r="G9" t="n">
        <v>5</v>
      </c>
      <c r="H9" t="n">
        <v>3</v>
      </c>
      <c r="I9" t="inlineStr">
        <is>
          <t>Démersaux</t>
        </is>
      </c>
      <c r="J9" t="n">
        <v>30628</v>
      </c>
      <c r="K9" t="n">
        <v>36473</v>
      </c>
      <c r="L9" t="n">
        <v>40861</v>
      </c>
      <c r="M9" t="n">
        <v>38196</v>
      </c>
      <c r="N9" t="n">
        <v>33264</v>
      </c>
      <c r="O9" t="n">
        <v>31086</v>
      </c>
      <c r="P9" t="n">
        <v>39840</v>
      </c>
      <c r="Q9" t="n">
        <v>20414</v>
      </c>
      <c r="R9" t="n">
        <v>36106</v>
      </c>
      <c r="S9" t="n">
        <v>33112</v>
      </c>
      <c r="T9" t="n">
        <v>27644</v>
      </c>
      <c r="U9" t="n">
        <v>19723</v>
      </c>
      <c r="V9" t="n">
        <v>27430</v>
      </c>
      <c r="W9" t="n">
        <v>20264</v>
      </c>
      <c r="X9" t="n">
        <v>26466</v>
      </c>
      <c r="Y9" t="n">
        <v>28505</v>
      </c>
      <c r="Z9" t="n">
        <v>36163</v>
      </c>
      <c r="AA9" t="n">
        <v>22403</v>
      </c>
      <c r="AB9" t="n">
        <v>21482</v>
      </c>
      <c r="AC9" t="n">
        <v>22626</v>
      </c>
      <c r="AD9" t="n">
        <v>31709</v>
      </c>
      <c r="AE9" t="n">
        <v>68018</v>
      </c>
      <c r="AF9" t="n">
        <v>44799</v>
      </c>
      <c r="AG9" t="n">
        <v>42537</v>
      </c>
      <c r="AH9" t="n">
        <v>35899</v>
      </c>
      <c r="AI9" t="n">
        <v>35702</v>
      </c>
      <c r="AJ9" t="n">
        <v>10525</v>
      </c>
      <c r="AK9" t="inlineStr">
        <is>
          <t>30 412</t>
        </is>
      </c>
      <c r="AL9" t="n">
        <v>28539</v>
      </c>
      <c r="AM9" t="n">
        <v>27512.03499999996</v>
      </c>
    </row>
    <row r="10">
      <c r="D10" t="inlineStr">
        <is>
          <t xml:space="preserve">TABLEAU 2.2 : Evolution des captures par type de pêcherie dans la zeem </t>
        </is>
      </c>
      <c r="E10" t="inlineStr">
        <is>
          <t>Source :  Ministère de la pêche, des infrastructures maritimes et portuaires /DARE</t>
        </is>
      </c>
      <c r="F10" t="n">
        <v>8</v>
      </c>
      <c r="G10" t="n">
        <v>6</v>
      </c>
      <c r="H10" t="n">
        <v>3</v>
      </c>
      <c r="I10" t="inlineStr">
        <is>
          <t>Céphalopodes</t>
        </is>
      </c>
      <c r="J10" t="n">
        <v>29751</v>
      </c>
      <c r="K10" t="n">
        <v>25420</v>
      </c>
      <c r="L10" t="n">
        <v>19622</v>
      </c>
      <c r="M10" t="n">
        <v>20757</v>
      </c>
      <c r="N10" t="n">
        <v>29280</v>
      </c>
      <c r="O10" t="n">
        <v>30628</v>
      </c>
      <c r="P10" t="n">
        <v>27899</v>
      </c>
      <c r="Q10" t="n">
        <v>19810</v>
      </c>
      <c r="R10" t="n">
        <v>24059</v>
      </c>
      <c r="S10" t="n">
        <v>27358</v>
      </c>
      <c r="T10" t="n">
        <v>30837</v>
      </c>
      <c r="U10" t="n">
        <v>19023</v>
      </c>
      <c r="V10" t="n">
        <v>24069</v>
      </c>
      <c r="W10" t="n">
        <v>23642</v>
      </c>
      <c r="X10" t="n">
        <v>26424</v>
      </c>
      <c r="Y10" t="n">
        <v>13989</v>
      </c>
      <c r="Z10" t="n">
        <v>17786</v>
      </c>
      <c r="AA10" t="n">
        <v>25286</v>
      </c>
      <c r="AB10" t="n">
        <v>18748</v>
      </c>
      <c r="AC10" t="n">
        <v>19937</v>
      </c>
      <c r="AD10" t="n">
        <v>16424</v>
      </c>
      <c r="AE10" t="n">
        <v>13537</v>
      </c>
      <c r="AF10" t="n">
        <v>16139</v>
      </c>
      <c r="AG10" t="n">
        <v>16368</v>
      </c>
      <c r="AH10" t="n">
        <v>20589</v>
      </c>
      <c r="AI10" t="n">
        <v>15932</v>
      </c>
      <c r="AJ10" t="n">
        <v>10525</v>
      </c>
      <c r="AK10" t="inlineStr">
        <is>
          <t>15 823</t>
        </is>
      </c>
      <c r="AL10" t="n">
        <v>14745</v>
      </c>
      <c r="AM10" t="n">
        <v>15196.742</v>
      </c>
    </row>
    <row r="11">
      <c r="D11" t="inlineStr">
        <is>
          <t xml:space="preserve">TABLEAU 2.2 : Evolution des captures par type de pêcherie dans la zeem </t>
        </is>
      </c>
      <c r="E11" t="inlineStr">
        <is>
          <t>Source :  Ministère de la pêche, des infrastructures maritimes et portuaires /DARE</t>
        </is>
      </c>
      <c r="F11" t="n">
        <v>9</v>
      </c>
      <c r="G11" t="n">
        <v>7</v>
      </c>
      <c r="H11" t="n">
        <v>3</v>
      </c>
      <c r="I11" t="inlineStr">
        <is>
          <t>Crustacés</t>
        </is>
      </c>
      <c r="J11" t="n">
        <v>2254</v>
      </c>
      <c r="K11" t="n">
        <v>2796</v>
      </c>
      <c r="L11" t="n">
        <v>3869</v>
      </c>
      <c r="M11" t="n">
        <v>5091</v>
      </c>
      <c r="N11" t="n">
        <v>4564</v>
      </c>
      <c r="O11" t="n">
        <v>3729</v>
      </c>
      <c r="P11" t="n">
        <v>4382</v>
      </c>
      <c r="Q11" t="n">
        <v>3723</v>
      </c>
      <c r="R11" t="n">
        <v>5320</v>
      </c>
      <c r="S11" t="n">
        <v>3797</v>
      </c>
      <c r="T11" t="n">
        <v>4070</v>
      </c>
      <c r="U11" t="n">
        <v>3593</v>
      </c>
      <c r="V11" t="n">
        <v>6763</v>
      </c>
      <c r="W11" t="n">
        <v>3841</v>
      </c>
      <c r="X11" t="n">
        <v>3182.825</v>
      </c>
      <c r="Y11" t="n">
        <v>3548</v>
      </c>
      <c r="Z11" t="n">
        <v>4909</v>
      </c>
      <c r="AA11" t="n">
        <v>2441</v>
      </c>
      <c r="AB11" t="n">
        <v>267</v>
      </c>
      <c r="AC11" t="n">
        <v>7476</v>
      </c>
      <c r="AD11" t="n">
        <v>2200</v>
      </c>
      <c r="AE11" t="n">
        <v>1293</v>
      </c>
      <c r="AF11" t="n">
        <v>1941</v>
      </c>
      <c r="AG11" t="n">
        <v>2842</v>
      </c>
      <c r="AH11" t="n">
        <v>1917</v>
      </c>
      <c r="AI11" t="n">
        <v>1825</v>
      </c>
      <c r="AJ11" t="n">
        <v>2184</v>
      </c>
      <c r="AK11" t="inlineStr">
        <is>
          <t>3 655</t>
        </is>
      </c>
      <c r="AL11" t="n">
        <v>3683</v>
      </c>
      <c r="AM11" t="n">
        <v>4861.780999999999</v>
      </c>
    </row>
    <row r="12"/>
    <row r="1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S_theme</t>
        </is>
      </c>
      <c r="B4" t="inlineStr">
        <is>
          <t>Nom</t>
        </is>
      </c>
      <c r="C4" t="inlineStr">
        <is>
          <t>Description</t>
        </is>
      </c>
      <c r="D4" t="inlineStr">
        <is>
          <t>titre_fr</t>
        </is>
      </c>
      <c r="E4" t="inlineStr">
        <is>
          <t>source_fr</t>
        </is>
      </c>
      <c r="F4" t="inlineStr">
        <is>
          <t>ordre</t>
        </is>
      </c>
      <c r="G4" t="inlineStr">
        <is>
          <t>Code</t>
        </is>
      </c>
      <c r="H4" t="inlineStr">
        <is>
          <t>parent</t>
        </is>
      </c>
      <c r="I4" t="inlineStr">
        <is>
          <t>des_fr</t>
        </is>
      </c>
      <c r="J4" t="n">
        <v>1995</v>
      </c>
      <c r="K4" t="n">
        <v>1996</v>
      </c>
      <c r="L4" t="n">
        <v>1997</v>
      </c>
      <c r="M4" t="n">
        <v>1998</v>
      </c>
      <c r="N4" t="n">
        <v>1999</v>
      </c>
      <c r="O4" t="n">
        <v>2000</v>
      </c>
      <c r="P4" t="n">
        <v>2001</v>
      </c>
      <c r="Q4" t="n">
        <v>2002</v>
      </c>
      <c r="R4" t="n">
        <v>2003</v>
      </c>
      <c r="S4" t="n">
        <v>2004</v>
      </c>
      <c r="T4" t="n">
        <v>2005</v>
      </c>
      <c r="U4" t="n">
        <v>2006</v>
      </c>
      <c r="V4" t="n">
        <v>2007</v>
      </c>
      <c r="W4" t="n">
        <v>2008</v>
      </c>
      <c r="X4" t="n">
        <v>2009</v>
      </c>
      <c r="Y4" t="n">
        <v>2010</v>
      </c>
      <c r="Z4" t="n">
        <v>2011</v>
      </c>
      <c r="AA4" t="n">
        <v>2012</v>
      </c>
      <c r="AB4" t="n">
        <v>2013</v>
      </c>
      <c r="AC4" t="n">
        <v>2014</v>
      </c>
      <c r="AD4" t="n">
        <v>2015</v>
      </c>
      <c r="AE4" t="n">
        <v>2016</v>
      </c>
      <c r="AF4" t="n">
        <v>2017</v>
      </c>
      <c r="AG4" t="n">
        <v>2018</v>
      </c>
      <c r="AH4" t="n">
        <v>2019</v>
      </c>
      <c r="AI4" t="n">
        <v>2020</v>
      </c>
      <c r="AJ4" t="n">
        <v>2021</v>
      </c>
      <c r="AK4" t="n">
        <v>2022</v>
      </c>
      <c r="AL4" t="n">
        <v>2023</v>
      </c>
      <c r="AM4" t="n">
        <v>2024</v>
      </c>
    </row>
    <row r="5">
      <c r="D5" t="inlineStr">
        <is>
          <t xml:space="preserve">TABLEAU 2.3 : Evolution des captures par espèces dans la ZEEM pour la pêche industrielle </t>
        </is>
      </c>
      <c r="E5" t="inlineStr">
        <is>
          <t>Source :  Ministère de la pêche, des infrastructures maritimes et portuaires /DARE</t>
        </is>
      </c>
      <c r="F5" t="n">
        <v>1</v>
      </c>
      <c r="G5" t="n">
        <v>1</v>
      </c>
      <c r="I5" t="inlineStr">
        <is>
          <t>PELAGIQUES</t>
        </is>
      </c>
      <c r="J5" t="n">
        <v>419232</v>
      </c>
      <c r="K5" t="n">
        <v>592380</v>
      </c>
      <c r="L5" t="n">
        <v>516545</v>
      </c>
      <c r="M5" t="n">
        <v>562855</v>
      </c>
      <c r="N5" t="n">
        <v>510145</v>
      </c>
      <c r="O5" t="n">
        <v>460026</v>
      </c>
      <c r="P5" t="n">
        <v>548025</v>
      </c>
      <c r="Q5" t="n">
        <v>602565</v>
      </c>
      <c r="R5" t="n">
        <v>512945</v>
      </c>
      <c r="S5" t="n">
        <v>727811</v>
      </c>
      <c r="T5" t="n">
        <v>580312</v>
      </c>
      <c r="U5" t="n">
        <v>449538</v>
      </c>
      <c r="V5" t="n">
        <v>764660</v>
      </c>
      <c r="W5" t="n">
        <v>821355</v>
      </c>
      <c r="X5" t="n">
        <v>743275</v>
      </c>
      <c r="Y5" t="n">
        <v>922863</v>
      </c>
      <c r="Z5" t="n">
        <v>938233</v>
      </c>
      <c r="AA5" t="n">
        <v>604224</v>
      </c>
      <c r="AB5" t="n">
        <v>244620</v>
      </c>
      <c r="AC5" t="n">
        <v>556706.7</v>
      </c>
      <c r="AD5" t="n">
        <v>429982</v>
      </c>
      <c r="AE5" t="n">
        <v>738029</v>
      </c>
      <c r="AF5" t="n">
        <v>780661</v>
      </c>
      <c r="AG5" t="n">
        <v>1200777</v>
      </c>
      <c r="AH5" t="n">
        <v>1009258</v>
      </c>
      <c r="AI5" t="n">
        <v>885908</v>
      </c>
      <c r="AJ5" t="n">
        <v>611871</v>
      </c>
      <c r="AK5" t="n">
        <v>599888</v>
      </c>
      <c r="AL5" t="n">
        <v>483171</v>
      </c>
      <c r="AM5">
        <f>SUM(#REF!)</f>
        <v/>
      </c>
    </row>
    <row r="6">
      <c r="D6" t="inlineStr">
        <is>
          <t xml:space="preserve">TABLEAU 2.3 : Evolution des captures par espèces dans la ZEEM pour la pêche industrielle </t>
        </is>
      </c>
      <c r="E6" t="inlineStr">
        <is>
          <t>Source :  Ministère de la pêche, des infrastructures maritimes et portuaires /DARE</t>
        </is>
      </c>
      <c r="F6" t="n">
        <v>2</v>
      </c>
      <c r="G6" t="n">
        <v>2</v>
      </c>
      <c r="H6" t="n">
        <v>1</v>
      </c>
      <c r="I6" t="inlineStr">
        <is>
          <t xml:space="preserve">Chinchards </t>
        </is>
      </c>
      <c r="J6" t="n">
        <v>143367</v>
      </c>
      <c r="K6" t="n">
        <v>87485</v>
      </c>
      <c r="L6" t="n">
        <v>75814</v>
      </c>
      <c r="M6" t="n">
        <v>113495</v>
      </c>
      <c r="N6" t="n">
        <v>124804</v>
      </c>
      <c r="O6" t="n">
        <v>151897</v>
      </c>
      <c r="P6" t="n">
        <v>186140</v>
      </c>
      <c r="Q6" t="n">
        <v>201174</v>
      </c>
      <c r="R6" t="n">
        <v>149583</v>
      </c>
      <c r="S6" t="n">
        <v>287809</v>
      </c>
      <c r="T6" t="n">
        <v>235758</v>
      </c>
      <c r="U6" t="n">
        <v>229926</v>
      </c>
      <c r="V6" t="n">
        <v>300216</v>
      </c>
      <c r="W6" t="n">
        <v>375661</v>
      </c>
      <c r="X6" t="n">
        <v>359772</v>
      </c>
      <c r="Y6" t="n">
        <v>459655</v>
      </c>
      <c r="Z6" t="n">
        <v>260334</v>
      </c>
      <c r="AA6" t="n">
        <v>170791</v>
      </c>
      <c r="AB6" t="n">
        <v>111789</v>
      </c>
      <c r="AC6" t="n">
        <v>241860</v>
      </c>
      <c r="AD6" t="n">
        <v>194072</v>
      </c>
      <c r="AE6" t="n">
        <v>255274</v>
      </c>
      <c r="AF6" t="n">
        <v>224555</v>
      </c>
      <c r="AG6" t="n">
        <v>242776</v>
      </c>
      <c r="AH6" t="n">
        <v>385997</v>
      </c>
      <c r="AI6" t="n">
        <v>230909</v>
      </c>
      <c r="AJ6" t="n">
        <v>134415</v>
      </c>
      <c r="AK6" t="n">
        <v>158100</v>
      </c>
      <c r="AL6" t="n">
        <v>322383</v>
      </c>
      <c r="AM6" t="n">
        <v>396405.3179999999</v>
      </c>
    </row>
    <row r="7">
      <c r="D7" t="inlineStr">
        <is>
          <t xml:space="preserve">TABLEAU 2.3 : Evolution des captures par espèces dans la ZEEM pour la pêche industrielle </t>
        </is>
      </c>
      <c r="E7" t="inlineStr">
        <is>
          <t>Source :  Ministère de la pêche, des infrastructures maritimes et portuaires /DARE</t>
        </is>
      </c>
      <c r="F7" t="n">
        <v>3</v>
      </c>
      <c r="G7" t="n">
        <v>3</v>
      </c>
      <c r="H7" t="n">
        <v>1</v>
      </c>
      <c r="I7" t="inlineStr">
        <is>
          <t>Sardinelles</t>
        </is>
      </c>
      <c r="J7" t="n">
        <v>103458</v>
      </c>
      <c r="K7" t="n">
        <v>257964</v>
      </c>
      <c r="L7" t="n">
        <v>242357</v>
      </c>
      <c r="M7" t="n">
        <v>278913</v>
      </c>
      <c r="N7" t="n">
        <v>241637</v>
      </c>
      <c r="O7" t="n">
        <v>133227</v>
      </c>
      <c r="P7" t="n">
        <v>18543</v>
      </c>
      <c r="Q7" t="n">
        <v>167248</v>
      </c>
      <c r="R7" t="n">
        <v>109947</v>
      </c>
      <c r="S7" t="n">
        <v>122217</v>
      </c>
      <c r="T7" t="n">
        <v>153889</v>
      </c>
      <c r="U7" t="n">
        <v>55687</v>
      </c>
      <c r="V7" t="n">
        <v>173865</v>
      </c>
      <c r="W7" t="n">
        <v>188453</v>
      </c>
      <c r="X7" t="n">
        <v>132552</v>
      </c>
      <c r="Y7" t="n">
        <v>162001</v>
      </c>
      <c r="Z7" t="n">
        <v>251660</v>
      </c>
      <c r="AA7" t="n">
        <v>205624</v>
      </c>
      <c r="AB7" t="n">
        <v>65683</v>
      </c>
      <c r="AC7" t="n">
        <v>163473</v>
      </c>
      <c r="AD7" t="n">
        <v>123998</v>
      </c>
      <c r="AE7" t="n">
        <v>291080</v>
      </c>
      <c r="AF7" t="n">
        <v>197375</v>
      </c>
      <c r="AG7" t="n">
        <v>311238</v>
      </c>
      <c r="AH7" t="n">
        <v>184290</v>
      </c>
      <c r="AI7" t="n">
        <v>160017</v>
      </c>
      <c r="AJ7" t="n">
        <v>56594</v>
      </c>
      <c r="AK7" t="n">
        <v>92904</v>
      </c>
      <c r="AL7" t="n">
        <v>98725</v>
      </c>
      <c r="AM7" t="n">
        <v>140222.695</v>
      </c>
    </row>
    <row r="8">
      <c r="D8" t="inlineStr">
        <is>
          <t xml:space="preserve">TABLEAU 2.3 : Evolution des captures par espèces dans la ZEEM pour la pêche industrielle </t>
        </is>
      </c>
      <c r="E8" t="inlineStr">
        <is>
          <t>Source :  Ministère de la pêche, des infrastructures maritimes et portuaires /DARE</t>
        </is>
      </c>
      <c r="F8" t="n">
        <v>4</v>
      </c>
      <c r="G8" t="n">
        <v>4</v>
      </c>
      <c r="H8" t="n">
        <v>1</v>
      </c>
      <c r="I8" t="inlineStr">
        <is>
          <t>Anchois</t>
        </is>
      </c>
      <c r="J8" t="n">
        <v>981</v>
      </c>
      <c r="K8" t="n">
        <v>3611</v>
      </c>
      <c r="L8" t="n">
        <v>34513</v>
      </c>
      <c r="M8" t="n">
        <v>79439</v>
      </c>
      <c r="N8" t="n">
        <v>93739</v>
      </c>
      <c r="O8" t="n">
        <v>91442</v>
      </c>
      <c r="P8" t="n">
        <v>98133</v>
      </c>
      <c r="Q8" t="n">
        <v>105172</v>
      </c>
      <c r="R8" t="n">
        <v>116598</v>
      </c>
      <c r="S8" t="n">
        <v>139563</v>
      </c>
      <c r="T8" t="n">
        <v>79749</v>
      </c>
      <c r="U8" t="n">
        <v>81251</v>
      </c>
      <c r="V8" t="n">
        <v>119583</v>
      </c>
      <c r="W8" t="n">
        <v>106396</v>
      </c>
      <c r="X8" t="n">
        <v>100588</v>
      </c>
      <c r="Y8" t="n">
        <v>110208</v>
      </c>
      <c r="Z8" t="n">
        <v>110332</v>
      </c>
      <c r="AA8" t="n">
        <v>63191</v>
      </c>
      <c r="AB8" t="n">
        <v>2555</v>
      </c>
      <c r="AC8" t="n">
        <v>1641.7</v>
      </c>
      <c r="AD8" t="n">
        <v>1438</v>
      </c>
      <c r="AE8" t="n">
        <v>1569</v>
      </c>
      <c r="AF8" t="n">
        <v>1751</v>
      </c>
      <c r="AG8" t="n">
        <v>1490</v>
      </c>
      <c r="AH8" t="n">
        <v>0</v>
      </c>
      <c r="AI8" t="n">
        <v>484</v>
      </c>
      <c r="AJ8" t="n">
        <v>1153</v>
      </c>
      <c r="AK8" t="n">
        <v>1705</v>
      </c>
    </row>
    <row r="9">
      <c r="D9" t="inlineStr">
        <is>
          <t xml:space="preserve">TABLEAU 2.3 : Evolution des captures par espèces dans la ZEEM pour la pêche industrielle </t>
        </is>
      </c>
      <c r="E9" t="inlineStr">
        <is>
          <t>Source :  Ministère de la pêche, des infrastructures maritimes et portuaires /DARE</t>
        </is>
      </c>
      <c r="F9" t="n">
        <v>5</v>
      </c>
      <c r="G9" t="n">
        <v>5</v>
      </c>
      <c r="H9" t="n">
        <v>1</v>
      </c>
      <c r="I9" t="inlineStr">
        <is>
          <t>Marquereaux</t>
        </is>
      </c>
      <c r="J9" t="n">
        <v>59134</v>
      </c>
      <c r="K9" t="n">
        <v>84955</v>
      </c>
      <c r="L9" t="n">
        <v>57046</v>
      </c>
      <c r="M9" t="n">
        <v>41266</v>
      </c>
      <c r="N9" t="n">
        <v>27312</v>
      </c>
      <c r="O9" t="n">
        <v>55295</v>
      </c>
      <c r="P9" t="n">
        <v>56835</v>
      </c>
      <c r="Q9" t="n">
        <v>78572</v>
      </c>
      <c r="R9" t="n">
        <v>80675</v>
      </c>
      <c r="S9" t="n">
        <v>93462</v>
      </c>
      <c r="T9" t="n">
        <v>38457</v>
      </c>
      <c r="U9" t="n">
        <v>23582</v>
      </c>
      <c r="V9" t="n">
        <v>79218</v>
      </c>
      <c r="W9" t="n">
        <v>64853</v>
      </c>
      <c r="X9" t="n">
        <v>46494</v>
      </c>
      <c r="Y9" t="n">
        <v>75457</v>
      </c>
      <c r="Z9" t="n">
        <v>83576</v>
      </c>
      <c r="AA9" t="n">
        <v>59188</v>
      </c>
      <c r="AB9" t="n">
        <v>40169</v>
      </c>
      <c r="AC9" t="n">
        <v>82514</v>
      </c>
      <c r="AD9" t="n">
        <v>86207</v>
      </c>
      <c r="AE9" t="n">
        <v>87346</v>
      </c>
      <c r="AF9" t="n">
        <v>123674</v>
      </c>
      <c r="AG9" t="n">
        <v>200241</v>
      </c>
      <c r="AH9" t="n">
        <v>75264</v>
      </c>
      <c r="AI9" t="n">
        <v>110012</v>
      </c>
      <c r="AJ9" t="n">
        <v>120779</v>
      </c>
      <c r="AK9" t="n">
        <v>66069</v>
      </c>
      <c r="AL9" t="n">
        <v>16001</v>
      </c>
      <c r="AM9" t="n">
        <v>25660.551</v>
      </c>
    </row>
    <row r="10">
      <c r="D10" t="inlineStr">
        <is>
          <t xml:space="preserve">TABLEAU 2.3 : Evolution des captures par espèces dans la ZEEM pour la pêche industrielle </t>
        </is>
      </c>
      <c r="E10" t="inlineStr">
        <is>
          <t>Source :  Ministère de la pêche, des infrastructures maritimes et portuaires /DARE</t>
        </is>
      </c>
      <c r="F10" t="n">
        <v>6</v>
      </c>
      <c r="G10" t="n">
        <v>6</v>
      </c>
      <c r="H10" t="n">
        <v>1</v>
      </c>
      <c r="I10" t="inlineStr">
        <is>
          <t>Sardines</t>
        </is>
      </c>
      <c r="J10" t="n">
        <v>19394</v>
      </c>
      <c r="K10" t="n">
        <v>31980</v>
      </c>
      <c r="L10" t="n">
        <v>32277</v>
      </c>
      <c r="M10" t="n">
        <v>18669</v>
      </c>
      <c r="N10" t="n">
        <v>13277</v>
      </c>
      <c r="O10" t="n">
        <v>20990</v>
      </c>
      <c r="P10" t="n">
        <v>176394</v>
      </c>
      <c r="Q10" t="n">
        <v>35321</v>
      </c>
      <c r="R10" t="n">
        <v>47182</v>
      </c>
      <c r="S10" t="n">
        <v>66601</v>
      </c>
      <c r="T10" t="n">
        <v>62269</v>
      </c>
      <c r="U10" t="n">
        <v>53258</v>
      </c>
      <c r="V10" t="n">
        <v>83682</v>
      </c>
      <c r="W10" t="n">
        <v>81284</v>
      </c>
      <c r="X10" t="n">
        <v>97638</v>
      </c>
      <c r="Y10" t="n">
        <v>100728</v>
      </c>
      <c r="Z10" t="n">
        <v>202831</v>
      </c>
      <c r="AA10" t="n">
        <v>92727</v>
      </c>
      <c r="AB10" t="n">
        <v>21580</v>
      </c>
      <c r="AC10" t="n">
        <v>60734</v>
      </c>
      <c r="AD10" t="n">
        <v>18036</v>
      </c>
      <c r="AE10" t="n">
        <v>83546</v>
      </c>
      <c r="AF10" t="n">
        <v>166613</v>
      </c>
      <c r="AG10" t="n">
        <v>380321</v>
      </c>
      <c r="AH10" t="n">
        <v>333891</v>
      </c>
      <c r="AI10" t="n">
        <v>327590</v>
      </c>
      <c r="AJ10" t="n">
        <v>255406</v>
      </c>
      <c r="AK10" t="n">
        <v>226146</v>
      </c>
      <c r="AL10" t="n">
        <v>40230</v>
      </c>
      <c r="AM10" t="n">
        <v>62371.11100000001</v>
      </c>
    </row>
    <row r="11">
      <c r="D11" t="inlineStr">
        <is>
          <t xml:space="preserve">TABLEAU 2.3 : Evolution des captures par espèces dans la ZEEM pour la pêche industrielle </t>
        </is>
      </c>
      <c r="E11" t="inlineStr">
        <is>
          <t>Source :  Ministère de la pêche, des infrastructures maritimes et portuaires /DARE</t>
        </is>
      </c>
      <c r="F11" t="n">
        <v>7</v>
      </c>
      <c r="G11" t="n">
        <v>7</v>
      </c>
      <c r="H11" t="n">
        <v>1</v>
      </c>
      <c r="I11" t="inlineStr">
        <is>
          <t>Sabres</t>
        </is>
      </c>
      <c r="J11" t="n">
        <v>92567</v>
      </c>
      <c r="K11" t="n">
        <v>123286</v>
      </c>
      <c r="L11" t="n">
        <v>71749</v>
      </c>
      <c r="M11" t="n">
        <v>26649</v>
      </c>
      <c r="N11" t="n">
        <v>6352</v>
      </c>
      <c r="O11" t="n">
        <v>5242</v>
      </c>
      <c r="P11" t="n">
        <v>8792</v>
      </c>
      <c r="Q11" t="n">
        <v>11109</v>
      </c>
      <c r="R11" t="n">
        <v>7284</v>
      </c>
      <c r="S11" t="n">
        <v>15431</v>
      </c>
      <c r="T11" t="n">
        <v>8029</v>
      </c>
      <c r="U11" t="n">
        <v>4311</v>
      </c>
      <c r="V11" t="n">
        <v>7103</v>
      </c>
      <c r="W11" t="n">
        <v>2128</v>
      </c>
      <c r="X11" t="n">
        <v>2294</v>
      </c>
      <c r="Y11" t="n">
        <v>3620</v>
      </c>
      <c r="Z11" t="n">
        <v>13042</v>
      </c>
      <c r="AA11" t="n">
        <v>6865</v>
      </c>
      <c r="AB11" t="n">
        <v>2046</v>
      </c>
      <c r="AC11" t="n">
        <v>4473</v>
      </c>
      <c r="AD11" t="n">
        <v>1385</v>
      </c>
      <c r="AE11" t="n">
        <v>3749</v>
      </c>
      <c r="AF11" t="n">
        <v>3019</v>
      </c>
      <c r="AG11" t="n">
        <v>1568</v>
      </c>
      <c r="AH11" t="n">
        <v>4101</v>
      </c>
      <c r="AI11" t="n">
        <v>1266</v>
      </c>
      <c r="AJ11" t="n">
        <v>3192</v>
      </c>
      <c r="AK11" t="n">
        <v>2976</v>
      </c>
      <c r="AL11" t="n">
        <v>1608</v>
      </c>
      <c r="AM11" t="n">
        <v>1160.75</v>
      </c>
    </row>
    <row r="12">
      <c r="D12" t="inlineStr">
        <is>
          <t xml:space="preserve">TABLEAU 2.3 : Evolution des captures par espèces dans la ZEEM pour la pêche industrielle </t>
        </is>
      </c>
      <c r="E12" t="inlineStr">
        <is>
          <t>Source :  Ministère de la pêche, des infrastructures maritimes et portuaires /DARE</t>
        </is>
      </c>
      <c r="F12" t="n">
        <v>8</v>
      </c>
      <c r="G12" t="n">
        <v>8</v>
      </c>
      <c r="H12" t="n">
        <v>1</v>
      </c>
      <c r="I12" t="inlineStr">
        <is>
          <t>Thonides</t>
        </is>
      </c>
      <c r="J12" t="n">
        <v>331</v>
      </c>
      <c r="K12" t="n">
        <v>3099</v>
      </c>
      <c r="L12" t="n">
        <v>2789</v>
      </c>
      <c r="M12" t="n">
        <v>4424</v>
      </c>
      <c r="N12" t="n">
        <v>3024</v>
      </c>
      <c r="O12" t="n">
        <v>1933</v>
      </c>
      <c r="P12" t="n">
        <v>3188</v>
      </c>
      <c r="Q12" t="n">
        <v>3969</v>
      </c>
      <c r="R12" t="n">
        <v>1676</v>
      </c>
      <c r="S12" t="n">
        <v>2728</v>
      </c>
      <c r="T12" t="n">
        <v>2161</v>
      </c>
      <c r="U12" t="n">
        <v>1523</v>
      </c>
      <c r="V12" t="n">
        <v>993</v>
      </c>
      <c r="W12" t="n">
        <v>2580</v>
      </c>
      <c r="X12" t="n">
        <v>3937</v>
      </c>
      <c r="Y12" t="n">
        <v>11194</v>
      </c>
      <c r="Z12" t="n">
        <v>16458</v>
      </c>
      <c r="AA12" t="n">
        <v>5838</v>
      </c>
      <c r="AB12" t="n">
        <v>798</v>
      </c>
      <c r="AC12" t="n">
        <v>2011</v>
      </c>
      <c r="AD12" t="n">
        <v>4846</v>
      </c>
      <c r="AE12" t="n">
        <v>8056</v>
      </c>
      <c r="AF12" t="n">
        <v>11623</v>
      </c>
      <c r="AG12" t="n">
        <v>10870</v>
      </c>
      <c r="AH12" t="n">
        <v>963</v>
      </c>
      <c r="AI12" t="n">
        <v>12968</v>
      </c>
      <c r="AJ12" t="n">
        <v>8615</v>
      </c>
      <c r="AK12" t="n">
        <v>19234</v>
      </c>
      <c r="AM12" t="n">
        <v>2838.1</v>
      </c>
    </row>
    <row r="13">
      <c r="D13" t="inlineStr">
        <is>
          <t xml:space="preserve">TABLEAU 2.3 : Evolution des captures par espèces dans la ZEEM pour la pêche industrielle </t>
        </is>
      </c>
      <c r="E13" t="inlineStr">
        <is>
          <t>Source :  Ministère de la pêche, des infrastructures maritimes et portuaires /DARE</t>
        </is>
      </c>
      <c r="F13" t="n">
        <v>9</v>
      </c>
      <c r="G13" t="n">
        <v>9</v>
      </c>
      <c r="H13" t="n">
        <v>1</v>
      </c>
      <c r="I13" t="inlineStr">
        <is>
          <t>Divers pelagique</t>
        </is>
      </c>
      <c r="AE13" t="n">
        <v>7409</v>
      </c>
      <c r="AF13" t="n">
        <v>52051</v>
      </c>
      <c r="AG13" t="n">
        <v>52273</v>
      </c>
      <c r="AH13" t="n">
        <v>24752</v>
      </c>
      <c r="AI13" t="n">
        <v>42662</v>
      </c>
      <c r="AJ13" t="n">
        <v>31716</v>
      </c>
      <c r="AK13" t="n">
        <v>32754</v>
      </c>
      <c r="AL13" t="n">
        <v>4223</v>
      </c>
      <c r="AM13" t="n">
        <v>9148.645999999999</v>
      </c>
    </row>
    <row r="14">
      <c r="D14" t="inlineStr">
        <is>
          <t xml:space="preserve">TABLEAU 2.3 : Evolution des captures par espèces dans la ZEEM pour la pêche industrielle </t>
        </is>
      </c>
      <c r="E14" t="inlineStr">
        <is>
          <t>Source :  Ministère de la pêche, des infrastructures maritimes et portuaires /DARE</t>
        </is>
      </c>
      <c r="F14" t="n">
        <v>10</v>
      </c>
      <c r="G14" t="n">
        <v>10</v>
      </c>
      <c r="H14" t="n">
        <v>1</v>
      </c>
      <c r="I14" t="inlineStr">
        <is>
          <t>Total</t>
        </is>
      </c>
      <c r="J14" t="n">
        <v>419232</v>
      </c>
      <c r="K14" t="n">
        <v>592380</v>
      </c>
      <c r="L14" t="n">
        <v>516545</v>
      </c>
      <c r="M14" t="n">
        <v>562855</v>
      </c>
      <c r="N14" t="n">
        <v>510145</v>
      </c>
      <c r="O14" t="n">
        <v>460026</v>
      </c>
      <c r="P14" t="n">
        <v>548025</v>
      </c>
      <c r="Q14" t="n">
        <v>602565</v>
      </c>
      <c r="R14" t="n">
        <v>512945</v>
      </c>
      <c r="S14" t="n">
        <v>727811</v>
      </c>
      <c r="T14" t="n">
        <v>580312</v>
      </c>
      <c r="U14" t="n">
        <v>449538</v>
      </c>
      <c r="V14" t="n">
        <v>764660</v>
      </c>
      <c r="W14" t="n">
        <v>821355</v>
      </c>
      <c r="X14" t="n">
        <v>743275</v>
      </c>
      <c r="Y14" t="n">
        <v>922863</v>
      </c>
      <c r="Z14" t="n">
        <v>938233</v>
      </c>
      <c r="AA14" t="n">
        <v>604224</v>
      </c>
      <c r="AB14" t="n">
        <v>244620</v>
      </c>
      <c r="AC14" t="n">
        <v>556706.7</v>
      </c>
      <c r="AD14" t="n">
        <v>429982</v>
      </c>
      <c r="AE14" t="n">
        <v>738029</v>
      </c>
      <c r="AF14" t="n">
        <v>780661</v>
      </c>
      <c r="AG14" t="n">
        <v>1200777</v>
      </c>
      <c r="AH14" t="n">
        <v>1009258</v>
      </c>
      <c r="AI14" t="n">
        <v>885908</v>
      </c>
      <c r="AJ14" t="n">
        <v>611871</v>
      </c>
      <c r="AK14" t="n">
        <v>599888</v>
      </c>
      <c r="AL14" t="n">
        <v>483171</v>
      </c>
      <c r="AM14">
        <f>SUM(AQ6:AQ13)</f>
        <v/>
      </c>
    </row>
    <row r="15">
      <c r="D15" t="inlineStr">
        <is>
          <t xml:space="preserve">TABLEAU 2.3 : Evolution des captures par espèces dans la ZEEM pour la pêche industrielle </t>
        </is>
      </c>
      <c r="E15" t="inlineStr">
        <is>
          <t>Source :  Ministère de la pêche, des infrastructures maritimes et portuaires /DARE</t>
        </is>
      </c>
      <c r="F15" t="n">
        <v>11</v>
      </c>
      <c r="G15" t="n">
        <v>11</v>
      </c>
      <c r="I15" t="inlineStr">
        <is>
          <t>DEMERSAUX</t>
        </is>
      </c>
      <c r="J15" t="n">
        <v>30534</v>
      </c>
      <c r="K15" t="n">
        <v>36274</v>
      </c>
      <c r="L15" t="n">
        <v>40620</v>
      </c>
      <c r="M15" t="n">
        <v>37999</v>
      </c>
      <c r="N15" t="n">
        <v>33074</v>
      </c>
      <c r="O15" t="n">
        <v>30895</v>
      </c>
      <c r="P15" t="n">
        <v>39504</v>
      </c>
      <c r="Q15" t="n">
        <v>19895</v>
      </c>
      <c r="R15" t="n">
        <v>55308</v>
      </c>
      <c r="S15" t="n">
        <v>33112</v>
      </c>
      <c r="T15" t="n">
        <v>27644</v>
      </c>
      <c r="U15" t="n">
        <v>19593</v>
      </c>
      <c r="V15" t="n">
        <v>27430</v>
      </c>
      <c r="W15" t="n">
        <v>20264</v>
      </c>
      <c r="X15" t="n">
        <v>26466</v>
      </c>
      <c r="Y15" t="n">
        <v>28688</v>
      </c>
      <c r="Z15" t="n">
        <v>36163</v>
      </c>
      <c r="AA15" t="n">
        <v>22403</v>
      </c>
      <c r="AB15" t="n">
        <v>21482</v>
      </c>
      <c r="AC15" t="n">
        <v>25625.5</v>
      </c>
      <c r="AD15" t="n">
        <v>31709</v>
      </c>
      <c r="AE15" t="n">
        <v>67505</v>
      </c>
      <c r="AF15" t="n">
        <v>44587</v>
      </c>
      <c r="AG15" t="n">
        <v>42335</v>
      </c>
      <c r="AH15" t="n">
        <v>35899</v>
      </c>
      <c r="AI15" t="n">
        <v>35703</v>
      </c>
      <c r="AJ15" t="n">
        <v>10525</v>
      </c>
      <c r="AK15" t="n">
        <v>30412</v>
      </c>
      <c r="AL15" t="n">
        <v>28539</v>
      </c>
      <c r="AM15">
        <f>SUM(AQ11:AQ14)</f>
        <v/>
      </c>
    </row>
    <row r="16">
      <c r="D16" t="inlineStr">
        <is>
          <t xml:space="preserve">TABLEAU 2.3 : Evolution des captures par espèces dans la ZEEM pour la pêche industrielle </t>
        </is>
      </c>
      <c r="E16" t="inlineStr">
        <is>
          <t>Source :  Ministère de la pêche, des infrastructures maritimes et portuaires /DARE</t>
        </is>
      </c>
      <c r="F16" t="n">
        <v>12</v>
      </c>
      <c r="G16" t="n">
        <v>12</v>
      </c>
      <c r="H16" t="n">
        <v>11</v>
      </c>
      <c r="I16" t="inlineStr">
        <is>
          <t>Autre poisson</t>
        </is>
      </c>
      <c r="J16" t="n">
        <v>16970</v>
      </c>
      <c r="K16" t="n">
        <v>21758</v>
      </c>
      <c r="L16" t="n">
        <v>28038</v>
      </c>
      <c r="M16" t="n">
        <v>27615</v>
      </c>
      <c r="N16" t="n">
        <v>20735</v>
      </c>
      <c r="O16" t="n">
        <v>17747</v>
      </c>
      <c r="P16" t="n">
        <v>23793</v>
      </c>
      <c r="Q16" t="n">
        <v>15284</v>
      </c>
      <c r="R16" t="n">
        <v>32174</v>
      </c>
      <c r="S16" t="n">
        <v>20714</v>
      </c>
      <c r="T16" t="n">
        <v>16938</v>
      </c>
      <c r="U16" t="n">
        <v>9312</v>
      </c>
      <c r="V16" t="n">
        <v>18413</v>
      </c>
      <c r="W16" t="n">
        <v>12827</v>
      </c>
      <c r="X16" t="n">
        <v>17507</v>
      </c>
      <c r="Y16" t="n">
        <v>21513</v>
      </c>
      <c r="Z16" t="n">
        <v>26607</v>
      </c>
      <c r="AA16" t="n">
        <v>14463</v>
      </c>
      <c r="AB16" t="n">
        <v>16190</v>
      </c>
      <c r="AC16" t="n">
        <v>15532</v>
      </c>
      <c r="AD16" t="n">
        <v>22446</v>
      </c>
      <c r="AE16" t="n">
        <v>45519</v>
      </c>
      <c r="AF16" t="n">
        <v>24944</v>
      </c>
      <c r="AG16" t="n">
        <v>21789</v>
      </c>
      <c r="AH16" t="n">
        <v>16658</v>
      </c>
      <c r="AI16" t="n">
        <v>20251</v>
      </c>
      <c r="AJ16" t="n">
        <v>17937</v>
      </c>
      <c r="AK16" t="n">
        <v>15809</v>
      </c>
      <c r="AL16" t="n">
        <v>5937</v>
      </c>
      <c r="AM16" t="n">
        <v>7206.884000000004</v>
      </c>
    </row>
    <row r="17">
      <c r="D17" t="inlineStr">
        <is>
          <t xml:space="preserve">TABLEAU 2.3 : Evolution des captures par espèces dans la ZEEM pour la pêche industrielle </t>
        </is>
      </c>
      <c r="E17" t="inlineStr">
        <is>
          <t>Source :  Ministère de la pêche, des infrastructures maritimes et portuaires /DARE</t>
        </is>
      </c>
      <c r="F17" t="n">
        <v>13</v>
      </c>
      <c r="G17" t="n">
        <v>13</v>
      </c>
      <c r="H17" t="n">
        <v>11</v>
      </c>
      <c r="I17" t="inlineStr">
        <is>
          <t>Merlus</t>
        </is>
      </c>
      <c r="J17" t="n">
        <v>10546</v>
      </c>
      <c r="K17" t="n">
        <v>10992</v>
      </c>
      <c r="L17" t="n">
        <v>9453</v>
      </c>
      <c r="M17" t="n">
        <v>8477</v>
      </c>
      <c r="N17" t="n">
        <v>10307</v>
      </c>
      <c r="O17" t="n">
        <v>11766</v>
      </c>
      <c r="P17" t="n">
        <v>13361</v>
      </c>
      <c r="Q17" t="n">
        <v>2132</v>
      </c>
      <c r="R17" t="n">
        <v>19769</v>
      </c>
      <c r="S17" t="n">
        <v>10356</v>
      </c>
      <c r="T17" t="n">
        <v>8799</v>
      </c>
      <c r="U17" t="n">
        <v>8090</v>
      </c>
      <c r="V17" t="n">
        <v>7469</v>
      </c>
      <c r="W17" t="n">
        <v>6164</v>
      </c>
      <c r="X17" t="n">
        <v>6826</v>
      </c>
      <c r="Y17" t="n">
        <v>4836</v>
      </c>
      <c r="Z17" t="n">
        <v>6834</v>
      </c>
      <c r="AA17" t="n">
        <v>6433</v>
      </c>
      <c r="AB17" t="n">
        <v>4421</v>
      </c>
      <c r="AC17" t="n">
        <v>7011</v>
      </c>
      <c r="AD17" t="n">
        <v>6152</v>
      </c>
      <c r="AE17" t="n">
        <v>16382</v>
      </c>
      <c r="AF17" t="n">
        <v>12150</v>
      </c>
      <c r="AG17" t="n">
        <v>14032</v>
      </c>
      <c r="AH17" t="n">
        <v>12189</v>
      </c>
      <c r="AI17" t="n">
        <v>12053</v>
      </c>
      <c r="AJ17" t="n">
        <v>13237</v>
      </c>
      <c r="AK17" t="n">
        <v>9504</v>
      </c>
      <c r="AL17" t="n">
        <v>8337</v>
      </c>
      <c r="AM17" t="n">
        <v>6050.096</v>
      </c>
    </row>
    <row r="18">
      <c r="D18" t="inlineStr">
        <is>
          <t xml:space="preserve">TABLEAU 2.3 : Evolution des captures par espèces dans la ZEEM pour la pêche industrielle </t>
        </is>
      </c>
      <c r="E18" t="inlineStr">
        <is>
          <t>Source :  Ministère de la pêche, des infrastructures maritimes et portuaires /DARE</t>
        </is>
      </c>
      <c r="F18" t="n">
        <v>14</v>
      </c>
      <c r="G18" t="n">
        <v>14</v>
      </c>
      <c r="H18" t="n">
        <v>11</v>
      </c>
      <c r="I18" t="inlineStr">
        <is>
          <t>Dorades roses</t>
        </is>
      </c>
      <c r="J18" t="n">
        <v>2940</v>
      </c>
      <c r="K18" t="n">
        <v>3489</v>
      </c>
      <c r="L18" t="n">
        <v>3096</v>
      </c>
      <c r="M18" t="n">
        <v>1871</v>
      </c>
      <c r="N18" t="n">
        <v>2028</v>
      </c>
      <c r="O18" t="n">
        <v>1368</v>
      </c>
      <c r="P18" t="n">
        <v>2285</v>
      </c>
      <c r="Q18" t="n">
        <v>2440</v>
      </c>
      <c r="R18" t="n">
        <v>3365</v>
      </c>
      <c r="S18" t="n">
        <v>1862</v>
      </c>
      <c r="T18" t="n">
        <v>1835</v>
      </c>
      <c r="U18" t="n">
        <v>905</v>
      </c>
      <c r="V18" t="n">
        <v>1050</v>
      </c>
      <c r="W18" t="n">
        <v>976</v>
      </c>
      <c r="X18" t="n">
        <v>1922</v>
      </c>
      <c r="Y18" t="n">
        <v>2163</v>
      </c>
      <c r="Z18" t="n">
        <v>2492</v>
      </c>
      <c r="AA18" t="n">
        <v>1425</v>
      </c>
      <c r="AB18" t="n">
        <v>869</v>
      </c>
      <c r="AC18" t="n">
        <v>2798</v>
      </c>
      <c r="AD18" t="n">
        <v>2958</v>
      </c>
      <c r="AE18" t="n">
        <v>5064</v>
      </c>
      <c r="AF18" t="n">
        <v>7493</v>
      </c>
      <c r="AG18" t="n">
        <v>6514</v>
      </c>
      <c r="AH18" t="n">
        <v>7052</v>
      </c>
      <c r="AI18" t="n">
        <v>3399</v>
      </c>
      <c r="AJ18" t="n">
        <v>5750</v>
      </c>
      <c r="AK18" t="n">
        <v>5098</v>
      </c>
      <c r="AL18" t="n">
        <v>9922</v>
      </c>
      <c r="AM18" t="n">
        <v>10285.99299999999</v>
      </c>
    </row>
    <row r="19">
      <c r="D19" t="inlineStr">
        <is>
          <t xml:space="preserve">TABLEAU 2.3 : Evolution des captures par espèces dans la ZEEM pour la pêche industrielle </t>
        </is>
      </c>
      <c r="E19" t="inlineStr">
        <is>
          <t>Source :  Ministère de la pêche, des infrastructures maritimes et portuaires /DARE</t>
        </is>
      </c>
      <c r="F19" t="n">
        <v>15</v>
      </c>
      <c r="G19" t="n">
        <v>15</v>
      </c>
      <c r="H19" t="n">
        <v>11</v>
      </c>
      <c r="I19" t="inlineStr">
        <is>
          <t>Divers coquillages</t>
        </is>
      </c>
      <c r="J19" t="n">
        <v>78</v>
      </c>
      <c r="K19" t="n">
        <v>35</v>
      </c>
      <c r="L19" t="n">
        <v>33</v>
      </c>
      <c r="M19" t="n">
        <v>36</v>
      </c>
      <c r="N19" t="n">
        <v>4</v>
      </c>
      <c r="O19" t="n">
        <v>14</v>
      </c>
      <c r="P19" t="n">
        <v>65</v>
      </c>
      <c r="Q19" t="n">
        <v>39</v>
      </c>
      <c r="S19" t="n">
        <v>180</v>
      </c>
      <c r="T19" t="n">
        <v>72</v>
      </c>
      <c r="U19" t="n">
        <v>1286</v>
      </c>
      <c r="V19" t="n">
        <v>498</v>
      </c>
      <c r="W19" t="n">
        <v>297</v>
      </c>
      <c r="X19" t="n">
        <v>211</v>
      </c>
      <c r="Y19" t="n">
        <v>176</v>
      </c>
      <c r="Z19" t="n">
        <v>230</v>
      </c>
      <c r="AA19" t="n">
        <v>82</v>
      </c>
      <c r="AB19" t="n">
        <v>2</v>
      </c>
      <c r="AC19" t="n">
        <v>284.5</v>
      </c>
      <c r="AD19" t="n">
        <v>153</v>
      </c>
      <c r="AE19" t="n">
        <v>540</v>
      </c>
      <c r="AF19" t="n">
        <v>0</v>
      </c>
      <c r="AG19" t="n">
        <v>0</v>
      </c>
      <c r="AH19" t="n">
        <v>0</v>
      </c>
      <c r="AI19" t="n">
        <v>0</v>
      </c>
      <c r="AL19" t="n">
        <v>4343</v>
      </c>
      <c r="AM19" t="n">
        <v>3969.06</v>
      </c>
    </row>
    <row r="20">
      <c r="D20" t="inlineStr">
        <is>
          <t xml:space="preserve">TABLEAU 2.3 : Evolution des captures par espèces dans la ZEEM pour la pêche industrielle </t>
        </is>
      </c>
      <c r="E20" t="inlineStr">
        <is>
          <t>Source :  Ministère de la pêche, des infrastructures maritimes et portuaires /DARE</t>
        </is>
      </c>
      <c r="F20" t="n">
        <v>16</v>
      </c>
      <c r="G20" t="n">
        <v>16</v>
      </c>
      <c r="H20" t="n">
        <v>11</v>
      </c>
      <c r="I20" t="inlineStr">
        <is>
          <t>Total</t>
        </is>
      </c>
      <c r="J20" t="n">
        <v>30534</v>
      </c>
      <c r="K20" t="n">
        <v>36274</v>
      </c>
      <c r="L20" t="n">
        <v>40620</v>
      </c>
      <c r="M20" t="n">
        <v>37999</v>
      </c>
      <c r="N20" t="n">
        <v>33074</v>
      </c>
      <c r="O20" t="n">
        <v>30895</v>
      </c>
      <c r="P20" t="n">
        <v>39504</v>
      </c>
      <c r="Q20" t="n">
        <v>19895</v>
      </c>
      <c r="R20" t="n">
        <v>55308</v>
      </c>
      <c r="S20" t="n">
        <v>33112</v>
      </c>
      <c r="T20" t="n">
        <v>27644</v>
      </c>
      <c r="U20" t="n">
        <v>19593</v>
      </c>
      <c r="V20" t="n">
        <v>27430</v>
      </c>
      <c r="W20" t="n">
        <v>20264</v>
      </c>
      <c r="X20" t="n">
        <v>26466</v>
      </c>
      <c r="Y20" t="n">
        <v>28688</v>
      </c>
      <c r="Z20" t="n">
        <v>36163</v>
      </c>
      <c r="AA20" t="n">
        <v>22403</v>
      </c>
      <c r="AB20" t="n">
        <v>21482</v>
      </c>
      <c r="AC20" t="n">
        <v>25625.5</v>
      </c>
      <c r="AD20" t="n">
        <v>31709</v>
      </c>
      <c r="AE20" t="n">
        <v>67505</v>
      </c>
      <c r="AF20" t="n">
        <v>44587</v>
      </c>
      <c r="AG20" t="n">
        <v>42335</v>
      </c>
      <c r="AH20" t="n">
        <v>35899</v>
      </c>
      <c r="AI20" t="n">
        <v>35703</v>
      </c>
      <c r="AJ20" t="n">
        <v>10525</v>
      </c>
      <c r="AK20" t="n">
        <v>30412</v>
      </c>
      <c r="AL20" t="n">
        <v>28539</v>
      </c>
      <c r="AM20">
        <f>SUM(AQ16:AQ19)</f>
        <v/>
      </c>
    </row>
    <row r="21">
      <c r="D21" t="inlineStr">
        <is>
          <t xml:space="preserve">TABLEAU 2.3 : Evolution des captures par espèces dans la ZEEM pour la pêche industrielle </t>
        </is>
      </c>
      <c r="E21" t="inlineStr">
        <is>
          <t>Source :  Ministère de la pêche, des infrastructures maritimes et portuaires /DARE</t>
        </is>
      </c>
      <c r="F21" t="n">
        <v>17</v>
      </c>
      <c r="G21" t="n">
        <v>17</v>
      </c>
      <c r="I21" t="inlineStr">
        <is>
          <t>CEPHALOPODES</t>
        </is>
      </c>
      <c r="J21" t="n">
        <v>29751</v>
      </c>
      <c r="K21" t="n">
        <v>25420</v>
      </c>
      <c r="L21" t="n">
        <v>19622</v>
      </c>
      <c r="M21" t="n">
        <v>20757</v>
      </c>
      <c r="N21" t="n">
        <v>29280</v>
      </c>
      <c r="O21" t="n">
        <v>30628</v>
      </c>
      <c r="P21" t="n">
        <v>27899</v>
      </c>
      <c r="Q21" t="n">
        <v>19810</v>
      </c>
      <c r="R21" t="n">
        <v>38515</v>
      </c>
      <c r="S21" t="n">
        <v>27358</v>
      </c>
      <c r="T21" t="n">
        <v>30837</v>
      </c>
      <c r="U21" t="n">
        <v>19023</v>
      </c>
      <c r="V21" t="n">
        <v>24069</v>
      </c>
      <c r="W21" t="n">
        <v>23642</v>
      </c>
      <c r="X21" t="n">
        <v>26424</v>
      </c>
      <c r="Y21" t="n">
        <v>14191</v>
      </c>
      <c r="Z21" t="n">
        <v>17786</v>
      </c>
      <c r="AA21" t="n">
        <v>25286</v>
      </c>
      <c r="AB21" t="n">
        <v>18748</v>
      </c>
      <c r="AC21" t="n">
        <v>19937.4</v>
      </c>
      <c r="AD21" t="n">
        <v>16424</v>
      </c>
      <c r="AE21" t="n">
        <v>13537</v>
      </c>
      <c r="AF21" t="n">
        <v>16139</v>
      </c>
      <c r="AG21" t="n">
        <v>16369</v>
      </c>
      <c r="AH21" t="n">
        <v>20590</v>
      </c>
      <c r="AI21" t="n">
        <v>15933</v>
      </c>
      <c r="AJ21" t="n">
        <v>10525</v>
      </c>
      <c r="AK21" t="n">
        <v>15823</v>
      </c>
      <c r="AL21" t="n">
        <v>14745</v>
      </c>
      <c r="AM21">
        <f>SUM(AQ17:AQ19)</f>
        <v/>
      </c>
    </row>
    <row r="22">
      <c r="D22" t="inlineStr">
        <is>
          <t xml:space="preserve">TABLEAU 2.3 : Evolution des captures par espèces dans la ZEEM pour la pêche industrielle </t>
        </is>
      </c>
      <c r="E22" t="inlineStr">
        <is>
          <t>Source :  Ministère de la pêche, des infrastructures maritimes et portuaires /DARE</t>
        </is>
      </c>
      <c r="F22" t="n">
        <v>18</v>
      </c>
      <c r="G22" t="n">
        <v>18</v>
      </c>
      <c r="H22" t="n">
        <v>17</v>
      </c>
      <c r="I22" t="inlineStr">
        <is>
          <t>Poulpes</t>
        </is>
      </c>
      <c r="J22" t="n">
        <v>21316</v>
      </c>
      <c r="K22" t="n">
        <v>18412</v>
      </c>
      <c r="L22" t="n">
        <v>13628</v>
      </c>
      <c r="M22" t="n">
        <v>13349</v>
      </c>
      <c r="N22" t="n">
        <v>18492</v>
      </c>
      <c r="O22" t="n">
        <v>22234</v>
      </c>
      <c r="P22" t="n">
        <v>18346</v>
      </c>
      <c r="Q22" t="n">
        <v>6279</v>
      </c>
      <c r="R22" t="n">
        <v>32116</v>
      </c>
      <c r="S22" t="n">
        <v>21563</v>
      </c>
      <c r="T22" t="n">
        <v>24790</v>
      </c>
      <c r="U22" t="n">
        <v>15589</v>
      </c>
      <c r="V22" t="n">
        <v>18634</v>
      </c>
      <c r="W22" t="n">
        <v>18306</v>
      </c>
      <c r="X22" t="n">
        <v>20006</v>
      </c>
      <c r="Y22" t="n">
        <v>9968</v>
      </c>
      <c r="Z22" t="n">
        <v>13992</v>
      </c>
      <c r="AA22" t="n">
        <v>18684</v>
      </c>
      <c r="AB22" t="n">
        <v>12006</v>
      </c>
      <c r="AC22" t="n">
        <v>15742.4</v>
      </c>
      <c r="AD22" t="n">
        <v>10744</v>
      </c>
      <c r="AE22" t="n">
        <v>8774</v>
      </c>
      <c r="AF22" t="n">
        <v>11330</v>
      </c>
      <c r="AG22" t="n">
        <v>11666</v>
      </c>
      <c r="AH22" t="n">
        <v>18934</v>
      </c>
      <c r="AI22" t="n">
        <v>9309</v>
      </c>
      <c r="AJ22" t="n">
        <v>6696</v>
      </c>
      <c r="AK22" t="n">
        <v>12043</v>
      </c>
      <c r="AL22" t="n">
        <v>13791</v>
      </c>
      <c r="AM22" t="n">
        <v>14733.942</v>
      </c>
    </row>
    <row r="23">
      <c r="D23" t="inlineStr">
        <is>
          <t xml:space="preserve">TABLEAU 2.3 : Evolution des captures par espèces dans la ZEEM pour la pêche industrielle </t>
        </is>
      </c>
      <c r="E23" t="inlineStr">
        <is>
          <t>Source :  Ministère de la pêche, des infrastructures maritimes et portuaires /DARE</t>
        </is>
      </c>
      <c r="F23" t="n">
        <v>19</v>
      </c>
      <c r="G23" t="n">
        <v>19</v>
      </c>
      <c r="H23" t="n">
        <v>17</v>
      </c>
      <c r="I23" t="inlineStr">
        <is>
          <t>Seiches</t>
        </is>
      </c>
      <c r="J23" t="n">
        <v>5094</v>
      </c>
      <c r="K23" t="n">
        <v>4195</v>
      </c>
      <c r="L23" t="n">
        <v>3038</v>
      </c>
      <c r="M23" t="n">
        <v>4235</v>
      </c>
      <c r="N23" t="n">
        <v>5477</v>
      </c>
      <c r="O23" t="n">
        <v>4694</v>
      </c>
      <c r="P23" t="n">
        <v>5955</v>
      </c>
      <c r="Q23" t="n">
        <v>11163</v>
      </c>
      <c r="R23" t="n">
        <v>4311</v>
      </c>
      <c r="S23" t="n">
        <v>4602</v>
      </c>
      <c r="T23" t="n">
        <v>4559</v>
      </c>
      <c r="U23" t="n">
        <v>2831</v>
      </c>
      <c r="V23" t="n">
        <v>3912</v>
      </c>
      <c r="W23" t="n">
        <v>3407</v>
      </c>
      <c r="X23" t="n">
        <v>4495</v>
      </c>
      <c r="Y23" t="n">
        <v>3014</v>
      </c>
      <c r="Z23" t="n">
        <v>2621</v>
      </c>
      <c r="AA23" t="n">
        <v>4674</v>
      </c>
      <c r="AB23" t="n">
        <v>4601</v>
      </c>
      <c r="AC23" t="n">
        <v>1846</v>
      </c>
      <c r="AD23" t="n">
        <v>2640</v>
      </c>
      <c r="AE23" t="n">
        <v>1800</v>
      </c>
      <c r="AF23" t="n">
        <v>1988</v>
      </c>
      <c r="AG23" t="n">
        <v>1971</v>
      </c>
      <c r="AH23" t="n">
        <v>847</v>
      </c>
      <c r="AI23" t="n">
        <v>3776</v>
      </c>
      <c r="AJ23" t="n">
        <v>1781</v>
      </c>
      <c r="AK23" t="n">
        <v>1784</v>
      </c>
      <c r="AL23" t="n">
        <v>712</v>
      </c>
      <c r="AM23" t="n">
        <v>333.62</v>
      </c>
    </row>
    <row r="24">
      <c r="D24" t="inlineStr">
        <is>
          <t xml:space="preserve">TABLEAU 2.3 : Evolution des captures par espèces dans la ZEEM pour la pêche industrielle </t>
        </is>
      </c>
      <c r="E24" t="inlineStr">
        <is>
          <t>Source :  Ministère de la pêche, des infrastructures maritimes et portuaires /DARE</t>
        </is>
      </c>
      <c r="F24" t="n">
        <v>20</v>
      </c>
      <c r="G24" t="n">
        <v>20</v>
      </c>
      <c r="H24" t="n">
        <v>17</v>
      </c>
      <c r="I24" t="inlineStr">
        <is>
          <t>Calamars</t>
        </is>
      </c>
      <c r="J24" t="n">
        <v>3067</v>
      </c>
      <c r="K24" t="n">
        <v>2518</v>
      </c>
      <c r="L24" t="n">
        <v>2685</v>
      </c>
      <c r="M24" t="n">
        <v>2897</v>
      </c>
      <c r="N24" t="n">
        <v>4942</v>
      </c>
      <c r="O24" t="n">
        <v>3338</v>
      </c>
      <c r="P24" t="n">
        <v>3387</v>
      </c>
      <c r="Q24" t="n">
        <v>1883</v>
      </c>
      <c r="R24" t="n">
        <v>1757</v>
      </c>
      <c r="S24" t="n">
        <v>1193</v>
      </c>
      <c r="T24" t="n">
        <v>1488</v>
      </c>
      <c r="U24" t="n">
        <v>603</v>
      </c>
      <c r="V24" t="n">
        <v>1523</v>
      </c>
      <c r="W24" t="n">
        <v>1929</v>
      </c>
      <c r="X24" t="n">
        <v>1923</v>
      </c>
      <c r="Y24" t="n">
        <v>1209</v>
      </c>
      <c r="Z24" t="n">
        <v>1173</v>
      </c>
      <c r="AA24" t="n">
        <v>1928</v>
      </c>
      <c r="AB24" t="n">
        <v>2141</v>
      </c>
      <c r="AC24" t="n">
        <v>2310</v>
      </c>
      <c r="AD24" t="n">
        <v>3040</v>
      </c>
      <c r="AE24" t="n">
        <v>2963</v>
      </c>
      <c r="AF24" t="n">
        <v>2821</v>
      </c>
      <c r="AG24" t="n">
        <v>2732</v>
      </c>
      <c r="AH24" t="n">
        <v>809</v>
      </c>
      <c r="AI24" t="n">
        <v>2848</v>
      </c>
      <c r="AJ24" t="n">
        <v>2047</v>
      </c>
      <c r="AK24" t="n">
        <v>1995</v>
      </c>
      <c r="AL24" t="n">
        <v>243</v>
      </c>
      <c r="AM24" t="n">
        <v>129.18</v>
      </c>
    </row>
    <row r="25">
      <c r="D25" t="inlineStr">
        <is>
          <t xml:space="preserve">TABLEAU 2.3 : Evolution des captures par espèces dans la ZEEM pour la pêche industrielle </t>
        </is>
      </c>
      <c r="E25" t="inlineStr">
        <is>
          <t>Source :  Ministère de la pêche, des infrastructures maritimes et portuaires /DARE</t>
        </is>
      </c>
      <c r="F25" t="n">
        <v>21</v>
      </c>
      <c r="G25" t="n">
        <v>21</v>
      </c>
      <c r="H25" t="n">
        <v>17</v>
      </c>
      <c r="I25" t="inlineStr">
        <is>
          <t>Divers cephalopodes</t>
        </is>
      </c>
      <c r="J25" t="n">
        <v>274</v>
      </c>
      <c r="K25" t="n">
        <v>295</v>
      </c>
      <c r="L25" t="n">
        <v>271</v>
      </c>
      <c r="M25" t="n">
        <v>276</v>
      </c>
      <c r="N25" t="n">
        <v>369</v>
      </c>
      <c r="O25" t="n">
        <v>362</v>
      </c>
      <c r="P25" t="n">
        <v>211</v>
      </c>
      <c r="Q25" t="n">
        <v>485</v>
      </c>
      <c r="R25" t="n">
        <v>331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C25" t="n">
        <v>39</v>
      </c>
    </row>
    <row r="26">
      <c r="D26" t="inlineStr">
        <is>
          <t xml:space="preserve">TABLEAU 2.3 : Evolution des captures par espèces dans la ZEEM pour la pêche industrielle </t>
        </is>
      </c>
      <c r="E26" t="inlineStr">
        <is>
          <t>Source :  Ministère de la pêche, des infrastructures maritimes et portuaires /DARE</t>
        </is>
      </c>
      <c r="F26" t="n">
        <v>22</v>
      </c>
      <c r="G26" t="n">
        <v>22</v>
      </c>
      <c r="H26" t="n">
        <v>17</v>
      </c>
      <c r="I26" t="inlineStr">
        <is>
          <t>Total</t>
        </is>
      </c>
      <c r="J26" t="n">
        <v>29751</v>
      </c>
      <c r="K26" t="n">
        <v>25420</v>
      </c>
      <c r="L26" t="n">
        <v>19622</v>
      </c>
      <c r="M26" t="n">
        <v>20757</v>
      </c>
      <c r="N26" t="n">
        <v>29280</v>
      </c>
      <c r="O26" t="n">
        <v>30628</v>
      </c>
      <c r="P26" t="n">
        <v>27899</v>
      </c>
      <c r="Q26" t="n">
        <v>19810</v>
      </c>
      <c r="R26" t="n">
        <v>38515</v>
      </c>
      <c r="S26" t="n">
        <v>27358</v>
      </c>
      <c r="T26" t="n">
        <v>30837</v>
      </c>
      <c r="U26" t="n">
        <v>19023</v>
      </c>
      <c r="V26" t="n">
        <v>24069</v>
      </c>
      <c r="W26" t="n">
        <v>23642</v>
      </c>
      <c r="X26" t="n">
        <v>26424</v>
      </c>
      <c r="Y26" t="n">
        <v>14191</v>
      </c>
      <c r="Z26" t="n">
        <v>17786</v>
      </c>
      <c r="AA26" t="n">
        <v>25286</v>
      </c>
      <c r="AB26" t="n">
        <v>18748</v>
      </c>
      <c r="AC26" t="n">
        <v>19937.4</v>
      </c>
      <c r="AD26" t="n">
        <v>16424</v>
      </c>
      <c r="AE26" t="n">
        <v>13537</v>
      </c>
      <c r="AF26" t="n">
        <v>16139</v>
      </c>
      <c r="AG26" t="n">
        <v>16369</v>
      </c>
      <c r="AH26" t="n">
        <v>20590</v>
      </c>
      <c r="AI26" t="n">
        <v>15933</v>
      </c>
      <c r="AJ26" t="n">
        <v>10525</v>
      </c>
      <c r="AK26" t="n">
        <v>15823</v>
      </c>
      <c r="AL26" t="n">
        <v>14745</v>
      </c>
      <c r="AM26">
        <f>SUM(AQ22:AQ24)</f>
        <v/>
      </c>
    </row>
    <row r="27">
      <c r="D27" t="inlineStr">
        <is>
          <t xml:space="preserve">TABLEAU 2.3 : Evolution des captures par espèces dans la ZEEM pour la pêche industrielle </t>
        </is>
      </c>
      <c r="E27" t="inlineStr">
        <is>
          <t>Source :  Ministère de la pêche, des infrastructures maritimes et portuaires /DARE</t>
        </is>
      </c>
      <c r="F27" t="n">
        <v>23</v>
      </c>
      <c r="G27" t="n">
        <v>23</v>
      </c>
      <c r="I27" t="inlineStr">
        <is>
          <t>CRUSTACES</t>
        </is>
      </c>
    </row>
    <row r="28">
      <c r="D28" t="inlineStr">
        <is>
          <t xml:space="preserve">TABLEAU 2.3 : Evolution des captures par espèces dans la ZEEM pour la pêche industrielle </t>
        </is>
      </c>
      <c r="E28" t="inlineStr">
        <is>
          <t>Source :  Ministère de la pêche, des infrastructures maritimes et portuaires /DARE</t>
        </is>
      </c>
      <c r="F28" t="n">
        <v>24</v>
      </c>
      <c r="G28" t="n">
        <v>24</v>
      </c>
      <c r="H28" t="n">
        <v>23</v>
      </c>
      <c r="I28" t="inlineStr">
        <is>
          <t>Crevettes et autres</t>
        </is>
      </c>
      <c r="J28" t="n">
        <v>236</v>
      </c>
      <c r="K28" t="n">
        <v>183</v>
      </c>
      <c r="L28" t="n">
        <v>334</v>
      </c>
      <c r="M28" t="n">
        <v>238</v>
      </c>
      <c r="N28" t="n">
        <v>170</v>
      </c>
      <c r="O28" t="n">
        <v>132</v>
      </c>
      <c r="P28" t="n">
        <v>226</v>
      </c>
      <c r="Q28" t="n">
        <v>66</v>
      </c>
      <c r="R28" t="n">
        <v>3148</v>
      </c>
      <c r="S28" t="n">
        <v>3743</v>
      </c>
      <c r="T28" t="n">
        <v>3881</v>
      </c>
      <c r="U28" t="n">
        <v>2703</v>
      </c>
      <c r="V28" t="n">
        <v>6733</v>
      </c>
      <c r="W28" t="n">
        <v>3699</v>
      </c>
      <c r="X28" t="n">
        <v>2917</v>
      </c>
      <c r="Y28" t="n">
        <v>3437</v>
      </c>
      <c r="Z28" t="n">
        <v>4903</v>
      </c>
      <c r="AA28" t="n">
        <v>2439</v>
      </c>
      <c r="AB28" t="n">
        <v>262</v>
      </c>
      <c r="AC28" t="n">
        <v>6982</v>
      </c>
      <c r="AD28" t="n">
        <v>2113</v>
      </c>
      <c r="AE28" t="n">
        <v>1250</v>
      </c>
      <c r="AF28" t="n">
        <v>1670</v>
      </c>
      <c r="AG28" t="n">
        <v>2327</v>
      </c>
      <c r="AH28" t="n">
        <v>1294</v>
      </c>
      <c r="AI28" t="n">
        <v>1363</v>
      </c>
      <c r="AJ28" t="n">
        <v>1476</v>
      </c>
      <c r="AK28" t="n">
        <v>2720</v>
      </c>
      <c r="AL28" t="n">
        <v>2774</v>
      </c>
      <c r="AM28" t="n">
        <v>4187.324999999998</v>
      </c>
    </row>
    <row r="29">
      <c r="D29" t="inlineStr">
        <is>
          <t xml:space="preserve">TABLEAU 2.3 : Evolution des captures par espèces dans la ZEEM pour la pêche industrielle </t>
        </is>
      </c>
      <c r="E29" t="inlineStr">
        <is>
          <t>Source :  Ministère de la pêche, des infrastructures maritimes et portuaires /DARE</t>
        </is>
      </c>
      <c r="F29" t="n">
        <v>25</v>
      </c>
      <c r="G29" t="n">
        <v>25</v>
      </c>
      <c r="H29" t="n">
        <v>23</v>
      </c>
      <c r="I29" t="inlineStr">
        <is>
          <t>Langoustes</t>
        </is>
      </c>
      <c r="J29" t="n">
        <v>8</v>
      </c>
      <c r="K29" t="n">
        <v>8</v>
      </c>
      <c r="L29" t="n">
        <v>59</v>
      </c>
      <c r="M29" t="n">
        <v>23</v>
      </c>
      <c r="N29" t="n">
        <v>14</v>
      </c>
      <c r="O29" t="n">
        <v>4</v>
      </c>
      <c r="P29" t="n">
        <v>109</v>
      </c>
      <c r="Q29" t="n">
        <v>126</v>
      </c>
      <c r="R29" t="n">
        <v>42</v>
      </c>
      <c r="S29" t="n">
        <v>54</v>
      </c>
      <c r="T29" t="n">
        <v>189</v>
      </c>
      <c r="U29" t="n">
        <v>48</v>
      </c>
      <c r="V29" t="n">
        <v>30</v>
      </c>
      <c r="W29" t="n">
        <v>142</v>
      </c>
      <c r="X29" t="n">
        <v>64</v>
      </c>
      <c r="Y29" t="n">
        <v>111</v>
      </c>
      <c r="Z29" t="n">
        <v>6</v>
      </c>
      <c r="AA29" t="n">
        <v>2</v>
      </c>
      <c r="AB29" t="n">
        <v>5</v>
      </c>
      <c r="AC29" t="n">
        <v>305</v>
      </c>
      <c r="AD29" t="n">
        <v>186</v>
      </c>
      <c r="AE29" t="n">
        <v>325</v>
      </c>
      <c r="AF29" t="n">
        <v>215</v>
      </c>
      <c r="AG29" t="n">
        <v>216</v>
      </c>
      <c r="AH29" t="n">
        <v>205</v>
      </c>
      <c r="AI29" t="n">
        <v>184</v>
      </c>
      <c r="AJ29" t="n">
        <v>366</v>
      </c>
      <c r="AK29" t="n">
        <v>410</v>
      </c>
      <c r="AL29" t="n">
        <v>513</v>
      </c>
      <c r="AM29" t="n">
        <v>355.33</v>
      </c>
    </row>
    <row r="30">
      <c r="D30" t="inlineStr">
        <is>
          <t xml:space="preserve">TABLEAU 2.3 : Evolution des captures par espèces dans la ZEEM pour la pêche industrielle </t>
        </is>
      </c>
      <c r="E30" t="inlineStr">
        <is>
          <t>Source :  Ministère de la pêche, des infrastructures maritimes et portuaires /DARE</t>
        </is>
      </c>
      <c r="F30" t="n">
        <v>26</v>
      </c>
      <c r="G30" t="n">
        <v>26</v>
      </c>
      <c r="H30" t="n">
        <v>23</v>
      </c>
      <c r="I30" t="inlineStr">
        <is>
          <t>Divers</t>
        </is>
      </c>
      <c r="J30" t="n">
        <v>244</v>
      </c>
      <c r="K30" t="n">
        <v>191</v>
      </c>
      <c r="L30" t="n">
        <v>393</v>
      </c>
      <c r="M30" t="n">
        <v>261</v>
      </c>
      <c r="N30" t="n">
        <v>184</v>
      </c>
      <c r="O30" t="n">
        <v>136</v>
      </c>
      <c r="P30" t="n">
        <v>335</v>
      </c>
      <c r="Q30" t="n">
        <v>192</v>
      </c>
      <c r="R30" t="n">
        <v>3190</v>
      </c>
      <c r="S30" t="n">
        <v>3797</v>
      </c>
      <c r="T30" t="n">
        <v>4070</v>
      </c>
      <c r="U30" t="n">
        <v>2751</v>
      </c>
      <c r="V30" t="n">
        <v>6763</v>
      </c>
      <c r="W30" t="n">
        <v>3841</v>
      </c>
      <c r="X30" t="n">
        <v>2981</v>
      </c>
      <c r="Y30" t="n">
        <v>3548</v>
      </c>
      <c r="Z30" t="n">
        <v>4909</v>
      </c>
      <c r="AA30" t="n">
        <v>2441</v>
      </c>
      <c r="AB30" t="n">
        <v>267</v>
      </c>
      <c r="AC30" t="n">
        <v>7476</v>
      </c>
      <c r="AD30" t="n">
        <v>2299</v>
      </c>
      <c r="AE30" t="n">
        <v>1763</v>
      </c>
      <c r="AF30" t="n">
        <v>2154</v>
      </c>
      <c r="AG30" t="n">
        <v>3043</v>
      </c>
      <c r="AH30" t="n">
        <v>1917</v>
      </c>
      <c r="AI30" t="n">
        <v>1825</v>
      </c>
      <c r="AJ30" t="n">
        <v>2184</v>
      </c>
      <c r="AK30" t="n">
        <v>3655</v>
      </c>
      <c r="AL30" t="n">
        <v>3683</v>
      </c>
      <c r="AM30">
        <f>SUM(AQ27:AQ29)</f>
        <v/>
      </c>
    </row>
    <row r="31">
      <c r="D31" t="inlineStr">
        <is>
          <t xml:space="preserve">TABLEAU 2.3 : Evolution des captures par espèces dans la ZEEM pour la pêche industrielle </t>
        </is>
      </c>
      <c r="E31" t="inlineStr">
        <is>
          <t>Source :  Ministère de la pêche, des infrastructures maritimes et portuaires /DARE</t>
        </is>
      </c>
      <c r="F31" t="n">
        <v>27</v>
      </c>
      <c r="G31" t="n">
        <v>27</v>
      </c>
      <c r="H31" t="n">
        <v>23</v>
      </c>
      <c r="I31" t="inlineStr">
        <is>
          <t>Total</t>
        </is>
      </c>
      <c r="J31" t="n">
        <v>244</v>
      </c>
      <c r="K31" t="n">
        <v>191</v>
      </c>
      <c r="L31" t="n">
        <v>393</v>
      </c>
      <c r="M31" t="n">
        <v>261</v>
      </c>
      <c r="N31" t="n">
        <v>184</v>
      </c>
      <c r="O31" t="n">
        <v>136</v>
      </c>
      <c r="P31" t="n">
        <v>335</v>
      </c>
      <c r="Q31" t="n">
        <v>192</v>
      </c>
      <c r="R31" t="n">
        <v>3190</v>
      </c>
      <c r="S31" t="n">
        <v>3797</v>
      </c>
      <c r="T31" t="n">
        <v>4070</v>
      </c>
      <c r="U31" t="n">
        <v>2751</v>
      </c>
      <c r="V31" t="n">
        <v>6763</v>
      </c>
      <c r="W31" t="n">
        <v>3841</v>
      </c>
      <c r="X31" t="n">
        <v>2981</v>
      </c>
      <c r="Y31" t="n">
        <v>3548</v>
      </c>
      <c r="Z31" t="n">
        <v>4909</v>
      </c>
      <c r="AA31" t="n">
        <v>2441</v>
      </c>
      <c r="AB31" t="n">
        <v>267</v>
      </c>
      <c r="AC31" t="n">
        <v>7476</v>
      </c>
      <c r="AD31" t="n">
        <v>2299</v>
      </c>
      <c r="AE31" t="n">
        <v>1763</v>
      </c>
      <c r="AF31" t="n">
        <v>2154</v>
      </c>
      <c r="AG31" t="n">
        <v>3043</v>
      </c>
      <c r="AH31" t="n">
        <v>1917</v>
      </c>
      <c r="AI31" t="n">
        <v>1825</v>
      </c>
      <c r="AJ31" t="n">
        <v>2184</v>
      </c>
      <c r="AK31" t="n">
        <v>3655</v>
      </c>
      <c r="AL31" t="n">
        <v>3683</v>
      </c>
      <c r="AM31">
        <f>SUM(AQ28:AQ30)</f>
        <v/>
      </c>
    </row>
    <row r="32">
      <c r="D32" t="inlineStr">
        <is>
          <t xml:space="preserve">TABLEAU 2.3 : Evolution des captures par espèces dans la ZEEM pour la pêche industrielle </t>
        </is>
      </c>
      <c r="E32" t="inlineStr">
        <is>
          <t>Source :  Ministère de la pêche, des infrastructures maritimes et portuaires /DARE</t>
        </is>
      </c>
      <c r="F32" t="n">
        <v>28</v>
      </c>
      <c r="G32" t="n">
        <v>28</v>
      </c>
      <c r="I32" t="inlineStr">
        <is>
          <t>Capture Totale</t>
        </is>
      </c>
      <c r="J32" t="n">
        <v>479761</v>
      </c>
      <c r="K32" t="n">
        <v>654265</v>
      </c>
      <c r="L32" t="n">
        <v>577180</v>
      </c>
      <c r="M32" t="n">
        <v>621872</v>
      </c>
      <c r="N32" t="n">
        <v>572683</v>
      </c>
      <c r="O32" t="n">
        <v>521685</v>
      </c>
      <c r="P32" t="n">
        <v>615763</v>
      </c>
      <c r="Q32" t="n">
        <v>642462</v>
      </c>
      <c r="R32" t="n">
        <v>609958</v>
      </c>
      <c r="S32" t="n">
        <v>792078</v>
      </c>
      <c r="T32" t="n">
        <v>642863</v>
      </c>
      <c r="U32" t="n">
        <v>490905</v>
      </c>
      <c r="V32" t="n">
        <v>822922</v>
      </c>
      <c r="W32" t="n">
        <v>869102</v>
      </c>
      <c r="X32" t="n">
        <v>799146</v>
      </c>
      <c r="Y32" t="n">
        <v>969290</v>
      </c>
      <c r="Z32" t="n">
        <v>997091</v>
      </c>
      <c r="AA32" t="n">
        <v>654354</v>
      </c>
      <c r="AB32" t="n">
        <v>285117</v>
      </c>
      <c r="AC32" t="n">
        <v>609745.6</v>
      </c>
      <c r="AD32" t="n">
        <v>480414</v>
      </c>
      <c r="AE32" t="n">
        <v>820834</v>
      </c>
      <c r="AF32" t="n">
        <v>843541</v>
      </c>
      <c r="AG32" t="n">
        <v>1262524</v>
      </c>
      <c r="AH32" t="n">
        <v>1067664</v>
      </c>
      <c r="AI32" t="n">
        <v>939369</v>
      </c>
      <c r="AJ32" t="n">
        <v>661504</v>
      </c>
      <c r="AK32" t="n">
        <v>649777</v>
      </c>
      <c r="AL32" t="n">
        <v>530138</v>
      </c>
      <c r="AM32">
        <f>+AQ17+AQ22+AQ26+AQ30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2025-08-06T14:29:36Z</dcterms:created>
  <dcterms:modified xmlns:dcterms="http://purl.org/dc/terms/" xmlns:xsi="http://www.w3.org/2001/XMLSchema-instance" xsi:type="dcterms:W3CDTF">2025-08-06T14:29:36Z</dcterms:modified>
</cp:coreProperties>
</file>