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cuments\Ansade_Project\Donnees\Statistiques Economiques\"/>
    </mc:Choice>
  </mc:AlternateContent>
  <xr:revisionPtr revIDLastSave="0" documentId="13_ncr:1_{B1E4ED1C-48BF-4F8C-9D67-A3B99AC2CB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élécoms1" sheetId="12" r:id="rId1"/>
    <sheet name="Télécoms2" sheetId="13" r:id="rId2"/>
    <sheet name="Télécoms3" sheetId="1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0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0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0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0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0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0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0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0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0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0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0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0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0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0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0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0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0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0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0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0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0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0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0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0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4" l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V9" i="13"/>
  <c r="L6" i="13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V5" i="12"/>
  <c r="AA3" i="12"/>
  <c r="Z3" i="12"/>
</calcChain>
</file>

<file path=xl/sharedStrings.xml><?xml version="1.0" encoding="utf-8"?>
<sst xmlns="http://schemas.openxmlformats.org/spreadsheetml/2006/main" count="79" uniqueCount="37">
  <si>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</si>
  <si>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</si>
  <si>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</si>
  <si>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</si>
  <si>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</si>
  <si>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</si>
  <si>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</si>
  <si>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</si>
  <si>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</si>
  <si>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Total abonnés</t>
  </si>
  <si>
    <t>6 570 455 </t>
  </si>
  <si>
    <t>5 405 043</t>
  </si>
  <si>
    <t>Telephone fixe</t>
  </si>
  <si>
    <t>58094 </t>
  </si>
  <si>
    <t>Telephone mobile</t>
  </si>
  <si>
    <t>6 512 361 </t>
  </si>
  <si>
    <t>5 357 540</t>
  </si>
  <si>
    <t>Abonnés Internet</t>
  </si>
  <si>
    <t>2 523 370</t>
  </si>
  <si>
    <t> 2 894 628</t>
  </si>
  <si>
    <t> 3 285 578</t>
  </si>
  <si>
    <t>3 497 589</t>
  </si>
  <si>
    <t>Trafic sortant total</t>
  </si>
  <si>
    <t>5 867 338</t>
  </si>
  <si>
    <t>6 242 869</t>
  </si>
  <si>
    <t>Fixe</t>
  </si>
  <si>
    <t>Mobile</t>
  </si>
  <si>
    <t>Chiffres d'affaires</t>
  </si>
  <si>
    <t> 9789</t>
  </si>
  <si>
    <t>10509 </t>
  </si>
  <si>
    <t>Agreg</t>
  </si>
  <si>
    <t>Somme</t>
  </si>
  <si>
    <t>Evolution du Chiffre d'affaires des télécommunications en million MRU</t>
  </si>
  <si>
    <t>Autorité de Régulation</t>
  </si>
  <si>
    <t>Volume des communications sortantes (Nationales et Internationales)  en millions de minutes</t>
  </si>
  <si>
    <t xml:space="preserve">Evolution du Parc téléphonique </t>
  </si>
  <si>
    <t>Evolution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</si>
</sst>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General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indexed="8"/>
      <name val="Sakkal Majalla"/>
    </font>
    <font>
      <sz val="10"/>
      <name val="MS Sans Serif"/>
      <family val="2"/>
    </font>
    <font>
      <sz val="18"/>
      <name val="Sakkal Majalla"/>
    </font>
    <font>
      <b/>
      <sz val="18"/>
      <name val="Sakkal Majalla"/>
    </font>
    <font>
      <sz val="18"/>
      <color indexed="8"/>
      <name val="Sakkal Majalla"/>
    </font>
    <font>
      <b/>
      <sz val="20"/>
      <color rgb="FFFFFFFF"/>
      <name val="Sakkal Majalla"/>
    </font>
    <font>
      <b/>
      <sz val="18"/>
      <color theme="0"/>
      <name val="Sakkal Majalla"/>
    </font>
    <font>
      <sz val="10"/>
      <name val="Sakkal Majalla"/>
    </font>
    <font>
      <i/>
      <sz val="10"/>
      <name val="Sakkal Majalla"/>
    </font>
    <font>
      <sz val="16"/>
      <name val="Sakkal Majalla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horizontal="right"/>
    </xf>
    <xf numFmtId="0" fontId="6" fillId="0" borderId="0" xfId="1" applyFont="1"/>
    <xf numFmtId="0" fontId="7" fillId="2" borderId="1" xfId="0" applyFont="1" applyFill="1" applyBorder="1" applyAlignment="1">
      <alignment horizontal="left" vertical="center"/>
    </xf>
    <xf numFmtId="0" fontId="8" fillId="2" borderId="1" xfId="1" applyFon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/>
    <xf numFmtId="0" fontId="6" fillId="0" borderId="1" xfId="1" applyFont="1" applyBorder="1"/>
    <xf numFmtId="0" fontId="5" fillId="0" borderId="2" xfId="0" applyFont="1" applyBorder="1"/>
    <xf numFmtId="3" fontId="2" fillId="0" borderId="1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8" fillId="2" borderId="1" xfId="1" applyFont="1" applyFill="1" applyBorder="1" applyAlignment="1">
      <alignment horizontal="right"/>
    </xf>
    <xf numFmtId="0" fontId="5" fillId="0" borderId="1" xfId="0" applyFont="1" applyBorder="1"/>
    <xf numFmtId="3" fontId="0" fillId="0" borderId="0" xfId="0" applyNumberFormat="1"/>
    <xf numFmtId="3" fontId="11" fillId="0" borderId="1" xfId="1" applyNumberFormat="1" applyFont="1" applyBorder="1" applyAlignment="1">
      <alignment horizontal="right"/>
    </xf>
    <xf numFmtId="164" fontId="10" fillId="0" borderId="0" xfId="0" applyNumberFormat="1" applyFont="1" applyAlignment="1">
      <alignment horizontal="left"/>
    </xf>
  </cellXfs>
  <cellStyles count="4">
    <cellStyle name="Milliers 4" xfId="3" xr:uid="{3622036E-7170-4336-B78B-0AED53CE2CB2}"/>
    <cellStyle name="Normal" xfId="0" builtinId="0"/>
    <cellStyle name="Normal 2 2 3" xfId="1" xr:uid="{8292400E-8ABB-4ECF-968D-AAD03AF4F991}"/>
    <cellStyle name="Pourcentage 2 3" xfId="2" xr:uid="{4686E711-0B9F-47B6-96CE-EBA788421FF9}"/>
  </cellStyles>
  <dxfs count="0"/>
  <tableStyles count="1" defaultTableStyle="TableStyleMedium9" defaultPivotStyle="PivotStyleLight16">
    <tableStyle name="Invisible" pivot="0" table="0" count="0" xr9:uid="{C6D73918-308B-4AFD-B0A5-7DC9187EB8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CC0F-D97D-4E05-824D-57CD627CE7DC}">
  <sheetPr>
    <tabColor theme="6"/>
  </sheetPr>
  <dimension ref="A1:AD8"/>
  <sheetViews>
    <sheetView tabSelected="1" zoomScale="69" workbookViewId="0">
      <selection activeCell="M15" sqref="M15"/>
    </sheetView>
  </sheetViews>
  <sheetFormatPr baseColWidth="10" defaultRowHeight="14.4" x14ac:dyDescent="0.3"/>
  <cols>
    <col min="4" max="4" width="55.21875" bestFit="1" customWidth="1"/>
    <col min="5" max="5" width="19.77734375" bestFit="1" customWidth="1"/>
    <col min="9" max="9" width="26.33203125" customWidth="1"/>
    <col min="10" max="10" width="30.21875" customWidth="1"/>
  </cols>
  <sheetData>
    <row r="1" spans="1:30" ht="26.4" x14ac:dyDescent="0.7"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x14ac:dyDescent="0.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30</v>
      </c>
      <c r="K2" s="4">
        <v>2004</v>
      </c>
      <c r="L2" s="4">
        <v>2005</v>
      </c>
      <c r="M2" s="4">
        <v>2006</v>
      </c>
      <c r="N2" s="4">
        <v>2007</v>
      </c>
      <c r="O2" s="4">
        <v>2008</v>
      </c>
      <c r="P2" s="4">
        <v>2009</v>
      </c>
      <c r="Q2" s="4">
        <v>2010</v>
      </c>
      <c r="R2" s="4">
        <v>2011</v>
      </c>
      <c r="S2" s="4">
        <v>2012</v>
      </c>
      <c r="T2" s="4">
        <v>2013</v>
      </c>
      <c r="U2" s="4">
        <v>2014</v>
      </c>
      <c r="V2" s="4">
        <v>2015</v>
      </c>
      <c r="W2" s="4">
        <v>2016</v>
      </c>
      <c r="X2" s="4">
        <v>2017</v>
      </c>
      <c r="Y2" s="4">
        <v>2018</v>
      </c>
      <c r="Z2" s="4">
        <v>2019</v>
      </c>
      <c r="AA2" s="4">
        <v>2020</v>
      </c>
      <c r="AB2" s="4">
        <v>2021</v>
      </c>
      <c r="AC2" s="4">
        <v>2022</v>
      </c>
      <c r="AD2" s="4">
        <v>2023</v>
      </c>
    </row>
    <row r="3" spans="1:30" ht="26.4" x14ac:dyDescent="0.7">
      <c r="D3" s="5" t="s">
        <v>35</v>
      </c>
      <c r="E3" s="17" t="s">
        <v>33</v>
      </c>
      <c r="F3">
        <v>1</v>
      </c>
      <c r="G3">
        <v>1</v>
      </c>
      <c r="I3" s="7" t="s">
        <v>9</v>
      </c>
      <c r="J3" s="8" t="s">
        <v>31</v>
      </c>
      <c r="K3" s="9">
        <v>566325</v>
      </c>
      <c r="L3" s="9">
        <v>786615</v>
      </c>
      <c r="M3" s="9">
        <v>1094992</v>
      </c>
      <c r="N3" s="9">
        <v>1550137</v>
      </c>
      <c r="O3" s="9">
        <v>2078388</v>
      </c>
      <c r="P3" s="9">
        <v>2256554</v>
      </c>
      <c r="Q3" s="9">
        <v>2847622</v>
      </c>
      <c r="R3" s="9">
        <v>3355930</v>
      </c>
      <c r="S3" s="9">
        <v>4088815</v>
      </c>
      <c r="T3" s="9">
        <v>4042188</v>
      </c>
      <c r="U3" s="9">
        <v>3804762</v>
      </c>
      <c r="V3" s="9">
        <v>3694213</v>
      </c>
      <c r="W3" s="9">
        <v>3667363</v>
      </c>
      <c r="X3" s="9">
        <v>4131214</v>
      </c>
      <c r="Y3" s="9">
        <v>4626461</v>
      </c>
      <c r="Z3" s="10">
        <f>SUM(Z4:Z5)</f>
        <v>4772658</v>
      </c>
      <c r="AA3" s="10">
        <f>SUM(AA4:AA5)</f>
        <v>4994670</v>
      </c>
      <c r="AB3" s="10" t="s">
        <v>10</v>
      </c>
      <c r="AC3" s="10" t="s">
        <v>11</v>
      </c>
      <c r="AD3" s="10">
        <v>4589208</v>
      </c>
    </row>
    <row r="4" spans="1:30" ht="26.4" x14ac:dyDescent="0.7">
      <c r="D4" s="5" t="s">
        <v>35</v>
      </c>
      <c r="E4" s="17" t="s">
        <v>33</v>
      </c>
      <c r="F4">
        <v>2</v>
      </c>
      <c r="G4">
        <v>2</v>
      </c>
      <c r="H4">
        <v>1</v>
      </c>
      <c r="I4" s="7" t="s">
        <v>12</v>
      </c>
      <c r="J4" s="8" t="s">
        <v>31</v>
      </c>
      <c r="K4" s="9">
        <v>42282</v>
      </c>
      <c r="L4" s="9">
        <v>41000</v>
      </c>
      <c r="M4" s="9">
        <v>34870</v>
      </c>
      <c r="N4" s="9">
        <v>40267</v>
      </c>
      <c r="O4" s="9">
        <v>76354</v>
      </c>
      <c r="P4" s="9">
        <v>74305</v>
      </c>
      <c r="Q4" s="9">
        <v>71572</v>
      </c>
      <c r="R4" s="9">
        <v>72294</v>
      </c>
      <c r="S4" s="9">
        <v>65069</v>
      </c>
      <c r="T4" s="9">
        <v>53993</v>
      </c>
      <c r="U4" s="9">
        <v>51432</v>
      </c>
      <c r="V4" s="9">
        <v>51294</v>
      </c>
      <c r="W4" s="9">
        <v>53191</v>
      </c>
      <c r="X4" s="9">
        <v>57057</v>
      </c>
      <c r="Y4" s="9">
        <v>59959</v>
      </c>
      <c r="Z4" s="10">
        <v>61858</v>
      </c>
      <c r="AA4" s="10">
        <v>62099</v>
      </c>
      <c r="AB4" s="10" t="s">
        <v>13</v>
      </c>
      <c r="AC4" s="10">
        <v>47503</v>
      </c>
      <c r="AD4" s="10">
        <v>30213</v>
      </c>
    </row>
    <row r="5" spans="1:30" ht="26.4" x14ac:dyDescent="0.7">
      <c r="D5" s="5" t="s">
        <v>35</v>
      </c>
      <c r="E5" s="17" t="s">
        <v>33</v>
      </c>
      <c r="F5">
        <v>3</v>
      </c>
      <c r="G5">
        <v>3</v>
      </c>
      <c r="H5">
        <v>1</v>
      </c>
      <c r="I5" s="7" t="s">
        <v>14</v>
      </c>
      <c r="J5" s="8" t="s">
        <v>31</v>
      </c>
      <c r="K5" s="9">
        <v>524043</v>
      </c>
      <c r="L5" s="9">
        <v>745615</v>
      </c>
      <c r="M5" s="9">
        <v>1060122</v>
      </c>
      <c r="N5" s="9">
        <v>1509870</v>
      </c>
      <c r="O5" s="9">
        <v>2002034</v>
      </c>
      <c r="P5" s="9">
        <v>2182249</v>
      </c>
      <c r="Q5" s="9">
        <v>2776050</v>
      </c>
      <c r="R5" s="9">
        <v>3283636</v>
      </c>
      <c r="S5" s="9">
        <v>4023746</v>
      </c>
      <c r="T5" s="9">
        <v>3988195</v>
      </c>
      <c r="U5" s="9">
        <v>3753330</v>
      </c>
      <c r="V5" s="9">
        <f>V3-V4</f>
        <v>3642919</v>
      </c>
      <c r="W5" s="9">
        <v>3614172</v>
      </c>
      <c r="X5" s="9">
        <v>4074157</v>
      </c>
      <c r="Y5" s="9">
        <v>4566502</v>
      </c>
      <c r="Z5" s="10">
        <v>4710800</v>
      </c>
      <c r="AA5" s="10">
        <v>4932571</v>
      </c>
      <c r="AB5" s="10" t="s">
        <v>15</v>
      </c>
      <c r="AC5" s="10" t="s">
        <v>16</v>
      </c>
      <c r="AD5" s="10">
        <v>4558995</v>
      </c>
    </row>
    <row r="6" spans="1:30" ht="26.4" x14ac:dyDescent="0.7">
      <c r="D6" s="5" t="s">
        <v>35</v>
      </c>
      <c r="E6" s="17" t="s">
        <v>33</v>
      </c>
      <c r="F6">
        <v>7</v>
      </c>
      <c r="G6">
        <v>7</v>
      </c>
      <c r="I6" s="7" t="s">
        <v>17</v>
      </c>
      <c r="J6" s="8" t="s">
        <v>31</v>
      </c>
      <c r="K6" s="9"/>
      <c r="L6" s="9"/>
      <c r="M6" s="9"/>
      <c r="N6" s="9"/>
      <c r="O6" s="9">
        <v>9693</v>
      </c>
      <c r="P6" s="9">
        <v>22013</v>
      </c>
      <c r="Q6" s="9">
        <v>24595</v>
      </c>
      <c r="R6" s="9">
        <v>83631</v>
      </c>
      <c r="S6" s="9">
        <v>138524</v>
      </c>
      <c r="T6" s="9">
        <v>625278</v>
      </c>
      <c r="U6" s="9">
        <v>780427</v>
      </c>
      <c r="V6" s="9">
        <v>1183748</v>
      </c>
      <c r="W6" s="9">
        <v>1451227</v>
      </c>
      <c r="X6" s="9">
        <v>1362955</v>
      </c>
      <c r="Y6" s="9">
        <v>2214035</v>
      </c>
      <c r="Z6" s="10" t="s">
        <v>18</v>
      </c>
      <c r="AA6" s="10" t="s">
        <v>19</v>
      </c>
      <c r="AB6" s="10" t="s">
        <v>20</v>
      </c>
      <c r="AC6" s="10" t="s">
        <v>21</v>
      </c>
      <c r="AD6" s="10">
        <v>3030476</v>
      </c>
    </row>
    <row r="7" spans="1:30" ht="26.4" x14ac:dyDescent="0.7"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.4" x14ac:dyDescent="0.7">
      <c r="I8" s="11"/>
      <c r="J8" s="1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0A8F-4B18-4365-A646-62A3B7D12AFF}">
  <sheetPr>
    <tabColor rgb="FF92D050"/>
  </sheetPr>
  <dimension ref="A3:AD10"/>
  <sheetViews>
    <sheetView topLeftCell="D6" zoomScale="140" workbookViewId="0">
      <selection activeCell="D13" sqref="D13"/>
    </sheetView>
  </sheetViews>
  <sheetFormatPr baseColWidth="10" defaultRowHeight="14.4" x14ac:dyDescent="0.3"/>
  <cols>
    <col min="4" max="4" width="130.77734375" bestFit="1" customWidth="1"/>
    <col min="9" max="9" width="20.33203125" bestFit="1" customWidth="1"/>
    <col min="10" max="10" width="24.33203125" customWidth="1"/>
  </cols>
  <sheetData>
    <row r="3" spans="1:30" ht="26.4" x14ac:dyDescent="0.7">
      <c r="I3" s="1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.4" x14ac:dyDescent="0.7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.4" x14ac:dyDescent="0.7"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0" x14ac:dyDescent="0.7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30</v>
      </c>
      <c r="K6" s="4">
        <v>2004</v>
      </c>
      <c r="L6" s="4">
        <f t="shared" ref="L6:Z6" si="0">K6+1</f>
        <v>2005</v>
      </c>
      <c r="M6" s="4">
        <f t="shared" si="0"/>
        <v>2006</v>
      </c>
      <c r="N6" s="4">
        <f t="shared" si="0"/>
        <v>2007</v>
      </c>
      <c r="O6" s="4">
        <f t="shared" si="0"/>
        <v>2008</v>
      </c>
      <c r="P6" s="4">
        <f t="shared" si="0"/>
        <v>2009</v>
      </c>
      <c r="Q6" s="4">
        <f t="shared" si="0"/>
        <v>2010</v>
      </c>
      <c r="R6" s="4">
        <f t="shared" si="0"/>
        <v>2011</v>
      </c>
      <c r="S6" s="4">
        <f t="shared" si="0"/>
        <v>2012</v>
      </c>
      <c r="T6" s="4">
        <f t="shared" si="0"/>
        <v>2013</v>
      </c>
      <c r="U6" s="4">
        <f t="shared" si="0"/>
        <v>2014</v>
      </c>
      <c r="V6" s="4">
        <f t="shared" si="0"/>
        <v>2015</v>
      </c>
      <c r="W6" s="4">
        <f t="shared" si="0"/>
        <v>2016</v>
      </c>
      <c r="X6" s="4">
        <f t="shared" si="0"/>
        <v>2017</v>
      </c>
      <c r="Y6" s="4">
        <f t="shared" si="0"/>
        <v>2018</v>
      </c>
      <c r="Z6" s="4">
        <f t="shared" si="0"/>
        <v>2019</v>
      </c>
      <c r="AA6" s="4">
        <v>2020</v>
      </c>
      <c r="AB6" s="4">
        <v>2021</v>
      </c>
      <c r="AC6" s="13">
        <v>2022</v>
      </c>
      <c r="AD6" s="13">
        <v>2023</v>
      </c>
    </row>
    <row r="7" spans="1:30" ht="26.4" x14ac:dyDescent="0.7">
      <c r="D7" s="5" t="s">
        <v>34</v>
      </c>
      <c r="E7" s="17" t="s">
        <v>33</v>
      </c>
      <c r="F7">
        <v>1</v>
      </c>
      <c r="G7">
        <v>1</v>
      </c>
      <c r="I7" s="7" t="s">
        <v>22</v>
      </c>
      <c r="J7" s="14" t="s">
        <v>31</v>
      </c>
      <c r="K7" s="9">
        <v>317949</v>
      </c>
      <c r="L7" s="9">
        <v>492064</v>
      </c>
      <c r="M7" s="9">
        <v>581574</v>
      </c>
      <c r="N7" s="9">
        <v>809890</v>
      </c>
      <c r="O7" s="9">
        <v>1223959</v>
      </c>
      <c r="P7" s="9">
        <v>1650850</v>
      </c>
      <c r="Q7" s="9">
        <v>2295986</v>
      </c>
      <c r="R7" s="9">
        <v>2746111</v>
      </c>
      <c r="S7" s="9">
        <v>3333198</v>
      </c>
      <c r="T7" s="9">
        <v>4130211</v>
      </c>
      <c r="U7" s="9">
        <v>4828652</v>
      </c>
      <c r="V7" s="9">
        <v>5003906</v>
      </c>
      <c r="W7" s="9">
        <v>5047281</v>
      </c>
      <c r="X7" s="9">
        <v>4864204</v>
      </c>
      <c r="Y7" s="9">
        <v>5204374</v>
      </c>
      <c r="Z7" s="15">
        <v>5493407</v>
      </c>
      <c r="AA7" t="s">
        <v>23</v>
      </c>
      <c r="AB7" t="s">
        <v>24</v>
      </c>
      <c r="AC7" s="15">
        <v>6112890</v>
      </c>
      <c r="AD7" s="15">
        <v>5821299</v>
      </c>
    </row>
    <row r="8" spans="1:30" ht="26.4" x14ac:dyDescent="0.7">
      <c r="D8" s="5" t="s">
        <v>34</v>
      </c>
      <c r="E8" s="17" t="s">
        <v>33</v>
      </c>
      <c r="F8">
        <v>2</v>
      </c>
      <c r="G8">
        <v>2</v>
      </c>
      <c r="H8">
        <v>1</v>
      </c>
      <c r="I8" s="7" t="s">
        <v>25</v>
      </c>
      <c r="J8" s="14" t="s">
        <v>31</v>
      </c>
      <c r="K8" s="9">
        <v>73054</v>
      </c>
      <c r="L8" s="9">
        <v>71032</v>
      </c>
      <c r="M8" s="9">
        <v>54555</v>
      </c>
      <c r="N8" s="9">
        <v>52970</v>
      </c>
      <c r="O8" s="9">
        <v>55870</v>
      </c>
      <c r="P8" s="9">
        <v>33485</v>
      </c>
      <c r="Q8" s="9">
        <v>12648</v>
      </c>
      <c r="R8" s="9">
        <v>16059</v>
      </c>
      <c r="S8" s="9">
        <v>15614</v>
      </c>
      <c r="T8" s="9">
        <v>9598</v>
      </c>
      <c r="U8" s="9">
        <v>15087</v>
      </c>
      <c r="V8" s="9">
        <v>16111</v>
      </c>
      <c r="W8" s="9">
        <v>9462</v>
      </c>
      <c r="X8" s="9">
        <v>5185</v>
      </c>
      <c r="Y8" s="9">
        <v>8517</v>
      </c>
      <c r="Z8" s="16">
        <v>9150</v>
      </c>
      <c r="AA8" s="16">
        <v>7586</v>
      </c>
      <c r="AB8" s="16">
        <v>5618</v>
      </c>
      <c r="AC8" s="16">
        <v>4488</v>
      </c>
      <c r="AD8" s="16">
        <v>3607</v>
      </c>
    </row>
    <row r="9" spans="1:30" ht="26.4" x14ac:dyDescent="0.7">
      <c r="D9" s="5" t="s">
        <v>34</v>
      </c>
      <c r="E9" s="17" t="s">
        <v>33</v>
      </c>
      <c r="F9">
        <v>3</v>
      </c>
      <c r="G9">
        <v>3</v>
      </c>
      <c r="H9">
        <v>1</v>
      </c>
      <c r="I9" s="7" t="s">
        <v>26</v>
      </c>
      <c r="J9" s="14" t="s">
        <v>31</v>
      </c>
      <c r="K9" s="9">
        <v>244895</v>
      </c>
      <c r="L9" s="9">
        <v>421032</v>
      </c>
      <c r="M9" s="9">
        <v>527019</v>
      </c>
      <c r="N9" s="9">
        <v>756920</v>
      </c>
      <c r="O9" s="9">
        <v>1168089</v>
      </c>
      <c r="P9" s="9">
        <v>1617365</v>
      </c>
      <c r="Q9" s="9">
        <v>2283338</v>
      </c>
      <c r="R9" s="9">
        <v>2730052</v>
      </c>
      <c r="S9" s="9">
        <v>3317584</v>
      </c>
      <c r="T9" s="9">
        <v>4120613</v>
      </c>
      <c r="U9" s="9">
        <v>4813565</v>
      </c>
      <c r="V9" s="9">
        <f>V7-V8</f>
        <v>4987795</v>
      </c>
      <c r="W9" s="9">
        <v>5037819</v>
      </c>
      <c r="X9" s="9">
        <v>4859019</v>
      </c>
      <c r="Y9" s="9">
        <v>5195857</v>
      </c>
      <c r="Z9" s="16">
        <v>5484256</v>
      </c>
      <c r="AA9" s="16">
        <v>5859752</v>
      </c>
      <c r="AB9" s="16">
        <v>6237250</v>
      </c>
      <c r="AC9" s="16">
        <v>6108402</v>
      </c>
      <c r="AD9" s="16">
        <v>5817692</v>
      </c>
    </row>
    <row r="10" spans="1:30" ht="26.4" x14ac:dyDescent="0.7"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BFF0-2C6B-4626-B32D-7ABDB9E154A5}">
  <sheetPr>
    <tabColor rgb="FF92D050"/>
  </sheetPr>
  <dimension ref="A2:AD8"/>
  <sheetViews>
    <sheetView zoomScale="110" workbookViewId="0">
      <selection activeCell="D6" sqref="D6"/>
    </sheetView>
  </sheetViews>
  <sheetFormatPr baseColWidth="10" defaultRowHeight="14.4" x14ac:dyDescent="0.3"/>
  <cols>
    <col min="4" max="4" width="98.77734375" bestFit="1" customWidth="1"/>
    <col min="5" max="5" width="19.33203125" bestFit="1" customWidth="1"/>
    <col min="9" max="9" width="22.6640625" customWidth="1"/>
    <col min="10" max="10" width="24.21875" customWidth="1"/>
  </cols>
  <sheetData>
    <row r="2" spans="1:30" ht="26.4" x14ac:dyDescent="0.7">
      <c r="I2" s="2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.4" x14ac:dyDescent="0.7"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.4" x14ac:dyDescent="0.7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30" x14ac:dyDescent="0.7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30</v>
      </c>
      <c r="K5" s="4">
        <v>2004</v>
      </c>
      <c r="L5" s="4">
        <f t="shared" ref="L5:Z5" si="0">K5+1</f>
        <v>2005</v>
      </c>
      <c r="M5" s="4">
        <f t="shared" si="0"/>
        <v>2006</v>
      </c>
      <c r="N5" s="4">
        <f t="shared" si="0"/>
        <v>2007</v>
      </c>
      <c r="O5" s="4">
        <f t="shared" si="0"/>
        <v>2008</v>
      </c>
      <c r="P5" s="4">
        <f t="shared" si="0"/>
        <v>2009</v>
      </c>
      <c r="Q5" s="4">
        <f t="shared" si="0"/>
        <v>2010</v>
      </c>
      <c r="R5" s="4">
        <f t="shared" si="0"/>
        <v>2011</v>
      </c>
      <c r="S5" s="4">
        <f t="shared" si="0"/>
        <v>2012</v>
      </c>
      <c r="T5" s="4">
        <f t="shared" si="0"/>
        <v>2013</v>
      </c>
      <c r="U5" s="4">
        <f t="shared" si="0"/>
        <v>2014</v>
      </c>
      <c r="V5" s="4">
        <f t="shared" si="0"/>
        <v>2015</v>
      </c>
      <c r="W5" s="4">
        <f t="shared" si="0"/>
        <v>2016</v>
      </c>
      <c r="X5" s="4">
        <f t="shared" si="0"/>
        <v>2017</v>
      </c>
      <c r="Y5" s="4">
        <f t="shared" si="0"/>
        <v>2018</v>
      </c>
      <c r="Z5" s="4">
        <f t="shared" si="0"/>
        <v>2019</v>
      </c>
      <c r="AA5" s="4">
        <v>2020</v>
      </c>
      <c r="AB5" s="4">
        <v>2021</v>
      </c>
      <c r="AC5" s="13">
        <v>2022</v>
      </c>
      <c r="AD5" s="13">
        <v>2023</v>
      </c>
    </row>
    <row r="6" spans="1:30" ht="26.4" x14ac:dyDescent="0.7">
      <c r="D6" s="5" t="s">
        <v>32</v>
      </c>
      <c r="E6" s="17" t="s">
        <v>33</v>
      </c>
      <c r="F6">
        <v>1</v>
      </c>
      <c r="G6">
        <v>1</v>
      </c>
      <c r="I6" s="7" t="s">
        <v>27</v>
      </c>
      <c r="J6" s="14" t="s">
        <v>31</v>
      </c>
      <c r="K6" s="9">
        <v>2987.3</v>
      </c>
      <c r="L6" s="9">
        <v>3526.1</v>
      </c>
      <c r="M6" s="9">
        <v>4237.8</v>
      </c>
      <c r="N6" s="9">
        <v>5017.1000000000004</v>
      </c>
      <c r="O6" s="9">
        <v>5714.5</v>
      </c>
      <c r="P6" s="9">
        <v>6249.5</v>
      </c>
      <c r="Q6" s="9">
        <v>6071.7</v>
      </c>
      <c r="R6" s="9">
        <v>6528.9</v>
      </c>
      <c r="S6" s="9">
        <v>7622.5</v>
      </c>
      <c r="T6" s="9">
        <v>8005.7</v>
      </c>
      <c r="U6" s="9">
        <v>8397.6</v>
      </c>
      <c r="V6" s="9">
        <v>8283.9</v>
      </c>
      <c r="W6" s="9">
        <v>8601</v>
      </c>
      <c r="X6" s="9">
        <v>9127</v>
      </c>
      <c r="Y6" s="9">
        <v>9429</v>
      </c>
      <c r="Z6" s="9">
        <v>10171</v>
      </c>
      <c r="AA6" s="9" t="s">
        <v>28</v>
      </c>
      <c r="AB6" s="9" t="s">
        <v>29</v>
      </c>
      <c r="AC6" s="9">
        <v>11269</v>
      </c>
      <c r="AD6" s="9">
        <v>11968</v>
      </c>
    </row>
    <row r="7" spans="1:30" ht="26.4" x14ac:dyDescent="0.7">
      <c r="D7" s="5" t="s">
        <v>32</v>
      </c>
      <c r="E7" s="17" t="s">
        <v>33</v>
      </c>
      <c r="F7">
        <v>2</v>
      </c>
      <c r="G7">
        <v>2</v>
      </c>
      <c r="H7">
        <v>1</v>
      </c>
      <c r="I7" s="7" t="s">
        <v>36</v>
      </c>
      <c r="J7" s="14" t="s">
        <v>31</v>
      </c>
      <c r="K7" s="7">
        <v>23</v>
      </c>
      <c r="L7" s="7">
        <v>18</v>
      </c>
      <c r="M7" s="7">
        <v>20</v>
      </c>
      <c r="N7" s="7">
        <v>18</v>
      </c>
      <c r="O7" s="7">
        <v>14</v>
      </c>
      <c r="P7" s="7">
        <v>9</v>
      </c>
      <c r="Q7" s="7">
        <v>-3</v>
      </c>
      <c r="R7" s="7">
        <v>8</v>
      </c>
      <c r="S7" s="7">
        <v>17</v>
      </c>
      <c r="T7" s="7">
        <v>5</v>
      </c>
      <c r="U7" s="7">
        <v>5</v>
      </c>
      <c r="V7" s="7">
        <v>-1</v>
      </c>
      <c r="W7" s="7">
        <v>4</v>
      </c>
      <c r="X7" s="7">
        <v>6</v>
      </c>
      <c r="Y7" s="7">
        <v>3</v>
      </c>
      <c r="Z7" s="7">
        <v>8</v>
      </c>
      <c r="AA7" s="7">
        <v>3</v>
      </c>
      <c r="AB7" s="7">
        <v>7</v>
      </c>
      <c r="AC7" s="7">
        <v>7</v>
      </c>
      <c r="AD7" s="7">
        <v>6</v>
      </c>
    </row>
    <row r="8" spans="1:30" ht="16.8" x14ac:dyDescent="0.5">
      <c r="J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Télécoms1</vt:lpstr>
      <vt:lpstr>Télécoms2</vt:lpstr>
      <vt:lpstr>Télécoms3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2025-08-06T14:29:36Z</dcterms:created>
  <dcterms:modified xsi:type="dcterms:W3CDTF">2025-10-29T10:49:37Z</dcterms:modified>
</cp:coreProperties>
</file>