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ngelyu/Desktop/School/Columbia/Fall 2023/Data Science I/DataScience HW/p8105_hw2_ay2600/data/data_trashwheel/"/>
    </mc:Choice>
  </mc:AlternateContent>
  <xr:revisionPtr revIDLastSave="0" documentId="13_ncr:1_{4BEEA357-C9AF-4248-912D-29992F9EBA4C}" xr6:coauthVersionLast="47" xr6:coauthVersionMax="47" xr10:uidLastSave="{00000000-0000-0000-0000-000000000000}"/>
  <bookViews>
    <workbookView xWindow="1120" yWindow="500" windowWidth="34720" windowHeight="21900" activeTab="3" xr2:uid="{00000000-000D-0000-FFFF-FFFF00000000}"/>
  </bookViews>
  <sheets>
    <sheet name="Mr. Trash Wheel" sheetId="1" r:id="rId1"/>
    <sheet name="Professor Trash Wheel" sheetId="2" r:id="rId2"/>
    <sheet name="Captain Trash Wheel" sheetId="3" r:id="rId3"/>
    <sheet name=" "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31" i="3" s="1"/>
  <c r="L7" i="3"/>
  <c r="L6" i="3"/>
  <c r="L5" i="3"/>
  <c r="L4" i="3"/>
  <c r="L3" i="3"/>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587" i="1" s="1"/>
  <c r="N62" i="1"/>
  <c r="N61" i="1"/>
  <c r="N58" i="1"/>
  <c r="N57" i="1"/>
  <c r="N56" i="1"/>
  <c r="N55" i="1"/>
  <c r="N54" i="1"/>
  <c r="N53" i="1"/>
  <c r="N52" i="1"/>
  <c r="N51" i="1"/>
  <c r="N50" i="1"/>
</calcChain>
</file>

<file path=xl/sharedStrings.xml><?xml version="1.0" encoding="utf-8"?>
<sst xmlns="http://schemas.openxmlformats.org/spreadsheetml/2006/main" count="1523" uniqueCount="60">
  <si>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</si>
  <si>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</si>
  <si>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</si>
  <si>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</si>
  <si>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</si>
  <si>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</si>
  <si>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</si>
  <si>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</si>
  <si>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</si>
  <si>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</si>
  <si>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</si>
  <si>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</si>
  <si>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</si>
  <si>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</si>
  <si>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</si>
  <si>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</si>
  <si>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</si>
  <si>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</si>
  <si>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</si>
  <si>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</si>
  <si>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</si>
  <si>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</si>
  <si>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</si>
  <si>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</si>
  <si>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</si>
  <si>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</si>
  <si>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</si>
  <si>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</si>
  <si>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</si>
  <si>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</si>
  <si>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</si>
  <si>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</si>
  <si>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</si>
  <si>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</si>
  <si>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</si>
  <si>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</si>
  <si>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</si>
  <si>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</si>
  <si>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</si>
  <si>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</si>
  <si>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</si>
  <si>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</si>
  <si>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</si>
  <si>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</si>
  <si>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</si>
  <si>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</si>
  <si>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</si>
  <si>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</si>
  <si>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</si>
  <si>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</si>
  <si>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</si>
  <si>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</si>
  <si>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</si>
  <si>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</si>
  <si>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</si>
  <si>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</si>
  <si>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</si>
  <si>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</si>
  <si>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</si>
  <si>
    <t xml:space="preserve"> </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</si>
</sst>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rgb="FF000000"/>
      <name val="Calibri"/>
      <scheme val="minor"/>
    </font>
    <font>
      <sz val="11"/>
      <color rgb="FF000000"/>
      <name val="Calibri"/>
      <family val="2"/>
    </font>
    <font>
      <b/>
      <sz val="11"/>
      <color rgb="FF000000"/>
      <name val="Calibri"/>
      <family val="2"/>
    </font>
    <font>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sz val="12"/>
      <color rgb="FF000000"/>
      <name val="Calibri"/>
      <family val="2"/>
      <scheme val="minor"/>
    </font>
    <font>
      <b/>
      <u/>
      <sz val="11"/>
      <color rgb="FF000000"/>
      <name val="Calibri"/>
      <family val="2"/>
    </font>
    <font>
      <u/>
      <sz val="11"/>
      <color rgb="FF000000"/>
      <name val="Calibri"/>
      <family val="2"/>
    </font>
    <font>
      <u/>
      <sz val="11"/>
      <color rgb="FF000000"/>
      <name val="Calibri"/>
      <family val="2"/>
    </font>
    <font>
      <sz val="12"/>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u/>
      <sz val="11"/>
      <color rgb="FF000000"/>
      <name val="Calibri"/>
      <family val="2"/>
    </font>
    <font>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b/>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b/>
      <sz val="12"/>
      <color rgb="FF000000"/>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zoomScale="179" zoomScaleNormal="330" workbookViewId="0">
      <pane ySplit="2" topLeftCell="A538" activePane="bottomLeft" state="frozen"/>
      <selection activeCell="N48" sqref="N48"/>
      <selection pane="bottomLeft" activeCell="N586" sqref="N586"/>
    </sheetView>
  </sheetViews>
  <sheetFormatPr baseColWidth="10" defaultColWidth="11.1640625" defaultRowHeight="16" outlineLevelRow="2" x14ac:dyDescent="0.2"/>
  <cols>
    <col min="1" max="1" width="8.6640625" customWidth="1"/>
    <col min="2" max="2" width="11" customWidth="1"/>
    <col min="3" max="3" width="5.6640625" customWidth="1"/>
    <col min="4" max="4" width="10.83203125" customWidth="1"/>
    <col min="5" max="5" width="25"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7.83203125" customWidth="1"/>
    <col min="15" max="33" width="10.83203125" customWidth="1"/>
  </cols>
  <sheetData>
    <row r="1" spans="1:33"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7.2</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7.2</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7.2</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7.2</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7.2</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7.2</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7.2</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SUM((E108*500)/30)</f>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175" si="3">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3"/>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3"/>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3"/>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3"/>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3"/>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3"/>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3"/>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3"/>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3"/>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3"/>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3"/>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3"/>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3"/>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3"/>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3"/>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3"/>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3"/>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3"/>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3"/>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3"/>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3"/>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3"/>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3"/>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3"/>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3"/>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3"/>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3"/>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3"/>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3"/>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3"/>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3"/>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3"/>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3"/>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3"/>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3"/>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3"/>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3"/>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3"/>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3"/>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3"/>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3"/>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3"/>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3"/>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3"/>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3"/>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3"/>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3"/>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3"/>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3"/>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3"/>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3"/>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3"/>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3"/>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3"/>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3"/>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3"/>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3"/>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3"/>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3"/>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3"/>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3"/>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3"/>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3"/>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ref="N176:N239" si="4">SUM((E176*500)/30)</f>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ref="N240:N303" si="5">SUM((E240*500)/30)</f>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5"/>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5"/>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5"/>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5"/>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5"/>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5"/>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5"/>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5"/>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5"/>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5"/>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5"/>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5"/>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5"/>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5"/>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5"/>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5"/>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5"/>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5"/>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5"/>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5"/>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5"/>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5"/>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5"/>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5"/>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5"/>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5"/>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5"/>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5"/>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5"/>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5"/>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5"/>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5"/>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5"/>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5"/>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5"/>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5"/>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5"/>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5"/>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5"/>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5"/>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5"/>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5"/>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5"/>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5"/>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5"/>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5"/>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5"/>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5"/>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5"/>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5"/>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5"/>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5"/>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5"/>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5"/>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5"/>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5"/>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5"/>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5"/>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5"/>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5"/>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5"/>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5"/>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5"/>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ref="N304:N367" si="6">SUM((E304*500)/30)</f>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6"/>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6"/>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6"/>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6"/>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6"/>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6"/>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6"/>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6"/>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6"/>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6"/>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6"/>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6"/>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6"/>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6"/>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6"/>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6"/>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6"/>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6"/>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6"/>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6"/>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6"/>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6"/>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6"/>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6"/>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6"/>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6"/>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6"/>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6"/>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6"/>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6"/>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6"/>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6"/>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6"/>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6"/>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6"/>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6"/>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6"/>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6"/>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6"/>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6"/>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6"/>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6"/>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6"/>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6"/>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6"/>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6"/>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6"/>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6"/>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6"/>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6"/>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6"/>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6"/>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6"/>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6"/>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6"/>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6"/>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6"/>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6"/>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6"/>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6"/>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6"/>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6"/>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si="6"/>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ref="N368:N431" si="7">SUM((E368*500)/30)</f>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7"/>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7"/>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7"/>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7"/>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7"/>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7"/>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7"/>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7"/>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7"/>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7"/>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7"/>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7"/>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7"/>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7"/>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7"/>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7"/>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7"/>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7"/>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7"/>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7"/>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7"/>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7"/>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7"/>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7"/>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7"/>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7"/>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7"/>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7"/>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7"/>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7"/>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7"/>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7"/>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7"/>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7"/>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7"/>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7"/>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7"/>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7"/>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7"/>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7"/>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7"/>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7"/>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7"/>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7"/>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7"/>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7"/>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7"/>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7"/>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7"/>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7"/>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7"/>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7"/>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7"/>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7"/>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7"/>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7"/>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7"/>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7"/>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7"/>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7"/>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7"/>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7"/>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7"/>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ref="N432:N455" si="8">SUM((E432*500)/30)</f>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8"/>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8"/>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8"/>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8"/>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8"/>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8"/>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8"/>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8"/>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8"/>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8"/>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8"/>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8"/>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8"/>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8"/>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8"/>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8"/>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8"/>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8"/>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8"/>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8"/>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8"/>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8"/>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8"/>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9">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9"/>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9"/>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9"/>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9"/>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9"/>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9"/>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9"/>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9"/>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9"/>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9"/>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9"/>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9"/>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9"/>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03" si="10">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10"/>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10"/>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10"/>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10"/>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10"/>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10"/>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10"/>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10"/>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10"/>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10"/>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10"/>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10"/>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10"/>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10"/>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10"/>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10"/>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2">
        <v>44440</v>
      </c>
      <c r="E489" s="26">
        <v>2</v>
      </c>
      <c r="F489" s="27">
        <v>15</v>
      </c>
      <c r="G489" s="27">
        <v>2600</v>
      </c>
      <c r="H489" s="27">
        <v>420</v>
      </c>
      <c r="I489" s="27">
        <v>5200</v>
      </c>
      <c r="J489" s="27">
        <v>20</v>
      </c>
      <c r="K489" s="27">
        <v>220</v>
      </c>
      <c r="L489" s="27">
        <v>640</v>
      </c>
      <c r="M489" s="12">
        <v>18</v>
      </c>
      <c r="N489" s="40">
        <f t="shared" si="10"/>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38</v>
      </c>
      <c r="D490" s="42">
        <v>44441</v>
      </c>
      <c r="E490" s="26">
        <v>1.66</v>
      </c>
      <c r="F490" s="27">
        <v>15</v>
      </c>
      <c r="G490" s="27">
        <v>3300</v>
      </c>
      <c r="H490" s="27">
        <v>510</v>
      </c>
      <c r="I490" s="27">
        <v>4900</v>
      </c>
      <c r="J490" s="27">
        <v>22</v>
      </c>
      <c r="K490" s="27">
        <v>340</v>
      </c>
      <c r="L490" s="27">
        <v>1010</v>
      </c>
      <c r="M490" s="12">
        <v>14</v>
      </c>
      <c r="N490" s="40">
        <f t="shared" si="10"/>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38</v>
      </c>
      <c r="D491" s="42">
        <v>44441</v>
      </c>
      <c r="E491" s="26">
        <v>2.1800000000000002</v>
      </c>
      <c r="F491" s="27">
        <v>15</v>
      </c>
      <c r="G491" s="27">
        <v>4100</v>
      </c>
      <c r="H491" s="27">
        <v>680</v>
      </c>
      <c r="I491" s="27">
        <v>5400</v>
      </c>
      <c r="J491" s="27">
        <v>12</v>
      </c>
      <c r="K491" s="27">
        <v>280</v>
      </c>
      <c r="L491" s="27">
        <v>940</v>
      </c>
      <c r="M491" s="12">
        <v>20</v>
      </c>
      <c r="N491" s="40">
        <f t="shared" si="10"/>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38</v>
      </c>
      <c r="D492" s="42">
        <v>44442</v>
      </c>
      <c r="E492" s="26">
        <v>4.01</v>
      </c>
      <c r="F492" s="27">
        <v>15</v>
      </c>
      <c r="G492" s="27">
        <v>1800</v>
      </c>
      <c r="H492" s="27">
        <v>350</v>
      </c>
      <c r="I492" s="27">
        <v>3800</v>
      </c>
      <c r="J492" s="27">
        <v>18</v>
      </c>
      <c r="K492" s="27">
        <v>180</v>
      </c>
      <c r="L492" s="27">
        <v>690</v>
      </c>
      <c r="M492" s="12">
        <v>10</v>
      </c>
      <c r="N492" s="40">
        <f t="shared" si="10"/>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38</v>
      </c>
      <c r="D493" s="42">
        <v>44454</v>
      </c>
      <c r="E493" s="26">
        <v>2.9</v>
      </c>
      <c r="F493" s="27">
        <v>15</v>
      </c>
      <c r="G493" s="27">
        <v>3500</v>
      </c>
      <c r="H493" s="27">
        <v>480</v>
      </c>
      <c r="I493" s="27">
        <v>4900</v>
      </c>
      <c r="J493" s="27">
        <v>24</v>
      </c>
      <c r="K493" s="27">
        <v>200</v>
      </c>
      <c r="L493" s="27">
        <v>1050</v>
      </c>
      <c r="M493" s="45">
        <v>28</v>
      </c>
      <c r="N493" s="40">
        <f t="shared" si="10"/>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38</v>
      </c>
      <c r="D494" s="42">
        <v>44463</v>
      </c>
      <c r="E494" s="26">
        <v>4.12</v>
      </c>
      <c r="F494" s="27">
        <v>15</v>
      </c>
      <c r="G494" s="27">
        <v>2900</v>
      </c>
      <c r="H494" s="27">
        <v>500</v>
      </c>
      <c r="I494" s="27">
        <v>3300</v>
      </c>
      <c r="J494" s="27">
        <v>30</v>
      </c>
      <c r="K494" s="27">
        <v>340</v>
      </c>
      <c r="L494" s="27">
        <v>890</v>
      </c>
      <c r="M494" s="45">
        <v>14</v>
      </c>
      <c r="N494" s="40">
        <f t="shared" si="10"/>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38</v>
      </c>
      <c r="D495" s="42">
        <v>44463</v>
      </c>
      <c r="E495" s="26">
        <v>4</v>
      </c>
      <c r="F495" s="27">
        <v>15</v>
      </c>
      <c r="G495" s="27">
        <v>850</v>
      </c>
      <c r="H495" s="27">
        <v>100</v>
      </c>
      <c r="I495" s="27">
        <v>1800</v>
      </c>
      <c r="J495" s="27">
        <v>2</v>
      </c>
      <c r="K495" s="27">
        <v>100</v>
      </c>
      <c r="L495" s="27">
        <v>440</v>
      </c>
      <c r="M495" s="12">
        <v>2</v>
      </c>
      <c r="N495" s="40">
        <f t="shared" si="10"/>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38</v>
      </c>
      <c r="D496" s="42">
        <v>44463</v>
      </c>
      <c r="E496" s="26">
        <v>2.92</v>
      </c>
      <c r="F496" s="27">
        <v>15</v>
      </c>
      <c r="G496" s="27">
        <v>680</v>
      </c>
      <c r="H496" s="27">
        <v>180</v>
      </c>
      <c r="I496" s="27">
        <v>2000</v>
      </c>
      <c r="J496" s="27">
        <v>8</v>
      </c>
      <c r="K496" s="27">
        <v>75</v>
      </c>
      <c r="L496" s="27">
        <v>360</v>
      </c>
      <c r="M496" s="12">
        <v>14</v>
      </c>
      <c r="N496" s="40">
        <f t="shared" si="10"/>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38</v>
      </c>
      <c r="D497" s="42">
        <v>44495</v>
      </c>
      <c r="E497" s="26">
        <v>3.38</v>
      </c>
      <c r="F497" s="27">
        <v>15</v>
      </c>
      <c r="G497" s="27">
        <v>3100</v>
      </c>
      <c r="H497" s="27">
        <v>380</v>
      </c>
      <c r="I497" s="27">
        <v>4500</v>
      </c>
      <c r="J497" s="27">
        <v>18</v>
      </c>
      <c r="K497" s="27">
        <v>180</v>
      </c>
      <c r="L497" s="27">
        <v>980</v>
      </c>
      <c r="M497" s="12">
        <v>22</v>
      </c>
      <c r="N497" s="40">
        <f t="shared" si="10"/>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38</v>
      </c>
      <c r="D498" s="42">
        <v>44495</v>
      </c>
      <c r="E498" s="26">
        <v>3.81</v>
      </c>
      <c r="F498" s="27">
        <v>15</v>
      </c>
      <c r="G498" s="27">
        <v>1750</v>
      </c>
      <c r="H498" s="27">
        <v>400</v>
      </c>
      <c r="I498" s="27">
        <v>4800</v>
      </c>
      <c r="J498" s="27">
        <v>30</v>
      </c>
      <c r="K498" s="27">
        <v>220</v>
      </c>
      <c r="L498" s="27">
        <v>740</v>
      </c>
      <c r="M498" s="12">
        <v>12</v>
      </c>
      <c r="N498" s="40">
        <f t="shared" si="10"/>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38</v>
      </c>
      <c r="D499" s="42">
        <v>44495</v>
      </c>
      <c r="E499" s="26">
        <v>2.61</v>
      </c>
      <c r="F499" s="27">
        <v>15</v>
      </c>
      <c r="G499" s="27">
        <v>980</v>
      </c>
      <c r="H499" s="27">
        <v>120</v>
      </c>
      <c r="I499" s="27">
        <v>2800</v>
      </c>
      <c r="J499" s="27">
        <v>16</v>
      </c>
      <c r="K499" s="27">
        <v>140</v>
      </c>
      <c r="L499" s="27">
        <v>1000</v>
      </c>
      <c r="M499" s="12">
        <v>20</v>
      </c>
      <c r="N499" s="40">
        <f t="shared" si="10"/>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38</v>
      </c>
      <c r="D500" s="48">
        <v>44501</v>
      </c>
      <c r="E500" s="49">
        <v>3.02</v>
      </c>
      <c r="F500" s="50">
        <v>15</v>
      </c>
      <c r="G500" s="27">
        <v>2800</v>
      </c>
      <c r="H500" s="27">
        <v>400</v>
      </c>
      <c r="I500" s="27">
        <v>5500</v>
      </c>
      <c r="J500" s="27">
        <v>24</v>
      </c>
      <c r="K500" s="27">
        <v>240</v>
      </c>
      <c r="L500" s="27">
        <v>880</v>
      </c>
      <c r="M500" s="12">
        <v>32</v>
      </c>
      <c r="N500" s="40">
        <f t="shared" si="10"/>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38</v>
      </c>
      <c r="D501" s="48">
        <v>44501</v>
      </c>
      <c r="E501" s="49">
        <v>2.54</v>
      </c>
      <c r="F501" s="50">
        <v>15</v>
      </c>
      <c r="G501" s="27">
        <v>1200</v>
      </c>
      <c r="H501" s="27">
        <v>320</v>
      </c>
      <c r="I501" s="27">
        <v>3000</v>
      </c>
      <c r="J501" s="27">
        <v>12</v>
      </c>
      <c r="K501" s="27">
        <v>150</v>
      </c>
      <c r="L501" s="27">
        <v>400</v>
      </c>
      <c r="M501" s="12">
        <v>2</v>
      </c>
      <c r="N501" s="40">
        <f t="shared" si="10"/>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38</v>
      </c>
      <c r="D502" s="48">
        <v>44501</v>
      </c>
      <c r="E502" s="49">
        <v>3.09</v>
      </c>
      <c r="F502" s="50">
        <v>15</v>
      </c>
      <c r="G502" s="27">
        <v>840</v>
      </c>
      <c r="H502" s="27">
        <v>240</v>
      </c>
      <c r="I502" s="27">
        <v>1400</v>
      </c>
      <c r="J502" s="27">
        <v>4</v>
      </c>
      <c r="K502" s="27">
        <v>80</v>
      </c>
      <c r="L502" s="27">
        <v>280</v>
      </c>
      <c r="M502" s="12">
        <v>6</v>
      </c>
      <c r="N502" s="40">
        <f t="shared" si="10"/>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38</v>
      </c>
      <c r="D503" s="48">
        <v>44501</v>
      </c>
      <c r="E503" s="49">
        <v>3.73</v>
      </c>
      <c r="F503" s="50">
        <v>15</v>
      </c>
      <c r="G503" s="27">
        <v>1040</v>
      </c>
      <c r="H503" s="27">
        <v>250</v>
      </c>
      <c r="I503" s="27">
        <v>2200</v>
      </c>
      <c r="J503" s="27">
        <v>11</v>
      </c>
      <c r="K503" s="27">
        <v>100</v>
      </c>
      <c r="L503" s="27">
        <v>320</v>
      </c>
      <c r="M503" s="12">
        <v>18</v>
      </c>
      <c r="N503" s="40">
        <f t="shared" si="10"/>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38</v>
      </c>
      <c r="D504" s="48">
        <v>44501</v>
      </c>
      <c r="E504" s="49">
        <v>3.89</v>
      </c>
      <c r="F504" s="50">
        <v>15</v>
      </c>
      <c r="G504" s="27">
        <v>500</v>
      </c>
      <c r="H504" s="27">
        <v>75</v>
      </c>
      <c r="I504" s="27">
        <v>1500</v>
      </c>
      <c r="J504" s="27">
        <v>10</v>
      </c>
      <c r="K504" s="27">
        <v>110</v>
      </c>
      <c r="L504" s="27">
        <v>460</v>
      </c>
      <c r="M504" s="12">
        <v>4</v>
      </c>
      <c r="N504" s="40">
        <f t="shared" ref="N504:N535" si="11">SUM((E504*500)/30)</f>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38</v>
      </c>
      <c r="D505" s="48">
        <v>44502</v>
      </c>
      <c r="E505" s="49">
        <v>3.9</v>
      </c>
      <c r="F505" s="50">
        <v>15</v>
      </c>
      <c r="G505" s="27">
        <v>800</v>
      </c>
      <c r="H505" s="27">
        <v>100</v>
      </c>
      <c r="I505" s="27">
        <v>1800</v>
      </c>
      <c r="J505" s="27">
        <v>6</v>
      </c>
      <c r="K505" s="27">
        <v>75</v>
      </c>
      <c r="L505" s="27">
        <v>380</v>
      </c>
      <c r="M505" s="12">
        <v>8</v>
      </c>
      <c r="N505" s="40">
        <f t="shared" si="11"/>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38</v>
      </c>
      <c r="D506" s="48">
        <v>44502</v>
      </c>
      <c r="E506" s="49">
        <v>3.72</v>
      </c>
      <c r="F506" s="50">
        <v>15</v>
      </c>
      <c r="G506" s="27">
        <v>640</v>
      </c>
      <c r="H506" s="27">
        <v>140</v>
      </c>
      <c r="I506" s="27">
        <v>2000</v>
      </c>
      <c r="J506" s="27">
        <v>12</v>
      </c>
      <c r="K506" s="27">
        <v>100</v>
      </c>
      <c r="L506" s="27">
        <v>500</v>
      </c>
      <c r="M506" s="12">
        <v>2</v>
      </c>
      <c r="N506" s="40">
        <f t="shared" si="11"/>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38</v>
      </c>
      <c r="D507" s="48">
        <v>44502</v>
      </c>
      <c r="E507" s="49">
        <v>2.66</v>
      </c>
      <c r="F507" s="50">
        <v>15</v>
      </c>
      <c r="G507" s="27">
        <v>900</v>
      </c>
      <c r="H507" s="27">
        <v>150</v>
      </c>
      <c r="I507" s="27">
        <v>1000</v>
      </c>
      <c r="J507" s="27">
        <v>4</v>
      </c>
      <c r="K507" s="27">
        <v>50</v>
      </c>
      <c r="L507" s="27">
        <v>250</v>
      </c>
      <c r="M507" s="12">
        <v>1</v>
      </c>
      <c r="N507" s="40">
        <f t="shared" si="11"/>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38</v>
      </c>
      <c r="D508" s="48">
        <v>44503</v>
      </c>
      <c r="E508" s="49">
        <v>3.55</v>
      </c>
      <c r="F508" s="50">
        <v>15</v>
      </c>
      <c r="G508" s="27">
        <v>660</v>
      </c>
      <c r="H508" s="27">
        <v>95</v>
      </c>
      <c r="I508" s="27">
        <v>2800</v>
      </c>
      <c r="J508" s="27">
        <v>24</v>
      </c>
      <c r="K508" s="27">
        <v>100</v>
      </c>
      <c r="L508" s="27">
        <v>375</v>
      </c>
      <c r="M508" s="12">
        <v>20</v>
      </c>
      <c r="N508" s="40">
        <f t="shared" si="11"/>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38</v>
      </c>
      <c r="D509" s="48">
        <v>44503</v>
      </c>
      <c r="E509" s="49">
        <v>2.8</v>
      </c>
      <c r="F509" s="50">
        <v>15</v>
      </c>
      <c r="G509" s="27">
        <v>750</v>
      </c>
      <c r="H509" s="27">
        <v>150</v>
      </c>
      <c r="I509" s="27">
        <v>1400</v>
      </c>
      <c r="J509" s="27">
        <v>15</v>
      </c>
      <c r="K509" s="27">
        <v>190</v>
      </c>
      <c r="L509" s="27">
        <v>550</v>
      </c>
      <c r="M509" s="12">
        <v>16</v>
      </c>
      <c r="N509" s="40">
        <f t="shared" si="11"/>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38</v>
      </c>
      <c r="D510" s="48">
        <v>44513</v>
      </c>
      <c r="E510" s="49">
        <v>3.22</v>
      </c>
      <c r="F510" s="50">
        <v>15</v>
      </c>
      <c r="G510" s="27">
        <v>3800</v>
      </c>
      <c r="H510" s="27">
        <v>450</v>
      </c>
      <c r="I510" s="27">
        <v>4800</v>
      </c>
      <c r="J510" s="27">
        <v>32</v>
      </c>
      <c r="K510" s="27">
        <v>175</v>
      </c>
      <c r="L510" s="27">
        <v>640</v>
      </c>
      <c r="M510" s="12">
        <v>28</v>
      </c>
      <c r="N510" s="40">
        <f t="shared" si="11"/>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38</v>
      </c>
      <c r="D511" s="42">
        <v>44537</v>
      </c>
      <c r="E511" s="26">
        <v>1.9</v>
      </c>
      <c r="F511" s="27">
        <v>15</v>
      </c>
      <c r="G511" s="27">
        <v>2900</v>
      </c>
      <c r="H511" s="27">
        <v>290</v>
      </c>
      <c r="I511" s="27">
        <v>4200</v>
      </c>
      <c r="J511" s="27">
        <v>20</v>
      </c>
      <c r="K511" s="27">
        <v>200</v>
      </c>
      <c r="L511" s="27">
        <v>840</v>
      </c>
      <c r="M511" s="12">
        <v>32</v>
      </c>
      <c r="N511" s="40">
        <f t="shared" si="11"/>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38</v>
      </c>
      <c r="D512" s="42">
        <v>44561</v>
      </c>
      <c r="E512" s="26">
        <v>1.83</v>
      </c>
      <c r="F512" s="27">
        <v>15</v>
      </c>
      <c r="G512" s="27">
        <v>1800</v>
      </c>
      <c r="H512" s="27">
        <v>320</v>
      </c>
      <c r="I512" s="27">
        <v>3900</v>
      </c>
      <c r="J512" s="27">
        <v>28</v>
      </c>
      <c r="K512" s="27">
        <v>180</v>
      </c>
      <c r="L512" s="27">
        <v>800</v>
      </c>
      <c r="M512" s="12">
        <v>12</v>
      </c>
      <c r="N512" s="40">
        <f t="shared" si="11"/>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40</v>
      </c>
      <c r="D513" s="42">
        <v>44566</v>
      </c>
      <c r="E513" s="26">
        <v>2.2000000000000002</v>
      </c>
      <c r="F513" s="27">
        <v>15</v>
      </c>
      <c r="G513" s="51">
        <v>2700</v>
      </c>
      <c r="H513" s="51">
        <v>220</v>
      </c>
      <c r="I513" s="51">
        <v>5100</v>
      </c>
      <c r="J513" s="51">
        <v>34</v>
      </c>
      <c r="K513" s="51">
        <v>200</v>
      </c>
      <c r="L513" s="51">
        <v>610</v>
      </c>
      <c r="M513" s="45">
        <v>15</v>
      </c>
      <c r="N513" s="40">
        <f t="shared" si="11"/>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40</v>
      </c>
      <c r="D514" s="42">
        <v>44579</v>
      </c>
      <c r="E514" s="26">
        <v>2.99</v>
      </c>
      <c r="F514" s="27">
        <v>15</v>
      </c>
      <c r="G514" s="27">
        <v>4200</v>
      </c>
      <c r="H514" s="27">
        <v>520</v>
      </c>
      <c r="I514" s="27">
        <v>4000</v>
      </c>
      <c r="J514" s="27">
        <v>40</v>
      </c>
      <c r="K514" s="27">
        <v>480</v>
      </c>
      <c r="L514" s="27">
        <v>500</v>
      </c>
      <c r="M514" s="12">
        <v>20</v>
      </c>
      <c r="N514" s="40">
        <f t="shared" si="11"/>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40</v>
      </c>
      <c r="D515" s="42">
        <v>44579</v>
      </c>
      <c r="E515" s="26">
        <v>3.12</v>
      </c>
      <c r="F515" s="27">
        <v>15</v>
      </c>
      <c r="G515" s="27">
        <v>3000</v>
      </c>
      <c r="H515" s="27">
        <v>325</v>
      </c>
      <c r="I515" s="27">
        <v>3300</v>
      </c>
      <c r="J515" s="27">
        <v>11</v>
      </c>
      <c r="K515" s="27">
        <v>190</v>
      </c>
      <c r="L515" s="27">
        <v>900</v>
      </c>
      <c r="M515" s="12">
        <v>30</v>
      </c>
      <c r="N515" s="40">
        <f t="shared" si="11"/>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40</v>
      </c>
      <c r="D516" s="42">
        <v>44580</v>
      </c>
      <c r="E516" s="26">
        <v>2.86</v>
      </c>
      <c r="F516" s="27">
        <v>15</v>
      </c>
      <c r="G516" s="27">
        <v>1200</v>
      </c>
      <c r="H516" s="27">
        <v>80</v>
      </c>
      <c r="I516" s="27">
        <v>2200</v>
      </c>
      <c r="J516" s="27">
        <v>10</v>
      </c>
      <c r="K516" s="27">
        <v>140</v>
      </c>
      <c r="L516" s="27">
        <v>400</v>
      </c>
      <c r="M516" s="12">
        <v>12</v>
      </c>
      <c r="N516" s="40">
        <f t="shared" si="11"/>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40</v>
      </c>
      <c r="D517" s="42">
        <v>44580</v>
      </c>
      <c r="E517" s="26">
        <v>2.72</v>
      </c>
      <c r="F517" s="27">
        <v>15</v>
      </c>
      <c r="G517" s="27">
        <v>600</v>
      </c>
      <c r="H517" s="27">
        <v>70</v>
      </c>
      <c r="I517" s="27">
        <v>1000</v>
      </c>
      <c r="J517" s="27">
        <v>13</v>
      </c>
      <c r="K517" s="27">
        <v>24</v>
      </c>
      <c r="L517" s="27">
        <v>180</v>
      </c>
      <c r="M517" s="12">
        <v>4</v>
      </c>
      <c r="N517" s="40">
        <f t="shared" si="11"/>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40</v>
      </c>
      <c r="D518" s="42">
        <v>44631</v>
      </c>
      <c r="E518" s="26">
        <v>2.15</v>
      </c>
      <c r="F518" s="27">
        <v>15</v>
      </c>
      <c r="G518" s="27">
        <v>4400</v>
      </c>
      <c r="H518" s="27">
        <v>210</v>
      </c>
      <c r="I518" s="51">
        <v>5200</v>
      </c>
      <c r="J518" s="27">
        <v>30</v>
      </c>
      <c r="K518" s="27">
        <v>140</v>
      </c>
      <c r="L518" s="27">
        <v>500</v>
      </c>
      <c r="M518" s="12">
        <v>28</v>
      </c>
      <c r="N518" s="40">
        <f t="shared" si="11"/>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40</v>
      </c>
      <c r="D519" s="42">
        <v>44613</v>
      </c>
      <c r="E519" s="26">
        <v>2.71</v>
      </c>
      <c r="F519" s="27">
        <v>15</v>
      </c>
      <c r="G519" s="27">
        <v>3100</v>
      </c>
      <c r="H519" s="27">
        <v>220</v>
      </c>
      <c r="I519" s="27">
        <v>4400</v>
      </c>
      <c r="J519" s="27">
        <v>28</v>
      </c>
      <c r="K519" s="27">
        <v>110</v>
      </c>
      <c r="L519" s="27">
        <v>650</v>
      </c>
      <c r="M519" s="12">
        <v>36</v>
      </c>
      <c r="N519" s="40">
        <f t="shared" si="11"/>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40</v>
      </c>
      <c r="D520" s="42">
        <v>44645</v>
      </c>
      <c r="E520" s="26">
        <v>4.66</v>
      </c>
      <c r="F520" s="27">
        <v>15</v>
      </c>
      <c r="G520" s="27">
        <v>2800</v>
      </c>
      <c r="H520" s="27">
        <v>140</v>
      </c>
      <c r="I520" s="27">
        <v>3300</v>
      </c>
      <c r="J520" s="27">
        <v>18</v>
      </c>
      <c r="K520" s="27">
        <v>80</v>
      </c>
      <c r="L520" s="27">
        <v>550</v>
      </c>
      <c r="M520" s="12">
        <v>36</v>
      </c>
      <c r="N520" s="40">
        <f t="shared" si="11"/>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40</v>
      </c>
      <c r="D521" s="42">
        <v>44645</v>
      </c>
      <c r="E521" s="26">
        <v>2.35</v>
      </c>
      <c r="F521" s="27">
        <v>15</v>
      </c>
      <c r="G521" s="27">
        <v>1100</v>
      </c>
      <c r="H521" s="27">
        <v>100</v>
      </c>
      <c r="I521" s="27">
        <v>3000</v>
      </c>
      <c r="J521" s="27">
        <v>24</v>
      </c>
      <c r="K521" s="27">
        <v>100</v>
      </c>
      <c r="L521" s="27">
        <v>600</v>
      </c>
      <c r="M521" s="12">
        <v>12</v>
      </c>
      <c r="N521" s="40">
        <f t="shared" si="11"/>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40</v>
      </c>
      <c r="D522" s="55">
        <v>44653</v>
      </c>
      <c r="E522" s="56">
        <v>2.75</v>
      </c>
      <c r="F522" s="57">
        <v>15</v>
      </c>
      <c r="G522" s="58">
        <v>3400</v>
      </c>
      <c r="H522" s="59">
        <v>240</v>
      </c>
      <c r="I522" s="59">
        <v>4800</v>
      </c>
      <c r="J522" s="59">
        <v>34</v>
      </c>
      <c r="K522" s="59">
        <v>81</v>
      </c>
      <c r="L522" s="59">
        <v>800</v>
      </c>
      <c r="M522" s="60">
        <v>18</v>
      </c>
      <c r="N522" s="40">
        <f t="shared" si="11"/>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40</v>
      </c>
      <c r="D523" s="42">
        <v>44658</v>
      </c>
      <c r="E523" s="26">
        <v>2.59</v>
      </c>
      <c r="F523" s="27">
        <v>15</v>
      </c>
      <c r="G523" s="27">
        <v>2800</v>
      </c>
      <c r="H523" s="27">
        <v>200</v>
      </c>
      <c r="I523" s="27">
        <v>5000</v>
      </c>
      <c r="J523" s="27">
        <v>10</v>
      </c>
      <c r="K523" s="27">
        <v>120</v>
      </c>
      <c r="L523" s="27">
        <v>540</v>
      </c>
      <c r="M523" s="12">
        <v>21</v>
      </c>
      <c r="N523" s="40">
        <f t="shared" si="11"/>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40</v>
      </c>
      <c r="D524" s="42">
        <v>44658</v>
      </c>
      <c r="E524" s="26">
        <v>3.7</v>
      </c>
      <c r="F524" s="27">
        <v>15</v>
      </c>
      <c r="G524" s="27">
        <v>800</v>
      </c>
      <c r="H524" s="27">
        <v>64</v>
      </c>
      <c r="I524" s="27">
        <v>1200</v>
      </c>
      <c r="J524" s="27">
        <v>6</v>
      </c>
      <c r="K524" s="27">
        <v>50</v>
      </c>
      <c r="L524" s="27">
        <v>350</v>
      </c>
      <c r="M524" s="12">
        <v>2</v>
      </c>
      <c r="N524" s="40">
        <f t="shared" si="11"/>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40</v>
      </c>
      <c r="D525" s="42">
        <v>44658</v>
      </c>
      <c r="E525" s="26">
        <v>2.61</v>
      </c>
      <c r="F525" s="27">
        <v>15</v>
      </c>
      <c r="G525" s="27">
        <v>1800</v>
      </c>
      <c r="H525" s="27">
        <v>110</v>
      </c>
      <c r="I525" s="27">
        <v>2300</v>
      </c>
      <c r="J525" s="27">
        <v>20</v>
      </c>
      <c r="K525" s="27">
        <v>120</v>
      </c>
      <c r="L525" s="27">
        <v>460</v>
      </c>
      <c r="M525" s="12">
        <v>14</v>
      </c>
      <c r="N525" s="40">
        <f t="shared" si="11"/>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41</v>
      </c>
      <c r="C526" s="29" t="s">
        <v>40</v>
      </c>
      <c r="D526" s="42">
        <v>44659</v>
      </c>
      <c r="E526" s="26">
        <v>3.97</v>
      </c>
      <c r="F526" s="27">
        <v>15</v>
      </c>
      <c r="G526" s="27">
        <v>540</v>
      </c>
      <c r="H526" s="27">
        <v>50</v>
      </c>
      <c r="I526" s="27">
        <v>900</v>
      </c>
      <c r="J526" s="27">
        <v>4</v>
      </c>
      <c r="K526" s="27">
        <v>64</v>
      </c>
      <c r="L526" s="27">
        <v>240</v>
      </c>
      <c r="M526" s="12">
        <v>0</v>
      </c>
      <c r="N526" s="40">
        <f t="shared" si="11"/>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40</v>
      </c>
      <c r="D527" s="42">
        <v>44680</v>
      </c>
      <c r="E527" s="26">
        <v>4.51</v>
      </c>
      <c r="F527" s="27">
        <v>15</v>
      </c>
      <c r="G527" s="27">
        <v>3300</v>
      </c>
      <c r="H527" s="27">
        <v>300</v>
      </c>
      <c r="I527" s="27">
        <v>4200</v>
      </c>
      <c r="J527" s="27">
        <v>34</v>
      </c>
      <c r="K527" s="27">
        <v>140</v>
      </c>
      <c r="L527" s="27">
        <v>640</v>
      </c>
      <c r="M527" s="12">
        <v>20</v>
      </c>
      <c r="N527" s="40">
        <f t="shared" si="11"/>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40</v>
      </c>
      <c r="D528" s="42">
        <v>44692</v>
      </c>
      <c r="E528" s="26">
        <v>2.83</v>
      </c>
      <c r="F528" s="27">
        <v>15</v>
      </c>
      <c r="G528" s="27">
        <v>2800</v>
      </c>
      <c r="H528" s="27">
        <v>220</v>
      </c>
      <c r="I528" s="27">
        <v>3600</v>
      </c>
      <c r="J528" s="27">
        <v>22</v>
      </c>
      <c r="K528" s="27">
        <v>180</v>
      </c>
      <c r="L528" s="27">
        <v>780</v>
      </c>
      <c r="M528" s="12">
        <v>30</v>
      </c>
      <c r="N528" s="40">
        <f t="shared" si="11"/>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40</v>
      </c>
      <c r="D529" s="42">
        <v>44692</v>
      </c>
      <c r="E529" s="26">
        <v>4.1399999999999997</v>
      </c>
      <c r="F529" s="27">
        <v>15</v>
      </c>
      <c r="G529" s="27">
        <v>900</v>
      </c>
      <c r="H529" s="27">
        <v>48</v>
      </c>
      <c r="I529" s="27">
        <v>1200</v>
      </c>
      <c r="J529" s="27">
        <v>8</v>
      </c>
      <c r="K529" s="27">
        <v>80</v>
      </c>
      <c r="L529" s="27">
        <v>580</v>
      </c>
      <c r="M529" s="12">
        <v>8</v>
      </c>
      <c r="N529" s="40">
        <f t="shared" si="11"/>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40</v>
      </c>
      <c r="D530" s="42">
        <v>44698</v>
      </c>
      <c r="E530" s="26">
        <v>3.21</v>
      </c>
      <c r="F530" s="27">
        <v>15</v>
      </c>
      <c r="G530" s="27">
        <v>2100</v>
      </c>
      <c r="H530" s="27">
        <v>110</v>
      </c>
      <c r="I530" s="27">
        <v>5000</v>
      </c>
      <c r="J530" s="27">
        <v>24</v>
      </c>
      <c r="K530" s="27">
        <v>140</v>
      </c>
      <c r="L530" s="27">
        <v>900</v>
      </c>
      <c r="M530" s="12">
        <v>28</v>
      </c>
      <c r="N530" s="40">
        <f t="shared" si="11"/>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40</v>
      </c>
      <c r="D531" s="42">
        <v>44705</v>
      </c>
      <c r="E531" s="26">
        <v>3.83</v>
      </c>
      <c r="F531" s="27">
        <v>15</v>
      </c>
      <c r="G531" s="27">
        <v>3200</v>
      </c>
      <c r="H531" s="27">
        <v>200</v>
      </c>
      <c r="I531" s="27">
        <v>6200</v>
      </c>
      <c r="J531" s="27">
        <v>40</v>
      </c>
      <c r="K531" s="27">
        <v>120</v>
      </c>
      <c r="L531" s="27">
        <v>1000</v>
      </c>
      <c r="M531" s="12">
        <v>40</v>
      </c>
      <c r="N531" s="40">
        <f t="shared" si="11"/>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40</v>
      </c>
      <c r="D532" s="42">
        <v>44712</v>
      </c>
      <c r="E532" s="26">
        <v>3.97</v>
      </c>
      <c r="F532" s="27">
        <v>15</v>
      </c>
      <c r="G532" s="27">
        <v>1440</v>
      </c>
      <c r="H532" s="27">
        <v>75</v>
      </c>
      <c r="I532" s="27">
        <v>3600</v>
      </c>
      <c r="J532" s="27">
        <v>22</v>
      </c>
      <c r="K532" s="27">
        <v>80</v>
      </c>
      <c r="L532" s="27">
        <v>440</v>
      </c>
      <c r="M532" s="12">
        <v>14</v>
      </c>
      <c r="N532" s="40">
        <f t="shared" si="11"/>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40</v>
      </c>
      <c r="D533" s="42">
        <v>44712</v>
      </c>
      <c r="E533" s="26">
        <v>4.0199999999999996</v>
      </c>
      <c r="F533" s="27">
        <v>15</v>
      </c>
      <c r="G533" s="27">
        <v>800</v>
      </c>
      <c r="H533" s="27">
        <v>50</v>
      </c>
      <c r="I533" s="27">
        <v>1800</v>
      </c>
      <c r="J533" s="27">
        <v>10</v>
      </c>
      <c r="K533" s="27">
        <v>64</v>
      </c>
      <c r="L533" s="27">
        <v>320</v>
      </c>
      <c r="M533" s="12">
        <v>6</v>
      </c>
      <c r="N533" s="40">
        <f t="shared" si="11"/>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40</v>
      </c>
      <c r="D534" s="42">
        <v>44712</v>
      </c>
      <c r="E534" s="26">
        <v>3.76</v>
      </c>
      <c r="F534" s="27">
        <v>15</v>
      </c>
      <c r="G534" s="27">
        <v>540</v>
      </c>
      <c r="H534" s="27">
        <v>110</v>
      </c>
      <c r="I534" s="27">
        <v>1100</v>
      </c>
      <c r="J534" s="27">
        <v>4</v>
      </c>
      <c r="K534" s="27">
        <v>50</v>
      </c>
      <c r="L534" s="27">
        <v>450</v>
      </c>
      <c r="M534" s="12">
        <v>12</v>
      </c>
      <c r="N534" s="40">
        <f t="shared" si="11"/>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40</v>
      </c>
      <c r="D535" s="42">
        <v>44713</v>
      </c>
      <c r="E535" s="26">
        <v>3.18</v>
      </c>
      <c r="F535" s="27">
        <v>15</v>
      </c>
      <c r="G535" s="27">
        <v>2900</v>
      </c>
      <c r="H535" s="27">
        <v>420</v>
      </c>
      <c r="I535" s="27">
        <v>3800</v>
      </c>
      <c r="J535" s="27">
        <v>12</v>
      </c>
      <c r="K535" s="27">
        <v>240</v>
      </c>
      <c r="L535" s="27">
        <v>1100</v>
      </c>
      <c r="M535" s="12">
        <v>9</v>
      </c>
      <c r="N535" s="40">
        <f t="shared" si="11"/>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40</v>
      </c>
      <c r="D536" s="42">
        <v>44722</v>
      </c>
      <c r="E536" s="26">
        <v>4.0199999999999996</v>
      </c>
      <c r="F536" s="27">
        <v>15</v>
      </c>
      <c r="G536" s="27">
        <v>2000</v>
      </c>
      <c r="H536" s="27">
        <v>340</v>
      </c>
      <c r="I536" s="27">
        <v>2900</v>
      </c>
      <c r="J536" s="27">
        <v>8</v>
      </c>
      <c r="K536" s="27">
        <v>320</v>
      </c>
      <c r="L536" s="27">
        <v>880</v>
      </c>
      <c r="M536" s="12">
        <v>20</v>
      </c>
      <c r="N536" s="40">
        <f t="shared" ref="N536:N567" si="12">SUM((E536*500)/30)</f>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40</v>
      </c>
      <c r="D537" s="42">
        <v>44722</v>
      </c>
      <c r="E537" s="26">
        <v>3.36</v>
      </c>
      <c r="F537" s="27">
        <v>15</v>
      </c>
      <c r="G537" s="27">
        <v>960</v>
      </c>
      <c r="H537" s="27">
        <v>120</v>
      </c>
      <c r="I537" s="27">
        <v>1500</v>
      </c>
      <c r="J537" s="27">
        <v>14</v>
      </c>
      <c r="K537" s="27">
        <v>96</v>
      </c>
      <c r="L537" s="27">
        <v>640</v>
      </c>
      <c r="M537" s="12">
        <v>10</v>
      </c>
      <c r="N537" s="40">
        <f t="shared" si="12"/>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40</v>
      </c>
      <c r="D538" s="42">
        <v>44723</v>
      </c>
      <c r="E538" s="26">
        <v>1.64</v>
      </c>
      <c r="F538" s="27">
        <v>10</v>
      </c>
      <c r="G538" s="27">
        <v>3200</v>
      </c>
      <c r="H538" s="27">
        <v>290</v>
      </c>
      <c r="I538" s="27">
        <v>4200</v>
      </c>
      <c r="J538" s="27">
        <v>9</v>
      </c>
      <c r="K538" s="27">
        <v>380</v>
      </c>
      <c r="L538" s="27">
        <v>1000</v>
      </c>
      <c r="M538" s="12">
        <v>6</v>
      </c>
      <c r="N538" s="40">
        <f t="shared" si="12"/>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40</v>
      </c>
      <c r="D539" s="42">
        <v>44723</v>
      </c>
      <c r="E539" s="26">
        <v>3.76</v>
      </c>
      <c r="F539" s="27">
        <v>15</v>
      </c>
      <c r="G539" s="27">
        <v>1250</v>
      </c>
      <c r="H539" s="27">
        <v>100</v>
      </c>
      <c r="I539" s="27">
        <v>2100</v>
      </c>
      <c r="J539" s="27">
        <v>24</v>
      </c>
      <c r="K539" s="27">
        <v>200</v>
      </c>
      <c r="L539" s="27">
        <v>960</v>
      </c>
      <c r="M539" s="12">
        <v>18</v>
      </c>
      <c r="N539" s="40">
        <f t="shared" si="12"/>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40</v>
      </c>
      <c r="D540" s="42">
        <v>44741</v>
      </c>
      <c r="E540" s="26">
        <v>1.97</v>
      </c>
      <c r="F540" s="27">
        <v>15</v>
      </c>
      <c r="G540" s="27">
        <v>2900</v>
      </c>
      <c r="H540" s="27">
        <v>360</v>
      </c>
      <c r="I540" s="27">
        <v>3200</v>
      </c>
      <c r="J540" s="27">
        <v>12</v>
      </c>
      <c r="K540" s="27">
        <v>400</v>
      </c>
      <c r="L540" s="27">
        <v>840</v>
      </c>
      <c r="M540" s="12">
        <v>14</v>
      </c>
      <c r="N540" s="40">
        <f t="shared" si="12"/>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40</v>
      </c>
      <c r="D541" s="42">
        <v>44741</v>
      </c>
      <c r="E541" s="26">
        <v>3.96</v>
      </c>
      <c r="F541" s="27">
        <v>15</v>
      </c>
      <c r="G541" s="27">
        <v>2100</v>
      </c>
      <c r="H541" s="27">
        <v>240</v>
      </c>
      <c r="I541" s="27">
        <v>4800</v>
      </c>
      <c r="J541" s="27">
        <v>20</v>
      </c>
      <c r="K541" s="27">
        <v>360</v>
      </c>
      <c r="L541" s="27">
        <v>1200</v>
      </c>
      <c r="M541" s="12">
        <v>21</v>
      </c>
      <c r="N541" s="40">
        <f t="shared" si="12"/>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40</v>
      </c>
      <c r="D542" s="42">
        <v>44747</v>
      </c>
      <c r="E542" s="26">
        <v>3.77</v>
      </c>
      <c r="F542" s="27">
        <v>15</v>
      </c>
      <c r="G542" s="27">
        <v>3600</v>
      </c>
      <c r="H542" s="27">
        <v>320</v>
      </c>
      <c r="I542" s="27">
        <v>5000</v>
      </c>
      <c r="J542" s="27">
        <v>12</v>
      </c>
      <c r="K542" s="27">
        <v>330</v>
      </c>
      <c r="L542" s="27">
        <v>1400</v>
      </c>
      <c r="M542" s="12">
        <v>18</v>
      </c>
      <c r="N542" s="40">
        <f t="shared" si="12"/>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40</v>
      </c>
      <c r="D543" s="42">
        <v>44747</v>
      </c>
      <c r="E543" s="26">
        <v>3.25</v>
      </c>
      <c r="F543" s="27">
        <v>15</v>
      </c>
      <c r="G543" s="27">
        <v>1400</v>
      </c>
      <c r="H543" s="27">
        <v>120</v>
      </c>
      <c r="I543" s="27">
        <v>3600</v>
      </c>
      <c r="J543" s="27">
        <v>22</v>
      </c>
      <c r="K543" s="27">
        <v>280</v>
      </c>
      <c r="L543" s="27">
        <v>980</v>
      </c>
      <c r="M543" s="12">
        <v>30</v>
      </c>
      <c r="N543" s="40">
        <f t="shared" si="12"/>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40</v>
      </c>
      <c r="D544" s="42">
        <v>44757</v>
      </c>
      <c r="E544" s="26">
        <v>2.75</v>
      </c>
      <c r="F544" s="27">
        <v>15</v>
      </c>
      <c r="G544" s="27">
        <v>3900</v>
      </c>
      <c r="H544" s="27">
        <v>200</v>
      </c>
      <c r="I544" s="27">
        <v>4200</v>
      </c>
      <c r="J544" s="27">
        <v>21</v>
      </c>
      <c r="K544" s="27">
        <v>210</v>
      </c>
      <c r="L544" s="27">
        <v>1200</v>
      </c>
      <c r="M544" s="12">
        <v>18</v>
      </c>
      <c r="N544" s="40">
        <f t="shared" si="12"/>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40</v>
      </c>
      <c r="D545" s="42">
        <v>44760</v>
      </c>
      <c r="E545" s="26">
        <v>2.7</v>
      </c>
      <c r="F545" s="27">
        <v>15</v>
      </c>
      <c r="G545" s="27">
        <v>3000</v>
      </c>
      <c r="H545" s="27">
        <v>240</v>
      </c>
      <c r="I545" s="27">
        <v>4400</v>
      </c>
      <c r="J545" s="27">
        <v>24</v>
      </c>
      <c r="K545" s="27">
        <v>270</v>
      </c>
      <c r="L545" s="27">
        <v>1100</v>
      </c>
      <c r="M545" s="12">
        <v>12</v>
      </c>
      <c r="N545" s="40">
        <f t="shared" si="12"/>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40</v>
      </c>
      <c r="D546" s="42">
        <v>44760</v>
      </c>
      <c r="E546" s="26">
        <v>3.39</v>
      </c>
      <c r="F546" s="27">
        <v>15</v>
      </c>
      <c r="G546" s="27">
        <v>1800</v>
      </c>
      <c r="H546" s="27">
        <v>96</v>
      </c>
      <c r="I546" s="27">
        <v>2800</v>
      </c>
      <c r="J546" s="27">
        <v>4</v>
      </c>
      <c r="K546" s="27">
        <v>120</v>
      </c>
      <c r="L546" s="27">
        <v>980</v>
      </c>
      <c r="M546" s="12">
        <v>10</v>
      </c>
      <c r="N546" s="40">
        <f t="shared" si="12"/>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40</v>
      </c>
      <c r="D547" s="42">
        <v>44763</v>
      </c>
      <c r="E547" s="26">
        <v>2.82</v>
      </c>
      <c r="F547" s="27">
        <v>15</v>
      </c>
      <c r="G547" s="27">
        <v>2700</v>
      </c>
      <c r="H547" s="27">
        <v>180</v>
      </c>
      <c r="I547" s="27">
        <v>3800</v>
      </c>
      <c r="J547" s="27">
        <v>10</v>
      </c>
      <c r="K547" s="27">
        <v>200</v>
      </c>
      <c r="L547" s="27">
        <v>860</v>
      </c>
      <c r="M547" s="12">
        <v>21</v>
      </c>
      <c r="N547" s="40">
        <f t="shared" si="12"/>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40</v>
      </c>
      <c r="D548" s="42">
        <v>44769</v>
      </c>
      <c r="E548" s="26">
        <v>2.0299999999999998</v>
      </c>
      <c r="F548" s="27">
        <v>15</v>
      </c>
      <c r="G548" s="27">
        <v>2400</v>
      </c>
      <c r="H548" s="27">
        <v>120</v>
      </c>
      <c r="I548" s="27">
        <v>4400</v>
      </c>
      <c r="J548" s="27">
        <v>28</v>
      </c>
      <c r="K548" s="27">
        <v>360</v>
      </c>
      <c r="L548" s="27">
        <v>1500</v>
      </c>
      <c r="M548" s="12">
        <v>24</v>
      </c>
      <c r="N548" s="40">
        <f t="shared" si="12"/>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40</v>
      </c>
      <c r="D549" s="42">
        <v>44771</v>
      </c>
      <c r="E549" s="26">
        <v>1.69</v>
      </c>
      <c r="F549" s="27">
        <v>13</v>
      </c>
      <c r="G549" s="27">
        <v>2900</v>
      </c>
      <c r="H549" s="27">
        <v>210</v>
      </c>
      <c r="I549" s="27">
        <v>4900</v>
      </c>
      <c r="J549" s="27">
        <v>16</v>
      </c>
      <c r="K549" s="27">
        <v>290</v>
      </c>
      <c r="L549" s="27">
        <v>900</v>
      </c>
      <c r="M549" s="12">
        <v>12</v>
      </c>
      <c r="N549" s="40">
        <f t="shared" si="12"/>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40</v>
      </c>
      <c r="D550" s="42">
        <v>44782</v>
      </c>
      <c r="E550" s="26">
        <v>2.84</v>
      </c>
      <c r="F550" s="27">
        <v>15</v>
      </c>
      <c r="G550" s="27">
        <v>1400</v>
      </c>
      <c r="H550" s="27">
        <v>280</v>
      </c>
      <c r="I550" s="27">
        <v>3500</v>
      </c>
      <c r="J550" s="27">
        <v>12</v>
      </c>
      <c r="K550" s="27">
        <v>140</v>
      </c>
      <c r="L550" s="27">
        <v>750</v>
      </c>
      <c r="M550" s="12">
        <v>20</v>
      </c>
      <c r="N550" s="40">
        <f t="shared" si="12"/>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40</v>
      </c>
      <c r="D551" s="42">
        <v>44792</v>
      </c>
      <c r="E551" s="26">
        <v>2.25</v>
      </c>
      <c r="F551" s="27">
        <v>15</v>
      </c>
      <c r="G551" s="27">
        <v>3900</v>
      </c>
      <c r="H551" s="27">
        <v>340</v>
      </c>
      <c r="I551" s="27">
        <v>5500</v>
      </c>
      <c r="J551" s="27">
        <v>20</v>
      </c>
      <c r="K551" s="27">
        <v>200</v>
      </c>
      <c r="L551" s="27">
        <v>1100</v>
      </c>
      <c r="M551" s="12">
        <v>30</v>
      </c>
      <c r="N551" s="40">
        <f t="shared" si="12"/>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40</v>
      </c>
      <c r="D552" s="42">
        <v>44813</v>
      </c>
      <c r="E552" s="26">
        <v>3.09</v>
      </c>
      <c r="F552" s="27">
        <v>15</v>
      </c>
      <c r="G552" s="27">
        <v>4200</v>
      </c>
      <c r="H552" s="27">
        <v>390</v>
      </c>
      <c r="I552" s="27">
        <v>4800</v>
      </c>
      <c r="J552" s="27">
        <v>10</v>
      </c>
      <c r="K552" s="27">
        <v>180</v>
      </c>
      <c r="L552" s="27">
        <v>960</v>
      </c>
      <c r="M552" s="12">
        <v>21</v>
      </c>
      <c r="N552" s="40">
        <f t="shared" si="12"/>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40</v>
      </c>
      <c r="D553" s="42">
        <v>44817</v>
      </c>
      <c r="E553" s="26">
        <v>3.67</v>
      </c>
      <c r="F553" s="27">
        <v>15</v>
      </c>
      <c r="G553" s="27">
        <v>2800</v>
      </c>
      <c r="H553" s="27">
        <v>120</v>
      </c>
      <c r="I553" s="27">
        <v>4200</v>
      </c>
      <c r="J553" s="27">
        <v>12</v>
      </c>
      <c r="K553" s="27">
        <v>150</v>
      </c>
      <c r="L553" s="27">
        <v>1000</v>
      </c>
      <c r="M553" s="12">
        <v>36</v>
      </c>
      <c r="N553" s="40">
        <f t="shared" si="12"/>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40</v>
      </c>
      <c r="D554" s="42">
        <v>44818</v>
      </c>
      <c r="E554" s="26">
        <v>3.64</v>
      </c>
      <c r="F554" s="27">
        <v>15</v>
      </c>
      <c r="G554" s="27">
        <v>1900</v>
      </c>
      <c r="H554" s="27">
        <v>200</v>
      </c>
      <c r="I554" s="27">
        <v>6300</v>
      </c>
      <c r="J554" s="27">
        <v>8</v>
      </c>
      <c r="K554" s="27">
        <v>80</v>
      </c>
      <c r="L554" s="27">
        <v>1260</v>
      </c>
      <c r="M554" s="12">
        <v>14</v>
      </c>
      <c r="N554" s="40">
        <f t="shared" si="12"/>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40</v>
      </c>
      <c r="D555" s="42">
        <v>44818</v>
      </c>
      <c r="E555" s="26">
        <v>3.78</v>
      </c>
      <c r="F555" s="27">
        <v>15</v>
      </c>
      <c r="G555" s="27">
        <v>960</v>
      </c>
      <c r="H555" s="27">
        <v>75</v>
      </c>
      <c r="I555" s="27">
        <v>2900</v>
      </c>
      <c r="J555" s="27">
        <v>11</v>
      </c>
      <c r="K555" s="27">
        <v>100</v>
      </c>
      <c r="L555" s="27">
        <v>660</v>
      </c>
      <c r="M555" s="12">
        <v>8</v>
      </c>
      <c r="N555" s="40">
        <f t="shared" si="12"/>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40</v>
      </c>
      <c r="D556" s="42">
        <v>44818</v>
      </c>
      <c r="E556" s="26">
        <v>3.69</v>
      </c>
      <c r="F556" s="27">
        <v>15</v>
      </c>
      <c r="G556" s="27">
        <v>640</v>
      </c>
      <c r="H556" s="27">
        <v>50</v>
      </c>
      <c r="I556" s="27">
        <v>1800</v>
      </c>
      <c r="J556" s="27">
        <v>24</v>
      </c>
      <c r="K556" s="27">
        <v>140</v>
      </c>
      <c r="L556" s="27">
        <v>500</v>
      </c>
      <c r="M556" s="12">
        <v>6</v>
      </c>
      <c r="N556" s="40">
        <f t="shared" si="12"/>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40</v>
      </c>
      <c r="D557" s="42">
        <v>44819</v>
      </c>
      <c r="E557" s="26">
        <v>3.88</v>
      </c>
      <c r="F557" s="27">
        <v>15</v>
      </c>
      <c r="G557" s="27">
        <v>750</v>
      </c>
      <c r="H557" s="27">
        <v>84</v>
      </c>
      <c r="I557" s="27">
        <v>2200</v>
      </c>
      <c r="J557" s="27">
        <v>9</v>
      </c>
      <c r="K557" s="27">
        <v>72</v>
      </c>
      <c r="L557" s="27">
        <v>480</v>
      </c>
      <c r="M557" s="12">
        <v>18</v>
      </c>
      <c r="N557" s="40">
        <f t="shared" si="12"/>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40</v>
      </c>
      <c r="D558" s="42">
        <v>44819</v>
      </c>
      <c r="E558" s="26">
        <v>4.18</v>
      </c>
      <c r="F558" s="27">
        <v>15</v>
      </c>
      <c r="G558" s="27">
        <v>500</v>
      </c>
      <c r="H558" s="27">
        <v>48</v>
      </c>
      <c r="I558" s="27">
        <v>1800</v>
      </c>
      <c r="J558" s="27">
        <v>10</v>
      </c>
      <c r="K558" s="27">
        <v>84</v>
      </c>
      <c r="L558" s="27">
        <v>360</v>
      </c>
      <c r="M558" s="12">
        <v>5</v>
      </c>
      <c r="N558" s="40">
        <f t="shared" si="12"/>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40</v>
      </c>
      <c r="D559" s="42">
        <v>44841</v>
      </c>
      <c r="E559" s="26">
        <v>2.73</v>
      </c>
      <c r="F559" s="27">
        <v>14</v>
      </c>
      <c r="G559" s="27">
        <v>3500</v>
      </c>
      <c r="H559" s="27">
        <v>280</v>
      </c>
      <c r="I559" s="27">
        <v>4900</v>
      </c>
      <c r="J559" s="27">
        <v>21</v>
      </c>
      <c r="K559" s="27">
        <v>210</v>
      </c>
      <c r="L559" s="27">
        <v>1000</v>
      </c>
      <c r="M559" s="12">
        <v>21</v>
      </c>
      <c r="N559" s="40">
        <f t="shared" si="12"/>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40</v>
      </c>
      <c r="D560" s="42">
        <v>44841</v>
      </c>
      <c r="E560" s="26">
        <v>4.3899999999999997</v>
      </c>
      <c r="F560" s="27">
        <v>15</v>
      </c>
      <c r="G560" s="27">
        <v>2900</v>
      </c>
      <c r="H560" s="27">
        <v>320</v>
      </c>
      <c r="I560" s="27">
        <v>5500</v>
      </c>
      <c r="J560" s="27">
        <v>36</v>
      </c>
      <c r="K560" s="27">
        <v>180</v>
      </c>
      <c r="L560" s="27">
        <v>1360</v>
      </c>
      <c r="M560" s="12">
        <v>18</v>
      </c>
      <c r="N560" s="40">
        <f t="shared" si="12"/>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40</v>
      </c>
      <c r="D561" s="42">
        <v>44875</v>
      </c>
      <c r="E561" s="26">
        <v>2.0299999999999998</v>
      </c>
      <c r="F561" s="27">
        <v>15</v>
      </c>
      <c r="G561" s="27">
        <v>2100</v>
      </c>
      <c r="H561" s="27">
        <v>100</v>
      </c>
      <c r="I561" s="27">
        <v>4900</v>
      </c>
      <c r="J561" s="27">
        <v>42</v>
      </c>
      <c r="K561" s="27">
        <v>150</v>
      </c>
      <c r="L561" s="27">
        <v>1600</v>
      </c>
      <c r="M561" s="12">
        <v>30</v>
      </c>
      <c r="N561" s="40">
        <f t="shared" si="12"/>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40</v>
      </c>
      <c r="D562" s="42">
        <v>44879</v>
      </c>
      <c r="E562" s="26">
        <v>3.12</v>
      </c>
      <c r="F562" s="27">
        <v>15</v>
      </c>
      <c r="G562" s="27">
        <v>3200</v>
      </c>
      <c r="H562" s="27">
        <v>280</v>
      </c>
      <c r="I562" s="27">
        <v>5400</v>
      </c>
      <c r="J562" s="27">
        <v>24</v>
      </c>
      <c r="K562" s="27">
        <v>200</v>
      </c>
      <c r="L562" s="27">
        <v>1200</v>
      </c>
      <c r="M562" s="12">
        <v>32</v>
      </c>
      <c r="N562" s="40">
        <f t="shared" si="12"/>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40</v>
      </c>
      <c r="D563" s="42">
        <v>44887</v>
      </c>
      <c r="E563" s="26">
        <v>2.27</v>
      </c>
      <c r="F563" s="27">
        <v>15</v>
      </c>
      <c r="G563" s="27">
        <v>1800</v>
      </c>
      <c r="H563" s="27">
        <v>150</v>
      </c>
      <c r="I563" s="27">
        <v>2900</v>
      </c>
      <c r="J563" s="27">
        <v>12</v>
      </c>
      <c r="K563" s="27">
        <v>160</v>
      </c>
      <c r="L563" s="27">
        <v>980</v>
      </c>
      <c r="M563" s="12">
        <v>21</v>
      </c>
      <c r="N563" s="40">
        <f t="shared" si="12"/>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40</v>
      </c>
      <c r="D564" s="42">
        <v>44904</v>
      </c>
      <c r="E564" s="26">
        <v>2.54</v>
      </c>
      <c r="F564" s="27">
        <v>15</v>
      </c>
      <c r="G564" s="27">
        <v>1500</v>
      </c>
      <c r="H564" s="27">
        <v>84</v>
      </c>
      <c r="I564" s="27">
        <v>3900</v>
      </c>
      <c r="J564" s="27">
        <v>36</v>
      </c>
      <c r="K564" s="27">
        <v>190</v>
      </c>
      <c r="L564" s="27">
        <v>1400</v>
      </c>
      <c r="M564" s="12">
        <v>40</v>
      </c>
      <c r="N564" s="40">
        <f t="shared" si="12"/>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40</v>
      </c>
      <c r="D565" s="42">
        <v>44912</v>
      </c>
      <c r="E565" s="26">
        <v>3.27</v>
      </c>
      <c r="F565" s="27">
        <v>15</v>
      </c>
      <c r="G565" s="27">
        <v>2100</v>
      </c>
      <c r="H565" s="27">
        <v>120</v>
      </c>
      <c r="I565" s="27">
        <v>4200</v>
      </c>
      <c r="J565" s="27">
        <v>18</v>
      </c>
      <c r="K565" s="27">
        <v>220</v>
      </c>
      <c r="L565" s="27">
        <v>1600</v>
      </c>
      <c r="M565" s="12">
        <v>21</v>
      </c>
      <c r="N565" s="40">
        <f t="shared" si="12"/>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40</v>
      </c>
      <c r="D566" s="42">
        <v>44912</v>
      </c>
      <c r="E566" s="26">
        <v>2.79</v>
      </c>
      <c r="F566" s="27">
        <v>15</v>
      </c>
      <c r="G566" s="27">
        <v>1000</v>
      </c>
      <c r="H566" s="27">
        <v>48</v>
      </c>
      <c r="I566" s="27">
        <v>2100</v>
      </c>
      <c r="J566" s="27">
        <v>8</v>
      </c>
      <c r="K566" s="27">
        <v>64</v>
      </c>
      <c r="L566" s="27">
        <v>900</v>
      </c>
      <c r="M566" s="12">
        <v>14</v>
      </c>
      <c r="N566" s="40">
        <f t="shared" si="12"/>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40</v>
      </c>
      <c r="D567" s="42">
        <v>44916</v>
      </c>
      <c r="E567" s="26">
        <v>3.15</v>
      </c>
      <c r="F567" s="27">
        <v>15</v>
      </c>
      <c r="G567" s="27">
        <v>2900</v>
      </c>
      <c r="H567" s="27">
        <v>320</v>
      </c>
      <c r="I567" s="27">
        <v>4800</v>
      </c>
      <c r="J567" s="27">
        <v>21</v>
      </c>
      <c r="K567" s="27">
        <v>180</v>
      </c>
      <c r="L567" s="27">
        <v>1900</v>
      </c>
      <c r="M567" s="12">
        <v>36</v>
      </c>
      <c r="N567" s="40">
        <f t="shared" si="12"/>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40</v>
      </c>
      <c r="D568" s="42">
        <v>44923</v>
      </c>
      <c r="E568" s="26">
        <v>3.02</v>
      </c>
      <c r="F568" s="27">
        <v>15</v>
      </c>
      <c r="G568" s="27">
        <v>1600</v>
      </c>
      <c r="H568" s="27">
        <v>100</v>
      </c>
      <c r="I568" s="27">
        <v>3600</v>
      </c>
      <c r="J568" s="27">
        <v>24</v>
      </c>
      <c r="K568" s="27">
        <v>200</v>
      </c>
      <c r="L568" s="27">
        <v>2000</v>
      </c>
      <c r="M568" s="12">
        <v>27</v>
      </c>
      <c r="N568" s="40">
        <f t="shared" ref="N568:N586" si="13">SUM((E568*500)/30)</f>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40</v>
      </c>
      <c r="D569" s="42">
        <v>44924</v>
      </c>
      <c r="E569" s="26">
        <v>3.36</v>
      </c>
      <c r="F569" s="27">
        <v>15</v>
      </c>
      <c r="G569" s="27">
        <v>2100</v>
      </c>
      <c r="H569" s="27">
        <v>120</v>
      </c>
      <c r="I569" s="27">
        <v>1800</v>
      </c>
      <c r="J569" s="27">
        <v>21</v>
      </c>
      <c r="K569" s="27">
        <v>110</v>
      </c>
      <c r="L569" s="27">
        <v>1600</v>
      </c>
      <c r="M569" s="12">
        <v>14</v>
      </c>
      <c r="N569" s="40">
        <f t="shared" si="13"/>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42</v>
      </c>
      <c r="D570" s="42">
        <v>44953</v>
      </c>
      <c r="E570" s="26">
        <v>3.23</v>
      </c>
      <c r="F570" s="27">
        <v>15</v>
      </c>
      <c r="G570" s="27">
        <v>1700</v>
      </c>
      <c r="H570" s="27">
        <v>210</v>
      </c>
      <c r="I570" s="27">
        <v>2900</v>
      </c>
      <c r="J570" s="27">
        <v>15</v>
      </c>
      <c r="K570" s="27">
        <v>180</v>
      </c>
      <c r="L570" s="27">
        <v>1500</v>
      </c>
      <c r="M570" s="12">
        <v>10</v>
      </c>
      <c r="N570" s="40">
        <f t="shared" si="13"/>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42</v>
      </c>
      <c r="D571" s="42">
        <v>44977</v>
      </c>
      <c r="E571" s="26">
        <v>3.03</v>
      </c>
      <c r="F571" s="27">
        <v>15</v>
      </c>
      <c r="G571" s="27">
        <v>2400</v>
      </c>
      <c r="H571" s="27">
        <v>300</v>
      </c>
      <c r="I571" s="27">
        <v>3300</v>
      </c>
      <c r="J571" s="27">
        <v>21</v>
      </c>
      <c r="K571" s="27">
        <v>210</v>
      </c>
      <c r="L571" s="27">
        <v>1100</v>
      </c>
      <c r="M571" s="12">
        <v>21</v>
      </c>
      <c r="N571" s="40">
        <f t="shared" si="13"/>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42</v>
      </c>
      <c r="D572" s="42">
        <v>44977</v>
      </c>
      <c r="E572" s="26">
        <v>3.53</v>
      </c>
      <c r="F572" s="27">
        <v>15</v>
      </c>
      <c r="G572" s="27">
        <v>3600</v>
      </c>
      <c r="H572" s="27">
        <v>280</v>
      </c>
      <c r="I572" s="27">
        <v>4200</v>
      </c>
      <c r="J572" s="27">
        <v>24</v>
      </c>
      <c r="K572" s="27">
        <v>240</v>
      </c>
      <c r="L572" s="27">
        <v>2200</v>
      </c>
      <c r="M572" s="12">
        <v>30</v>
      </c>
      <c r="N572" s="40">
        <f t="shared" si="13"/>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42</v>
      </c>
      <c r="D573" s="42">
        <v>44991</v>
      </c>
      <c r="E573" s="26">
        <v>3.14</v>
      </c>
      <c r="F573" s="27">
        <v>15</v>
      </c>
      <c r="G573" s="27">
        <v>2700</v>
      </c>
      <c r="H573" s="27">
        <v>180</v>
      </c>
      <c r="I573" s="27">
        <v>3200</v>
      </c>
      <c r="J573" s="27">
        <v>18</v>
      </c>
      <c r="K573" s="27">
        <v>270</v>
      </c>
      <c r="L573" s="27">
        <v>1700</v>
      </c>
      <c r="M573" s="12">
        <v>20</v>
      </c>
      <c r="N573" s="40">
        <f t="shared" si="13"/>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42</v>
      </c>
      <c r="D574" s="42">
        <v>45014</v>
      </c>
      <c r="E574" s="26">
        <v>3.41</v>
      </c>
      <c r="F574" s="27">
        <v>15</v>
      </c>
      <c r="G574" s="27">
        <v>2900</v>
      </c>
      <c r="H574" s="27">
        <v>200</v>
      </c>
      <c r="I574" s="27">
        <v>3000</v>
      </c>
      <c r="J574" s="27">
        <v>20</v>
      </c>
      <c r="K574" s="27">
        <v>200</v>
      </c>
      <c r="L574" s="27">
        <v>1400</v>
      </c>
      <c r="M574" s="12">
        <v>14</v>
      </c>
      <c r="N574" s="40">
        <f t="shared" si="13"/>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42</v>
      </c>
      <c r="D575" s="42">
        <v>45033</v>
      </c>
      <c r="E575" s="26">
        <v>4.78</v>
      </c>
      <c r="F575" s="27">
        <v>15</v>
      </c>
      <c r="G575" s="27">
        <v>1800</v>
      </c>
      <c r="H575" s="27">
        <v>90</v>
      </c>
      <c r="I575" s="27">
        <v>2400</v>
      </c>
      <c r="J575" s="27">
        <v>16</v>
      </c>
      <c r="K575" s="27">
        <v>170</v>
      </c>
      <c r="L575" s="27">
        <v>980</v>
      </c>
      <c r="M575" s="12">
        <v>11</v>
      </c>
      <c r="N575" s="40">
        <f t="shared" si="13"/>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42</v>
      </c>
      <c r="D576" s="42">
        <v>45033</v>
      </c>
      <c r="E576" s="26">
        <v>5.31</v>
      </c>
      <c r="F576" s="27">
        <v>15</v>
      </c>
      <c r="G576" s="27">
        <v>2200</v>
      </c>
      <c r="H576" s="27">
        <v>210</v>
      </c>
      <c r="I576" s="27">
        <v>3800</v>
      </c>
      <c r="J576" s="27">
        <v>30</v>
      </c>
      <c r="K576" s="27">
        <v>280</v>
      </c>
      <c r="L576" s="27">
        <v>1800</v>
      </c>
      <c r="M576" s="12">
        <v>28</v>
      </c>
      <c r="N576" s="40">
        <f t="shared" si="13"/>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42</v>
      </c>
      <c r="D577" s="42">
        <v>45036</v>
      </c>
      <c r="E577" s="26">
        <v>2.97</v>
      </c>
      <c r="F577" s="27">
        <v>15</v>
      </c>
      <c r="G577" s="27">
        <v>3000</v>
      </c>
      <c r="H577" s="27">
        <v>280</v>
      </c>
      <c r="I577" s="27">
        <v>4000</v>
      </c>
      <c r="J577" s="27">
        <v>22</v>
      </c>
      <c r="K577" s="27">
        <v>320</v>
      </c>
      <c r="L577" s="27">
        <v>2100</v>
      </c>
      <c r="M577" s="12">
        <v>18</v>
      </c>
      <c r="N577" s="40">
        <f t="shared" si="13"/>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42</v>
      </c>
      <c r="D578" s="42">
        <v>45040</v>
      </c>
      <c r="E578" s="26">
        <v>3.66</v>
      </c>
      <c r="F578" s="27">
        <v>15</v>
      </c>
      <c r="G578" s="27">
        <v>2100</v>
      </c>
      <c r="H578" s="27">
        <v>200</v>
      </c>
      <c r="I578" s="27">
        <v>3300</v>
      </c>
      <c r="J578" s="27">
        <v>21</v>
      </c>
      <c r="K578" s="27">
        <v>260</v>
      </c>
      <c r="L578" s="27">
        <v>2100</v>
      </c>
      <c r="M578" s="12">
        <v>24</v>
      </c>
      <c r="N578" s="40">
        <f t="shared" si="13"/>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42</v>
      </c>
      <c r="D579" s="42">
        <v>45040</v>
      </c>
      <c r="E579" s="26">
        <v>4.87</v>
      </c>
      <c r="F579" s="27">
        <v>15</v>
      </c>
      <c r="G579" s="27">
        <v>1000</v>
      </c>
      <c r="H579" s="27">
        <v>64</v>
      </c>
      <c r="I579" s="27">
        <v>1900</v>
      </c>
      <c r="J579" s="27">
        <v>10</v>
      </c>
      <c r="K579" s="27">
        <v>120</v>
      </c>
      <c r="L579" s="27">
        <v>900</v>
      </c>
      <c r="M579" s="12">
        <v>9</v>
      </c>
      <c r="N579" s="40">
        <f t="shared" si="13"/>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42</v>
      </c>
      <c r="D580" s="42">
        <v>45040</v>
      </c>
      <c r="E580" s="26">
        <v>5.31</v>
      </c>
      <c r="F580" s="27">
        <v>15</v>
      </c>
      <c r="G580" s="27">
        <v>2700</v>
      </c>
      <c r="H580" s="27">
        <v>190</v>
      </c>
      <c r="I580" s="27">
        <v>3600</v>
      </c>
      <c r="J580" s="27">
        <v>32</v>
      </c>
      <c r="K580" s="27">
        <v>340</v>
      </c>
      <c r="L580" s="27">
        <v>2000</v>
      </c>
      <c r="M580" s="12">
        <v>32</v>
      </c>
      <c r="N580" s="40">
        <f t="shared" si="13"/>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42</v>
      </c>
      <c r="D581" s="42">
        <v>45050</v>
      </c>
      <c r="E581" s="26">
        <v>3.66</v>
      </c>
      <c r="F581" s="27">
        <v>15</v>
      </c>
      <c r="G581" s="27">
        <v>2200</v>
      </c>
      <c r="H581" s="27">
        <v>420</v>
      </c>
      <c r="I581" s="27">
        <v>4100</v>
      </c>
      <c r="J581" s="27">
        <v>27</v>
      </c>
      <c r="K581" s="27">
        <v>290</v>
      </c>
      <c r="L581" s="27">
        <v>2300</v>
      </c>
      <c r="M581" s="12">
        <v>40</v>
      </c>
      <c r="N581" s="40">
        <f t="shared" si="13"/>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42</v>
      </c>
      <c r="D582" s="42">
        <v>45050</v>
      </c>
      <c r="E582" s="26">
        <v>2.62</v>
      </c>
      <c r="F582" s="27">
        <v>15</v>
      </c>
      <c r="G582" s="27">
        <v>3100</v>
      </c>
      <c r="H582" s="27">
        <v>380</v>
      </c>
      <c r="I582" s="27">
        <v>2900</v>
      </c>
      <c r="J582" s="27">
        <v>40</v>
      </c>
      <c r="K582" s="27">
        <v>220</v>
      </c>
      <c r="L582" s="27">
        <v>1800</v>
      </c>
      <c r="M582" s="12">
        <v>21</v>
      </c>
      <c r="N582" s="40">
        <f t="shared" si="13"/>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42</v>
      </c>
      <c r="D583" s="42">
        <v>45105</v>
      </c>
      <c r="E583" s="26">
        <v>3.56</v>
      </c>
      <c r="F583" s="27">
        <v>15</v>
      </c>
      <c r="G583" s="27">
        <v>3400</v>
      </c>
      <c r="H583" s="27">
        <v>480</v>
      </c>
      <c r="I583" s="27">
        <v>4400</v>
      </c>
      <c r="J583" s="27">
        <v>36</v>
      </c>
      <c r="K583" s="27">
        <v>310</v>
      </c>
      <c r="L583" s="27">
        <v>2200</v>
      </c>
      <c r="M583" s="12">
        <v>27</v>
      </c>
      <c r="N583" s="40">
        <f t="shared" si="13"/>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42</v>
      </c>
      <c r="D584" s="42">
        <v>45105</v>
      </c>
      <c r="E584" s="26">
        <v>3.79</v>
      </c>
      <c r="F584" s="27">
        <v>15</v>
      </c>
      <c r="G584" s="27">
        <v>4000</v>
      </c>
      <c r="H584" s="27">
        <v>390</v>
      </c>
      <c r="I584" s="27">
        <v>4200</v>
      </c>
      <c r="J584" s="27">
        <v>32</v>
      </c>
      <c r="K584" s="27">
        <v>400</v>
      </c>
      <c r="L584" s="27">
        <v>1400</v>
      </c>
      <c r="M584" s="12">
        <v>38</v>
      </c>
      <c r="N584" s="40">
        <f t="shared" si="13"/>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42</v>
      </c>
      <c r="D585" s="42">
        <v>45105</v>
      </c>
      <c r="E585" s="26">
        <v>2.2799999999999998</v>
      </c>
      <c r="F585" s="27">
        <v>10</v>
      </c>
      <c r="G585" s="27">
        <v>2100</v>
      </c>
      <c r="H585" s="27">
        <v>300</v>
      </c>
      <c r="I585" s="27">
        <v>3300</v>
      </c>
      <c r="J585" s="27">
        <v>12</v>
      </c>
      <c r="K585" s="27">
        <v>240</v>
      </c>
      <c r="L585" s="27">
        <v>1000</v>
      </c>
      <c r="M585" s="12">
        <v>18</v>
      </c>
      <c r="N585" s="40">
        <f t="shared" si="13"/>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42</v>
      </c>
      <c r="D586" s="42">
        <v>45106</v>
      </c>
      <c r="E586" s="26">
        <v>3.9</v>
      </c>
      <c r="F586" s="27">
        <v>15</v>
      </c>
      <c r="G586" s="27">
        <v>1900</v>
      </c>
      <c r="H586" s="27">
        <v>220</v>
      </c>
      <c r="I586" s="27">
        <v>4700</v>
      </c>
      <c r="J586" s="27">
        <v>30</v>
      </c>
      <c r="K586" s="27">
        <v>180</v>
      </c>
      <c r="L586" s="27">
        <v>2100</v>
      </c>
      <c r="M586" s="12">
        <v>21</v>
      </c>
      <c r="N586" s="40">
        <f t="shared" si="13"/>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62"/>
      <c r="B587" s="63"/>
      <c r="C587" s="64"/>
      <c r="D587" s="65"/>
      <c r="E587" s="66">
        <f t="shared" ref="E587:N587" si="14">SUM(E3:E586)</f>
        <v>1875.0999999999997</v>
      </c>
      <c r="F587" s="66">
        <f t="shared" si="14"/>
        <v>8934</v>
      </c>
      <c r="G587" s="66">
        <f t="shared" si="14"/>
        <v>1155845</v>
      </c>
      <c r="H587" s="66">
        <f t="shared" si="14"/>
        <v>909948</v>
      </c>
      <c r="I587" s="66">
        <f t="shared" si="14"/>
        <v>11582220</v>
      </c>
      <c r="J587" s="66">
        <f t="shared" si="14"/>
        <v>12629</v>
      </c>
      <c r="K587" s="66">
        <f t="shared" si="14"/>
        <v>535386</v>
      </c>
      <c r="L587" s="66">
        <f t="shared" si="14"/>
        <v>827159</v>
      </c>
      <c r="M587" s="66">
        <f t="shared" si="14"/>
        <v>7692.6</v>
      </c>
      <c r="N587" s="66">
        <f t="shared" si="14"/>
        <v>27612.666666666653</v>
      </c>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activeCell="N48" sqref="N48"/>
      <selection pane="bottomLeft" activeCell="N4" sqref="N4"/>
    </sheetView>
  </sheetViews>
  <sheetFormatPr baseColWidth="10" defaultColWidth="11.1640625" defaultRowHeight="16"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16.83203125" customWidth="1"/>
    <col min="13" max="13" width="36"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34"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ref="M35:M66" si="1">SUM((E35*500)/30)</f>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1"/>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1"/>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1"/>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1"/>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1"/>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1"/>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1"/>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1"/>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1"/>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1"/>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1"/>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1"/>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1"/>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1"/>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1"/>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1"/>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1"/>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1"/>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1"/>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1"/>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1"/>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1"/>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1"/>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1"/>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1"/>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1"/>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1"/>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1"/>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1"/>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1"/>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1"/>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43</v>
      </c>
      <c r="C67" s="94">
        <v>2020</v>
      </c>
      <c r="D67" s="101">
        <v>44014</v>
      </c>
      <c r="E67" s="102">
        <v>1.97</v>
      </c>
      <c r="F67" s="103">
        <v>15</v>
      </c>
      <c r="G67" s="104">
        <v>6000</v>
      </c>
      <c r="H67" s="104">
        <v>4000</v>
      </c>
      <c r="I67" s="104">
        <v>7000</v>
      </c>
      <c r="J67" s="104">
        <v>11</v>
      </c>
      <c r="K67" s="104">
        <v>670</v>
      </c>
      <c r="L67" s="104">
        <v>5300</v>
      </c>
      <c r="M67" s="98">
        <f t="shared" ref="M67:M98" si="2">SUM((E67*500)/30)</f>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2"/>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2"/>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2"/>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2"/>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2"/>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2"/>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6">
        <v>44244</v>
      </c>
      <c r="E74" s="102">
        <v>1.21</v>
      </c>
      <c r="F74" s="104">
        <v>15</v>
      </c>
      <c r="G74" s="104">
        <v>4400</v>
      </c>
      <c r="H74" s="104">
        <v>1200</v>
      </c>
      <c r="I74" s="104">
        <v>7200</v>
      </c>
      <c r="J74" s="104">
        <v>21</v>
      </c>
      <c r="K74" s="104">
        <v>1420</v>
      </c>
      <c r="L74" s="104">
        <v>4900</v>
      </c>
      <c r="M74" s="40">
        <f t="shared" si="2"/>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6">
        <v>44282</v>
      </c>
      <c r="E75" s="102">
        <v>2.48</v>
      </c>
      <c r="F75" s="104">
        <v>15</v>
      </c>
      <c r="G75" s="104">
        <v>5000</v>
      </c>
      <c r="H75" s="104">
        <v>1800</v>
      </c>
      <c r="I75" s="104">
        <v>6800</v>
      </c>
      <c r="J75" s="104">
        <v>18</v>
      </c>
      <c r="K75" s="104">
        <v>840</v>
      </c>
      <c r="L75" s="104">
        <v>4000</v>
      </c>
      <c r="M75" s="40">
        <f t="shared" si="2"/>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2"/>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2"/>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2"/>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2"/>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2"/>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2"/>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6">
        <v>44411</v>
      </c>
      <c r="E82" s="102">
        <v>3.34</v>
      </c>
      <c r="F82" s="104">
        <v>15</v>
      </c>
      <c r="G82" s="104">
        <v>5400</v>
      </c>
      <c r="H82" s="104">
        <v>960</v>
      </c>
      <c r="I82" s="104">
        <v>6200</v>
      </c>
      <c r="J82" s="104">
        <v>18</v>
      </c>
      <c r="K82" s="104">
        <v>1200</v>
      </c>
      <c r="L82" s="104">
        <v>8400</v>
      </c>
      <c r="M82" s="40">
        <f t="shared" si="2"/>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6">
        <v>44426</v>
      </c>
      <c r="E83" s="102">
        <v>3.18</v>
      </c>
      <c r="F83" s="104">
        <v>15</v>
      </c>
      <c r="G83" s="104">
        <v>6400</v>
      </c>
      <c r="H83" s="104">
        <v>1000</v>
      </c>
      <c r="I83" s="104">
        <v>8400</v>
      </c>
      <c r="J83" s="104">
        <v>12</v>
      </c>
      <c r="K83" s="104">
        <v>980</v>
      </c>
      <c r="L83" s="104">
        <v>7000</v>
      </c>
      <c r="M83" s="40">
        <f t="shared" si="2"/>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6">
        <v>44428</v>
      </c>
      <c r="E84" s="102">
        <v>1.99</v>
      </c>
      <c r="F84" s="104">
        <v>15</v>
      </c>
      <c r="G84" s="104">
        <v>4000</v>
      </c>
      <c r="H84" s="104">
        <v>880</v>
      </c>
      <c r="I84" s="104">
        <v>6400</v>
      </c>
      <c r="J84" s="104">
        <v>24</v>
      </c>
      <c r="K84" s="104">
        <v>1400</v>
      </c>
      <c r="L84" s="104">
        <v>5800</v>
      </c>
      <c r="M84" s="40">
        <f t="shared" si="2"/>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7">
        <v>44440</v>
      </c>
      <c r="E85" s="96">
        <v>3.18</v>
      </c>
      <c r="F85" s="98">
        <v>15</v>
      </c>
      <c r="G85" s="98">
        <v>4300</v>
      </c>
      <c r="H85" s="98">
        <v>1100</v>
      </c>
      <c r="I85" s="98">
        <v>5400</v>
      </c>
      <c r="J85" s="98">
        <v>36</v>
      </c>
      <c r="K85" s="98">
        <v>2100</v>
      </c>
      <c r="L85" s="98">
        <v>3900</v>
      </c>
      <c r="M85" s="40">
        <f t="shared" si="2"/>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7">
        <v>44463</v>
      </c>
      <c r="E86" s="96">
        <v>1.99</v>
      </c>
      <c r="F86" s="98">
        <v>15</v>
      </c>
      <c r="G86" s="98">
        <v>5100</v>
      </c>
      <c r="H86" s="98">
        <v>900</v>
      </c>
      <c r="I86" s="98">
        <v>6000</v>
      </c>
      <c r="J86" s="98">
        <v>28</v>
      </c>
      <c r="K86" s="98">
        <v>880</v>
      </c>
      <c r="L86" s="98">
        <v>4400</v>
      </c>
      <c r="M86" s="40">
        <f t="shared" si="2"/>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7">
        <v>44503</v>
      </c>
      <c r="E87" s="96">
        <v>1.5</v>
      </c>
      <c r="F87" s="98">
        <v>15</v>
      </c>
      <c r="G87" s="98">
        <v>3900</v>
      </c>
      <c r="H87" s="98">
        <v>750</v>
      </c>
      <c r="I87" s="98">
        <v>7200</v>
      </c>
      <c r="J87" s="98">
        <v>20</v>
      </c>
      <c r="K87" s="98">
        <v>960</v>
      </c>
      <c r="L87" s="98">
        <v>6400</v>
      </c>
      <c r="M87" s="40">
        <f t="shared" si="2"/>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25</v>
      </c>
      <c r="C88" s="94">
        <v>2022</v>
      </c>
      <c r="D88" s="107">
        <v>44566</v>
      </c>
      <c r="E88" s="96">
        <v>1.32</v>
      </c>
      <c r="F88" s="98">
        <v>15</v>
      </c>
      <c r="G88" s="98">
        <v>2700</v>
      </c>
      <c r="H88" s="98">
        <v>300</v>
      </c>
      <c r="I88" s="98">
        <v>5300</v>
      </c>
      <c r="J88" s="98">
        <v>38</v>
      </c>
      <c r="K88" s="98">
        <v>340</v>
      </c>
      <c r="L88" s="98">
        <v>3200</v>
      </c>
      <c r="M88" s="40">
        <f t="shared" si="2"/>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27</v>
      </c>
      <c r="C89" s="94">
        <v>2022</v>
      </c>
      <c r="D89" s="107">
        <v>44613</v>
      </c>
      <c r="E89" s="96">
        <v>0.93</v>
      </c>
      <c r="F89" s="98">
        <v>10</v>
      </c>
      <c r="G89" s="98">
        <v>3000</v>
      </c>
      <c r="H89" s="98">
        <v>420</v>
      </c>
      <c r="I89" s="98">
        <v>4200</v>
      </c>
      <c r="J89" s="98">
        <v>48</v>
      </c>
      <c r="K89" s="98">
        <v>280</v>
      </c>
      <c r="L89" s="98">
        <v>5400</v>
      </c>
      <c r="M89" s="40">
        <f t="shared" si="2"/>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28</v>
      </c>
      <c r="C90" s="94">
        <v>2022</v>
      </c>
      <c r="D90" s="107">
        <v>44645</v>
      </c>
      <c r="E90" s="96">
        <v>2.0099999999999998</v>
      </c>
      <c r="F90" s="98">
        <v>15</v>
      </c>
      <c r="G90" s="98">
        <v>4100</v>
      </c>
      <c r="H90" s="98">
        <v>380</v>
      </c>
      <c r="I90" s="98">
        <v>6400</v>
      </c>
      <c r="J90" s="98">
        <v>20</v>
      </c>
      <c r="K90" s="98">
        <v>380</v>
      </c>
      <c r="L90" s="98">
        <v>4900</v>
      </c>
      <c r="M90" s="40">
        <f t="shared" si="2"/>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29</v>
      </c>
      <c r="C91" s="94">
        <v>2022</v>
      </c>
      <c r="D91" s="107">
        <v>44658</v>
      </c>
      <c r="E91" s="96">
        <v>2.61</v>
      </c>
      <c r="F91" s="98">
        <v>15</v>
      </c>
      <c r="G91" s="98">
        <v>3900</v>
      </c>
      <c r="H91" s="98">
        <v>280</v>
      </c>
      <c r="I91" s="98">
        <v>6900</v>
      </c>
      <c r="J91" s="98">
        <v>34</v>
      </c>
      <c r="K91" s="98">
        <v>290</v>
      </c>
      <c r="L91" s="98">
        <v>3800</v>
      </c>
      <c r="M91" s="40">
        <f t="shared" si="2"/>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2"/>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2"/>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2"/>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2"/>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2"/>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20</v>
      </c>
      <c r="C97" s="94">
        <v>2022</v>
      </c>
      <c r="D97" s="107">
        <v>44792</v>
      </c>
      <c r="E97" s="96">
        <v>2.5</v>
      </c>
      <c r="F97" s="98">
        <v>15</v>
      </c>
      <c r="G97" s="98">
        <v>5400</v>
      </c>
      <c r="H97" s="98">
        <v>480</v>
      </c>
      <c r="I97" s="98">
        <v>6200</v>
      </c>
      <c r="J97" s="98">
        <v>21</v>
      </c>
      <c r="K97" s="98">
        <v>210</v>
      </c>
      <c r="L97" s="98">
        <v>3200</v>
      </c>
      <c r="M97" s="40">
        <f t="shared" si="2"/>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21</v>
      </c>
      <c r="C98" s="94">
        <v>2022</v>
      </c>
      <c r="D98" s="107">
        <v>44813</v>
      </c>
      <c r="E98" s="96">
        <v>1.97</v>
      </c>
      <c r="F98" s="98">
        <v>10</v>
      </c>
      <c r="G98" s="98">
        <v>3400</v>
      </c>
      <c r="H98" s="98">
        <v>270</v>
      </c>
      <c r="I98" s="98">
        <v>4200</v>
      </c>
      <c r="J98" s="98">
        <v>18</v>
      </c>
      <c r="K98" s="98">
        <v>180</v>
      </c>
      <c r="L98" s="98">
        <v>4200</v>
      </c>
      <c r="M98" s="40">
        <f t="shared" si="2"/>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21</v>
      </c>
      <c r="C99" s="94">
        <v>2022</v>
      </c>
      <c r="D99" s="107">
        <v>44819</v>
      </c>
      <c r="E99" s="96">
        <v>3.49</v>
      </c>
      <c r="F99" s="98">
        <v>15</v>
      </c>
      <c r="G99" s="98">
        <v>4800</v>
      </c>
      <c r="H99" s="98">
        <v>240</v>
      </c>
      <c r="I99" s="98">
        <v>5000</v>
      </c>
      <c r="J99" s="98">
        <v>36</v>
      </c>
      <c r="K99" s="98">
        <v>220</v>
      </c>
      <c r="L99" s="98">
        <v>5600</v>
      </c>
      <c r="M99" s="40">
        <f t="shared" ref="M99:M106" si="3">SUM((E99*500)/30)</f>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22</v>
      </c>
      <c r="C100" s="94">
        <v>2022</v>
      </c>
      <c r="D100" s="107">
        <v>44841</v>
      </c>
      <c r="E100" s="96">
        <v>1.32</v>
      </c>
      <c r="F100" s="98">
        <v>15</v>
      </c>
      <c r="G100" s="98">
        <v>3800</v>
      </c>
      <c r="H100" s="98">
        <v>180</v>
      </c>
      <c r="I100" s="98">
        <v>4800</v>
      </c>
      <c r="J100" s="98">
        <v>14</v>
      </c>
      <c r="K100" s="98">
        <v>140</v>
      </c>
      <c r="L100" s="98">
        <v>3900</v>
      </c>
      <c r="M100" s="40">
        <f t="shared" si="3"/>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23</v>
      </c>
      <c r="C101" s="94">
        <v>2022</v>
      </c>
      <c r="D101" s="107">
        <v>44887</v>
      </c>
      <c r="E101" s="96">
        <v>1.61</v>
      </c>
      <c r="F101" s="98">
        <v>15</v>
      </c>
      <c r="G101" s="98">
        <v>2900</v>
      </c>
      <c r="H101" s="98">
        <v>290</v>
      </c>
      <c r="I101" s="98">
        <v>3800</v>
      </c>
      <c r="J101" s="98">
        <v>39</v>
      </c>
      <c r="K101" s="98">
        <v>340</v>
      </c>
      <c r="L101" s="98">
        <v>4200</v>
      </c>
      <c r="M101" s="40">
        <f t="shared" si="3"/>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24</v>
      </c>
      <c r="C102" s="94">
        <v>2022</v>
      </c>
      <c r="D102" s="107">
        <v>44912</v>
      </c>
      <c r="E102" s="96">
        <v>1.98</v>
      </c>
      <c r="F102" s="98">
        <v>15</v>
      </c>
      <c r="G102" s="98">
        <v>3200</v>
      </c>
      <c r="H102" s="98">
        <v>220</v>
      </c>
      <c r="I102" s="98">
        <v>4400</v>
      </c>
      <c r="J102" s="98">
        <v>28</v>
      </c>
      <c r="K102" s="98">
        <v>280</v>
      </c>
      <c r="L102" s="98">
        <v>2900</v>
      </c>
      <c r="M102" s="40">
        <f t="shared" si="3"/>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24</v>
      </c>
      <c r="C103" s="94">
        <v>2022</v>
      </c>
      <c r="D103" s="107">
        <v>44924</v>
      </c>
      <c r="E103" s="96">
        <v>2.13</v>
      </c>
      <c r="F103" s="98">
        <v>15</v>
      </c>
      <c r="G103" s="98">
        <v>4200</v>
      </c>
      <c r="H103" s="98">
        <v>300</v>
      </c>
      <c r="I103" s="98">
        <v>5400</v>
      </c>
      <c r="J103" s="98">
        <v>40</v>
      </c>
      <c r="K103" s="98">
        <v>300</v>
      </c>
      <c r="L103" s="98">
        <v>4400</v>
      </c>
      <c r="M103" s="40">
        <f t="shared" si="3"/>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27</v>
      </c>
      <c r="C104" s="94">
        <v>2023</v>
      </c>
      <c r="D104" s="107">
        <v>44972</v>
      </c>
      <c r="E104" s="96">
        <v>2.41</v>
      </c>
      <c r="F104" s="98">
        <v>15</v>
      </c>
      <c r="G104" s="98">
        <v>2900</v>
      </c>
      <c r="H104" s="98">
        <v>240</v>
      </c>
      <c r="I104" s="98">
        <v>3900</v>
      </c>
      <c r="J104" s="98">
        <v>32</v>
      </c>
      <c r="K104" s="98">
        <v>320</v>
      </c>
      <c r="L104" s="98">
        <v>4200</v>
      </c>
      <c r="M104" s="40">
        <f t="shared" si="3"/>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29</v>
      </c>
      <c r="C105" s="94">
        <v>2023</v>
      </c>
      <c r="D105" s="107">
        <v>45026</v>
      </c>
      <c r="E105" s="96">
        <v>2.0499999999999998</v>
      </c>
      <c r="F105" s="98">
        <v>15</v>
      </c>
      <c r="G105" s="98"/>
      <c r="H105" s="98"/>
      <c r="I105" s="98"/>
      <c r="J105" s="98"/>
      <c r="K105" s="98"/>
      <c r="L105" s="98"/>
      <c r="M105" s="40">
        <f t="shared" si="3"/>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29</v>
      </c>
      <c r="C106" s="94">
        <v>2023</v>
      </c>
      <c r="D106" s="107">
        <v>45036</v>
      </c>
      <c r="E106" s="96">
        <v>2.58</v>
      </c>
      <c r="F106" s="98">
        <v>15</v>
      </c>
      <c r="G106" s="98">
        <v>3400</v>
      </c>
      <c r="H106" s="98">
        <v>400</v>
      </c>
      <c r="I106" s="98">
        <v>4900</v>
      </c>
      <c r="J106" s="98">
        <v>26</v>
      </c>
      <c r="K106" s="98">
        <v>380</v>
      </c>
      <c r="L106" s="98">
        <v>3200</v>
      </c>
      <c r="M106" s="40">
        <f t="shared" si="3"/>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SUM(E3:E108)</f>
        <v>216.26000000000005</v>
      </c>
      <c r="F109" s="112">
        <f>SUM(F3:F108)</f>
        <v>1546</v>
      </c>
      <c r="G109" s="112">
        <f>SUM(G3:G108)</f>
        <v>550646</v>
      </c>
      <c r="H109" s="112">
        <f>SUM(H3:H104)</f>
        <v>439105</v>
      </c>
      <c r="I109" s="112">
        <f>SUM(I3:I104)</f>
        <v>1196178</v>
      </c>
      <c r="J109" s="112">
        <f>SUM(J3:J104)</f>
        <v>1657</v>
      </c>
      <c r="K109" s="112">
        <f>SUM(K3:K104)</f>
        <v>254364</v>
      </c>
      <c r="L109" s="112">
        <f>SUM(L3:L104)</f>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N48" sqref="N48"/>
    </sheetView>
  </sheetViews>
  <sheetFormatPr baseColWidth="10" defaultColWidth="11.1640625" defaultRowHeight="16"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29</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21</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22</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28</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22</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27</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29</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SUM(H3:H30)</f>
        <v>21660</v>
      </c>
      <c r="I31" s="124">
        <f>SUM(I3:I30)</f>
        <v>109100</v>
      </c>
      <c r="J31" s="124">
        <f>SUM(J3:J30)</f>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zoomScale="158" workbookViewId="0">
      <pane ySplit="2" topLeftCell="A140" activePane="bottomLeft" state="frozen"/>
      <selection activeCell="N48" sqref="N48"/>
      <selection pane="bottomLeft" activeCell="F149" sqref="F149"/>
    </sheetView>
  </sheetViews>
  <sheetFormatPr baseColWidth="10" defaultColWidth="11.1640625" defaultRowHeight="16"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20</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20</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40"/>
      <c r="L10" s="40">
        <f t="shared" ref="L10:L41"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21</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21</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21</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21</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21</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22</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22</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22</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22</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22</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22</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23</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23</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23</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23</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23</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23</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23</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23</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23</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23</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23</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23</v>
      </c>
      <c r="C42" s="100">
        <v>2021</v>
      </c>
      <c r="D42" s="119">
        <v>44504</v>
      </c>
      <c r="E42" s="102">
        <v>3.57</v>
      </c>
      <c r="F42" s="98">
        <v>15</v>
      </c>
      <c r="G42" s="40">
        <v>480</v>
      </c>
      <c r="H42" s="104">
        <v>40</v>
      </c>
      <c r="I42" s="104">
        <v>980</v>
      </c>
      <c r="J42" s="104">
        <v>240</v>
      </c>
      <c r="K42" s="104"/>
      <c r="L42" s="40">
        <f t="shared" ref="L42:L73" si="2">SUM((E42*500)/30)</f>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23</v>
      </c>
      <c r="C43" s="100">
        <v>2021</v>
      </c>
      <c r="D43" s="119">
        <v>44504</v>
      </c>
      <c r="E43" s="102">
        <v>3.27</v>
      </c>
      <c r="F43" s="98">
        <v>15</v>
      </c>
      <c r="G43" s="40">
        <v>1000</v>
      </c>
      <c r="H43" s="104">
        <v>120</v>
      </c>
      <c r="I43" s="104">
        <v>1800</v>
      </c>
      <c r="J43" s="104">
        <v>360</v>
      </c>
      <c r="K43" s="104"/>
      <c r="L43" s="40">
        <f t="shared" si="2"/>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23</v>
      </c>
      <c r="C44" s="100">
        <v>2021</v>
      </c>
      <c r="D44" s="119">
        <v>44504</v>
      </c>
      <c r="E44" s="102">
        <v>3.43</v>
      </c>
      <c r="F44" s="98">
        <v>15</v>
      </c>
      <c r="G44" s="40">
        <v>1200</v>
      </c>
      <c r="H44" s="104">
        <v>200</v>
      </c>
      <c r="I44" s="104">
        <v>2000</v>
      </c>
      <c r="J44" s="104">
        <v>480</v>
      </c>
      <c r="K44" s="104"/>
      <c r="L44" s="40">
        <f t="shared" si="2"/>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23</v>
      </c>
      <c r="C45" s="100">
        <v>2021</v>
      </c>
      <c r="D45" s="119">
        <v>44504</v>
      </c>
      <c r="E45" s="102">
        <v>3.91</v>
      </c>
      <c r="F45" s="98">
        <v>15</v>
      </c>
      <c r="G45" s="40">
        <v>450</v>
      </c>
      <c r="H45" s="104">
        <v>100</v>
      </c>
      <c r="I45" s="104">
        <v>1200</v>
      </c>
      <c r="J45" s="104">
        <v>320</v>
      </c>
      <c r="K45" s="104"/>
      <c r="L45" s="40">
        <f t="shared" si="2"/>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23</v>
      </c>
      <c r="C46" s="100">
        <v>2021</v>
      </c>
      <c r="D46" s="119">
        <v>44505</v>
      </c>
      <c r="E46" s="102">
        <v>3.76</v>
      </c>
      <c r="F46" s="98">
        <v>15</v>
      </c>
      <c r="G46" s="40">
        <v>280</v>
      </c>
      <c r="H46" s="104">
        <v>60</v>
      </c>
      <c r="I46" s="104">
        <v>1000</v>
      </c>
      <c r="J46" s="104">
        <v>240</v>
      </c>
      <c r="K46" s="104"/>
      <c r="L46" s="40">
        <f t="shared" si="2"/>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23</v>
      </c>
      <c r="C47" s="100">
        <v>2021</v>
      </c>
      <c r="D47" s="119">
        <v>44505</v>
      </c>
      <c r="E47" s="102">
        <v>4.13</v>
      </c>
      <c r="F47" s="98">
        <v>15</v>
      </c>
      <c r="G47" s="40">
        <v>150</v>
      </c>
      <c r="H47" s="104">
        <v>50</v>
      </c>
      <c r="I47" s="104">
        <v>980</v>
      </c>
      <c r="J47" s="104">
        <v>180</v>
      </c>
      <c r="K47" s="104"/>
      <c r="L47" s="40">
        <f t="shared" si="2"/>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23</v>
      </c>
      <c r="C48" s="100">
        <v>2021</v>
      </c>
      <c r="D48" s="119">
        <v>44505</v>
      </c>
      <c r="E48" s="102">
        <v>4.08</v>
      </c>
      <c r="F48" s="98">
        <v>15</v>
      </c>
      <c r="G48" s="40">
        <v>0</v>
      </c>
      <c r="H48" s="104">
        <v>0</v>
      </c>
      <c r="I48" s="104">
        <v>0</v>
      </c>
      <c r="J48" s="104">
        <v>0</v>
      </c>
      <c r="K48" s="104"/>
      <c r="L48" s="40">
        <f t="shared" si="2"/>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23</v>
      </c>
      <c r="C49" s="100">
        <v>2021</v>
      </c>
      <c r="D49" s="119">
        <v>44505</v>
      </c>
      <c r="E49" s="102">
        <v>4.0199999999999996</v>
      </c>
      <c r="F49" s="98">
        <v>15</v>
      </c>
      <c r="G49" s="40">
        <v>0</v>
      </c>
      <c r="H49" s="104">
        <v>0</v>
      </c>
      <c r="I49" s="104">
        <v>0</v>
      </c>
      <c r="J49" s="104">
        <v>0</v>
      </c>
      <c r="K49" s="104"/>
      <c r="L49" s="40">
        <f t="shared" si="2"/>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23</v>
      </c>
      <c r="C50" s="100">
        <v>2021</v>
      </c>
      <c r="D50" s="106">
        <v>44513</v>
      </c>
      <c r="E50" s="102">
        <v>3.63</v>
      </c>
      <c r="F50" s="98">
        <v>15</v>
      </c>
      <c r="G50" s="40">
        <v>2100</v>
      </c>
      <c r="H50" s="104">
        <v>240</v>
      </c>
      <c r="I50" s="104">
        <v>3200</v>
      </c>
      <c r="J50" s="104">
        <v>2100</v>
      </c>
      <c r="K50" s="104"/>
      <c r="L50" s="40">
        <f t="shared" si="2"/>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23</v>
      </c>
      <c r="C51" s="100">
        <v>2021</v>
      </c>
      <c r="D51" s="119">
        <v>44523</v>
      </c>
      <c r="E51" s="102">
        <v>2.59</v>
      </c>
      <c r="F51" s="98">
        <v>15</v>
      </c>
      <c r="G51" s="40">
        <v>1800</v>
      </c>
      <c r="H51" s="104">
        <v>200</v>
      </c>
      <c r="I51" s="104">
        <v>5000</v>
      </c>
      <c r="J51" s="104">
        <v>2400</v>
      </c>
      <c r="K51" s="104"/>
      <c r="L51" s="40">
        <f t="shared" si="2"/>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24</v>
      </c>
      <c r="C52" s="100">
        <v>2022</v>
      </c>
      <c r="D52" s="119">
        <v>44532</v>
      </c>
      <c r="E52" s="102">
        <v>1.51</v>
      </c>
      <c r="F52" s="98">
        <v>15</v>
      </c>
      <c r="G52" s="40">
        <v>1400</v>
      </c>
      <c r="H52" s="104">
        <v>100</v>
      </c>
      <c r="I52" s="104">
        <v>4200</v>
      </c>
      <c r="J52" s="104">
        <v>1000</v>
      </c>
      <c r="K52" s="124"/>
      <c r="L52" s="40">
        <f t="shared" si="2"/>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24</v>
      </c>
      <c r="C53" s="100">
        <v>2022</v>
      </c>
      <c r="D53" s="119">
        <v>44545</v>
      </c>
      <c r="E53" s="102">
        <v>1.68</v>
      </c>
      <c r="F53" s="98">
        <v>15</v>
      </c>
      <c r="G53" s="40">
        <v>980</v>
      </c>
      <c r="H53" s="104">
        <v>180</v>
      </c>
      <c r="I53" s="104">
        <v>3000</v>
      </c>
      <c r="J53" s="104">
        <v>980</v>
      </c>
      <c r="K53" s="124"/>
      <c r="L53" s="40">
        <f t="shared" si="2"/>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25</v>
      </c>
      <c r="C54" s="100">
        <v>2022</v>
      </c>
      <c r="D54" s="119">
        <v>44566</v>
      </c>
      <c r="E54" s="102">
        <v>2.78</v>
      </c>
      <c r="F54" s="98">
        <v>15</v>
      </c>
      <c r="G54" s="40">
        <v>3000</v>
      </c>
      <c r="H54" s="104">
        <v>280</v>
      </c>
      <c r="I54" s="104">
        <v>3600</v>
      </c>
      <c r="J54" s="104">
        <v>1200</v>
      </c>
      <c r="K54" s="104"/>
      <c r="L54" s="40">
        <f t="shared" si="2"/>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25</v>
      </c>
      <c r="C55" s="100">
        <v>2022</v>
      </c>
      <c r="D55" s="119">
        <v>44578</v>
      </c>
      <c r="E55" s="102">
        <v>2.5299999999999998</v>
      </c>
      <c r="F55" s="98">
        <v>15</v>
      </c>
      <c r="G55" s="40">
        <v>2400</v>
      </c>
      <c r="H55" s="104">
        <v>240</v>
      </c>
      <c r="I55" s="104">
        <v>4800</v>
      </c>
      <c r="J55" s="104">
        <v>2000</v>
      </c>
      <c r="K55" s="104"/>
      <c r="L55" s="40">
        <f t="shared" si="2"/>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25</v>
      </c>
      <c r="C56" s="100">
        <v>2022</v>
      </c>
      <c r="D56" s="119">
        <v>44579</v>
      </c>
      <c r="E56" s="102">
        <v>2.5299999999999998</v>
      </c>
      <c r="F56" s="98">
        <v>15</v>
      </c>
      <c r="G56" s="40">
        <v>1100</v>
      </c>
      <c r="H56" s="104">
        <v>200</v>
      </c>
      <c r="I56" s="104">
        <v>2800</v>
      </c>
      <c r="J56" s="104">
        <v>1600</v>
      </c>
      <c r="K56" s="104"/>
      <c r="L56" s="40">
        <f t="shared" si="2"/>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25</v>
      </c>
      <c r="C57" s="100">
        <v>2022</v>
      </c>
      <c r="D57" s="119">
        <v>44579</v>
      </c>
      <c r="E57" s="102">
        <v>3.08</v>
      </c>
      <c r="F57" s="98">
        <v>15</v>
      </c>
      <c r="G57" s="40">
        <v>340</v>
      </c>
      <c r="H57" s="104">
        <v>80</v>
      </c>
      <c r="I57" s="104">
        <v>800</v>
      </c>
      <c r="J57" s="104">
        <v>300</v>
      </c>
      <c r="K57" s="104"/>
      <c r="L57" s="40">
        <f t="shared" si="2"/>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25</v>
      </c>
      <c r="C58" s="100">
        <v>2022</v>
      </c>
      <c r="D58" s="119">
        <v>44581</v>
      </c>
      <c r="E58" s="102">
        <v>2.75</v>
      </c>
      <c r="F58" s="98">
        <v>15</v>
      </c>
      <c r="G58" s="40">
        <v>1200</v>
      </c>
      <c r="H58" s="104">
        <v>400</v>
      </c>
      <c r="I58" s="104">
        <v>3200</v>
      </c>
      <c r="J58" s="104">
        <v>2400</v>
      </c>
      <c r="K58" s="104"/>
      <c r="L58" s="40">
        <f t="shared" si="2"/>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28</v>
      </c>
      <c r="C59" s="100">
        <v>2022</v>
      </c>
      <c r="D59" s="119">
        <v>44629</v>
      </c>
      <c r="E59" s="102">
        <v>0.77</v>
      </c>
      <c r="F59" s="98">
        <v>5</v>
      </c>
      <c r="G59" s="40">
        <v>600</v>
      </c>
      <c r="H59" s="104">
        <v>80</v>
      </c>
      <c r="I59" s="104">
        <v>1000</v>
      </c>
      <c r="J59" s="104">
        <v>640</v>
      </c>
      <c r="K59" s="104"/>
      <c r="L59" s="40">
        <f t="shared" si="2"/>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28</v>
      </c>
      <c r="C60" s="100">
        <v>2022</v>
      </c>
      <c r="D60" s="119">
        <v>44630</v>
      </c>
      <c r="E60" s="102">
        <v>2.76</v>
      </c>
      <c r="F60" s="98">
        <v>15</v>
      </c>
      <c r="G60" s="40">
        <v>2300</v>
      </c>
      <c r="H60" s="104">
        <v>300</v>
      </c>
      <c r="I60" s="104">
        <v>4200</v>
      </c>
      <c r="J60" s="104">
        <v>1800</v>
      </c>
      <c r="K60" s="104"/>
      <c r="L60" s="40">
        <f t="shared" si="2"/>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28</v>
      </c>
      <c r="C61" s="100">
        <v>2022</v>
      </c>
      <c r="D61" s="119">
        <v>44630</v>
      </c>
      <c r="E61" s="102">
        <v>2.46</v>
      </c>
      <c r="F61" s="98">
        <v>15</v>
      </c>
      <c r="G61" s="40">
        <v>1200</v>
      </c>
      <c r="H61" s="104">
        <v>190</v>
      </c>
      <c r="I61" s="104">
        <v>2700</v>
      </c>
      <c r="J61" s="104">
        <v>1000</v>
      </c>
      <c r="K61" s="104"/>
      <c r="L61" s="40">
        <f t="shared" si="2"/>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28</v>
      </c>
      <c r="C62" s="100">
        <v>2022</v>
      </c>
      <c r="D62" s="119">
        <v>44646</v>
      </c>
      <c r="E62" s="102">
        <v>2.8</v>
      </c>
      <c r="F62" s="98">
        <v>15</v>
      </c>
      <c r="G62" s="40">
        <v>3000</v>
      </c>
      <c r="H62" s="104">
        <v>240</v>
      </c>
      <c r="I62" s="104">
        <v>4900</v>
      </c>
      <c r="J62" s="104">
        <v>1600</v>
      </c>
      <c r="K62" s="104"/>
      <c r="L62" s="40">
        <f t="shared" si="2"/>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41</v>
      </c>
      <c r="C63" s="100">
        <v>2022</v>
      </c>
      <c r="D63" s="119">
        <v>44658</v>
      </c>
      <c r="E63" s="102">
        <v>2.82</v>
      </c>
      <c r="F63" s="98">
        <v>15</v>
      </c>
      <c r="G63" s="40">
        <v>4200</v>
      </c>
      <c r="H63" s="104">
        <v>500</v>
      </c>
      <c r="I63" s="104">
        <v>6400</v>
      </c>
      <c r="J63" s="104">
        <v>2100</v>
      </c>
      <c r="K63" s="104"/>
      <c r="L63" s="40">
        <f t="shared" si="2"/>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41</v>
      </c>
      <c r="C64" s="100">
        <v>2022</v>
      </c>
      <c r="D64" s="119">
        <v>44658</v>
      </c>
      <c r="E64" s="102">
        <v>1.99</v>
      </c>
      <c r="F64" s="98">
        <v>15</v>
      </c>
      <c r="G64" s="40">
        <v>1800</v>
      </c>
      <c r="H64" s="104">
        <v>190</v>
      </c>
      <c r="I64" s="104">
        <v>3200</v>
      </c>
      <c r="J64" s="104">
        <v>980</v>
      </c>
      <c r="K64" s="104"/>
      <c r="L64" s="40">
        <f t="shared" si="2"/>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41</v>
      </c>
      <c r="C65" s="100">
        <v>2022</v>
      </c>
      <c r="D65" s="119">
        <v>44659</v>
      </c>
      <c r="E65" s="102">
        <v>2.78</v>
      </c>
      <c r="F65" s="98">
        <v>15</v>
      </c>
      <c r="G65" s="40">
        <v>980</v>
      </c>
      <c r="H65" s="104">
        <v>220</v>
      </c>
      <c r="I65" s="104">
        <v>2200</v>
      </c>
      <c r="J65" s="104">
        <v>1250</v>
      </c>
      <c r="K65" s="104"/>
      <c r="L65" s="40">
        <f t="shared" si="2"/>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41</v>
      </c>
      <c r="C66" s="100">
        <v>2022</v>
      </c>
      <c r="D66" s="119">
        <v>44659</v>
      </c>
      <c r="E66" s="102">
        <v>2.83</v>
      </c>
      <c r="F66" s="98">
        <v>15</v>
      </c>
      <c r="G66" s="40">
        <v>2100</v>
      </c>
      <c r="H66" s="104">
        <v>140</v>
      </c>
      <c r="I66" s="104">
        <v>3600</v>
      </c>
      <c r="J66" s="104">
        <v>1200</v>
      </c>
      <c r="K66" s="104"/>
      <c r="L66" s="40">
        <f t="shared" si="2"/>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41</v>
      </c>
      <c r="C67" s="100">
        <v>2022</v>
      </c>
      <c r="D67" s="119">
        <v>44667</v>
      </c>
      <c r="E67" s="102">
        <v>2.2599999999999998</v>
      </c>
      <c r="F67" s="98">
        <v>15</v>
      </c>
      <c r="G67" s="40">
        <v>3200</v>
      </c>
      <c r="H67" s="104">
        <v>200</v>
      </c>
      <c r="I67" s="104">
        <v>5200</v>
      </c>
      <c r="J67" s="104">
        <v>2200</v>
      </c>
      <c r="K67" s="104"/>
      <c r="L67" s="40">
        <f t="shared" si="2"/>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41</v>
      </c>
      <c r="C68" s="100">
        <v>2022</v>
      </c>
      <c r="D68" s="119">
        <v>44667</v>
      </c>
      <c r="E68" s="102">
        <v>2.13</v>
      </c>
      <c r="F68" s="98">
        <v>15</v>
      </c>
      <c r="G68" s="40">
        <v>1050</v>
      </c>
      <c r="H68" s="104">
        <v>100</v>
      </c>
      <c r="I68" s="104">
        <v>2000</v>
      </c>
      <c r="J68" s="104">
        <v>900</v>
      </c>
      <c r="K68" s="104"/>
      <c r="L68" s="40">
        <f t="shared" si="2"/>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41</v>
      </c>
      <c r="C69" s="100">
        <v>2022</v>
      </c>
      <c r="D69" s="119">
        <v>44680</v>
      </c>
      <c r="E69" s="102">
        <v>2.19</v>
      </c>
      <c r="F69" s="98">
        <v>15</v>
      </c>
      <c r="G69" s="40">
        <v>2700</v>
      </c>
      <c r="H69" s="104">
        <v>300</v>
      </c>
      <c r="I69" s="104">
        <v>4900</v>
      </c>
      <c r="J69" s="104">
        <v>2000</v>
      </c>
      <c r="K69" s="104"/>
      <c r="L69" s="40">
        <f t="shared" si="2"/>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2"/>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2"/>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2"/>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2"/>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ref="L74:L105" si="3">SUM((E74*500)/30)</f>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3"/>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3"/>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3"/>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3"/>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3"/>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3"/>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3"/>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3"/>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3"/>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44</v>
      </c>
      <c r="C84" s="100">
        <v>2022</v>
      </c>
      <c r="D84" s="119">
        <v>44725</v>
      </c>
      <c r="E84" s="102">
        <v>3.39</v>
      </c>
      <c r="F84" s="98">
        <v>15</v>
      </c>
      <c r="G84" s="40">
        <v>1200</v>
      </c>
      <c r="H84" s="104">
        <v>210</v>
      </c>
      <c r="I84" s="104">
        <v>1400</v>
      </c>
      <c r="J84" s="104">
        <v>360</v>
      </c>
      <c r="K84" s="104"/>
      <c r="L84" s="40">
        <f t="shared" si="3"/>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3"/>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3"/>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3"/>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3"/>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3"/>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3"/>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3"/>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3"/>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45</v>
      </c>
      <c r="C93" s="100">
        <v>2022</v>
      </c>
      <c r="D93" s="119">
        <v>44748</v>
      </c>
      <c r="E93" s="102">
        <v>3.58</v>
      </c>
      <c r="F93" s="98">
        <v>15</v>
      </c>
      <c r="G93" s="40">
        <v>250</v>
      </c>
      <c r="H93" s="104">
        <v>60</v>
      </c>
      <c r="I93" s="104">
        <v>1000</v>
      </c>
      <c r="J93" s="104">
        <v>240</v>
      </c>
      <c r="K93" s="104"/>
      <c r="L93" s="40">
        <f t="shared" si="3"/>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3"/>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3"/>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3"/>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3"/>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3"/>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3"/>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3"/>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3"/>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45</v>
      </c>
      <c r="C102" s="100">
        <v>2022</v>
      </c>
      <c r="D102" s="119">
        <v>44760</v>
      </c>
      <c r="E102" s="102">
        <v>3.32</v>
      </c>
      <c r="F102" s="98">
        <v>15</v>
      </c>
      <c r="G102" s="40">
        <v>980</v>
      </c>
      <c r="H102" s="104">
        <v>90</v>
      </c>
      <c r="I102" s="104">
        <v>1200</v>
      </c>
      <c r="J102" s="104">
        <v>640</v>
      </c>
      <c r="K102" s="104"/>
      <c r="L102" s="40">
        <f t="shared" si="3"/>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3"/>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3"/>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3"/>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ref="L106:L137" si="4">SUM((E106*500)/30)</f>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4"/>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4"/>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20</v>
      </c>
      <c r="C109" s="100">
        <v>2022</v>
      </c>
      <c r="D109" s="119">
        <v>44779</v>
      </c>
      <c r="E109" s="102">
        <v>2.62</v>
      </c>
      <c r="F109" s="98">
        <v>15</v>
      </c>
      <c r="G109" s="40">
        <v>2100</v>
      </c>
      <c r="H109" s="104">
        <v>400</v>
      </c>
      <c r="I109" s="104">
        <v>3600</v>
      </c>
      <c r="J109" s="104">
        <v>1600</v>
      </c>
      <c r="K109" s="104"/>
      <c r="L109" s="40">
        <f t="shared" si="4"/>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20</v>
      </c>
      <c r="C110" s="100">
        <v>2022</v>
      </c>
      <c r="D110" s="119">
        <v>44782</v>
      </c>
      <c r="E110" s="102">
        <v>3.37</v>
      </c>
      <c r="F110" s="98">
        <v>15</v>
      </c>
      <c r="G110" s="40">
        <v>1800</v>
      </c>
      <c r="H110" s="104">
        <v>160</v>
      </c>
      <c r="I110" s="104">
        <v>2800</v>
      </c>
      <c r="J110" s="104">
        <v>1000</v>
      </c>
      <c r="K110" s="104"/>
      <c r="L110" s="40">
        <f t="shared" si="4"/>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21</v>
      </c>
      <c r="C111" s="100">
        <v>2022</v>
      </c>
      <c r="D111" s="119">
        <v>44805</v>
      </c>
      <c r="E111" s="102">
        <v>1.93</v>
      </c>
      <c r="F111" s="98">
        <v>15</v>
      </c>
      <c r="G111" s="40">
        <v>2900</v>
      </c>
      <c r="H111" s="104">
        <v>240</v>
      </c>
      <c r="I111" s="104">
        <v>3000</v>
      </c>
      <c r="J111" s="104">
        <v>1100</v>
      </c>
      <c r="K111" s="104"/>
      <c r="L111" s="40">
        <f t="shared" si="4"/>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21</v>
      </c>
      <c r="C112" s="100">
        <v>2022</v>
      </c>
      <c r="D112" s="119">
        <v>44812</v>
      </c>
      <c r="E112" s="102">
        <v>2.66</v>
      </c>
      <c r="F112" s="98">
        <v>15</v>
      </c>
      <c r="G112" s="40">
        <v>3200</v>
      </c>
      <c r="H112" s="104">
        <v>290</v>
      </c>
      <c r="I112" s="104">
        <v>3500</v>
      </c>
      <c r="J112" s="104">
        <v>1400</v>
      </c>
      <c r="K112" s="104"/>
      <c r="L112" s="40">
        <f t="shared" si="4"/>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21</v>
      </c>
      <c r="C113" s="100">
        <v>2022</v>
      </c>
      <c r="D113" s="119">
        <v>44812</v>
      </c>
      <c r="E113" s="102">
        <v>3.01</v>
      </c>
      <c r="F113" s="98">
        <v>15</v>
      </c>
      <c r="G113" s="40">
        <v>1800</v>
      </c>
      <c r="H113" s="104">
        <v>160</v>
      </c>
      <c r="I113" s="104">
        <v>2800</v>
      </c>
      <c r="J113" s="104">
        <v>940</v>
      </c>
      <c r="K113" s="104"/>
      <c r="L113" s="40">
        <f t="shared" si="4"/>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21</v>
      </c>
      <c r="C114" s="100">
        <v>2022</v>
      </c>
      <c r="D114" s="119">
        <v>44814</v>
      </c>
      <c r="E114" s="102">
        <v>3.78</v>
      </c>
      <c r="F114" s="98">
        <v>15</v>
      </c>
      <c r="G114" s="40">
        <v>1600</v>
      </c>
      <c r="H114" s="104">
        <v>100</v>
      </c>
      <c r="I114" s="104">
        <v>2100</v>
      </c>
      <c r="J114" s="104">
        <v>1200</v>
      </c>
      <c r="K114" s="104"/>
      <c r="L114" s="40">
        <f t="shared" si="4"/>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21</v>
      </c>
      <c r="C115" s="100">
        <v>2022</v>
      </c>
      <c r="D115" s="119">
        <v>44818</v>
      </c>
      <c r="E115" s="102">
        <v>3.4</v>
      </c>
      <c r="F115" s="98">
        <v>15</v>
      </c>
      <c r="G115" s="40">
        <v>2800</v>
      </c>
      <c r="H115" s="104">
        <v>190</v>
      </c>
      <c r="I115" s="104">
        <v>3400</v>
      </c>
      <c r="J115" s="104">
        <v>1000</v>
      </c>
      <c r="K115" s="104"/>
      <c r="L115" s="40">
        <f t="shared" si="4"/>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21</v>
      </c>
      <c r="C116" s="100">
        <v>2022</v>
      </c>
      <c r="D116" s="119">
        <v>44819</v>
      </c>
      <c r="E116" s="102">
        <v>3.19</v>
      </c>
      <c r="F116" s="98">
        <v>15</v>
      </c>
      <c r="G116" s="40">
        <v>1200</v>
      </c>
      <c r="H116" s="104">
        <v>96</v>
      </c>
      <c r="I116" s="104">
        <v>2000</v>
      </c>
      <c r="J116" s="104">
        <v>920</v>
      </c>
      <c r="K116" s="104"/>
      <c r="L116" s="40">
        <f t="shared" si="4"/>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21</v>
      </c>
      <c r="C117" s="100">
        <v>2022</v>
      </c>
      <c r="D117" s="119">
        <v>44831</v>
      </c>
      <c r="E117" s="102">
        <v>3.35</v>
      </c>
      <c r="F117" s="98">
        <v>15</v>
      </c>
      <c r="G117" s="40">
        <v>2100</v>
      </c>
      <c r="H117" s="104">
        <v>240</v>
      </c>
      <c r="I117" s="104">
        <v>2500</v>
      </c>
      <c r="J117" s="104">
        <v>1200</v>
      </c>
      <c r="K117" s="104"/>
      <c r="L117" s="40">
        <f t="shared" si="4"/>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22</v>
      </c>
      <c r="C118" s="100">
        <v>2022</v>
      </c>
      <c r="D118" s="119">
        <v>44840</v>
      </c>
      <c r="E118" s="102">
        <v>2.86</v>
      </c>
      <c r="F118" s="98">
        <v>15</v>
      </c>
      <c r="G118" s="40">
        <v>2500</v>
      </c>
      <c r="H118" s="104">
        <v>180</v>
      </c>
      <c r="I118" s="104">
        <v>3200</v>
      </c>
      <c r="J118" s="104">
        <v>980</v>
      </c>
      <c r="K118" s="104"/>
      <c r="L118" s="40">
        <f t="shared" si="4"/>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22</v>
      </c>
      <c r="C119" s="100">
        <v>2022</v>
      </c>
      <c r="D119" s="119">
        <v>44851</v>
      </c>
      <c r="E119" s="102">
        <v>2.87</v>
      </c>
      <c r="F119" s="98">
        <v>15</v>
      </c>
      <c r="G119" s="40">
        <v>1800</v>
      </c>
      <c r="H119" s="104">
        <v>210</v>
      </c>
      <c r="I119" s="104">
        <v>3900</v>
      </c>
      <c r="J119" s="104">
        <v>1400</v>
      </c>
      <c r="K119" s="104"/>
      <c r="L119" s="40">
        <f t="shared" si="4"/>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23</v>
      </c>
      <c r="C120" s="100">
        <v>2022</v>
      </c>
      <c r="D120" s="119">
        <v>44868</v>
      </c>
      <c r="E120" s="102">
        <v>3.06</v>
      </c>
      <c r="F120" s="98">
        <v>15</v>
      </c>
      <c r="G120" s="40">
        <v>1600</v>
      </c>
      <c r="H120" s="104">
        <v>240</v>
      </c>
      <c r="I120" s="104">
        <v>2900</v>
      </c>
      <c r="J120" s="104">
        <v>200</v>
      </c>
      <c r="K120" s="104">
        <v>1600</v>
      </c>
      <c r="L120" s="40">
        <f t="shared" si="4"/>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23</v>
      </c>
      <c r="C121" s="100">
        <v>2022</v>
      </c>
      <c r="D121" s="119">
        <v>44880</v>
      </c>
      <c r="E121" s="102">
        <v>3</v>
      </c>
      <c r="F121" s="98">
        <v>15</v>
      </c>
      <c r="G121" s="40">
        <v>2100</v>
      </c>
      <c r="H121" s="104">
        <v>180</v>
      </c>
      <c r="I121" s="104">
        <v>3300</v>
      </c>
      <c r="J121" s="104">
        <v>140</v>
      </c>
      <c r="K121" s="104">
        <v>1900</v>
      </c>
      <c r="L121" s="40">
        <f t="shared" si="4"/>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23</v>
      </c>
      <c r="C122" s="100">
        <v>2022</v>
      </c>
      <c r="D122" s="119">
        <v>44884</v>
      </c>
      <c r="E122" s="102">
        <v>2.42</v>
      </c>
      <c r="F122" s="98">
        <v>15</v>
      </c>
      <c r="G122" s="40">
        <v>1200</v>
      </c>
      <c r="H122" s="104">
        <v>72</v>
      </c>
      <c r="I122" s="104">
        <v>2000</v>
      </c>
      <c r="J122" s="104">
        <v>100</v>
      </c>
      <c r="K122" s="104">
        <v>1500</v>
      </c>
      <c r="L122" s="40">
        <f t="shared" si="4"/>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23</v>
      </c>
      <c r="C123" s="100">
        <v>2022</v>
      </c>
      <c r="D123" s="119">
        <v>44887</v>
      </c>
      <c r="E123" s="102">
        <v>2.37</v>
      </c>
      <c r="F123" s="98">
        <v>15</v>
      </c>
      <c r="G123" s="40">
        <v>980</v>
      </c>
      <c r="H123" s="104">
        <v>50</v>
      </c>
      <c r="I123" s="104">
        <v>1500</v>
      </c>
      <c r="J123" s="104">
        <v>80</v>
      </c>
      <c r="K123" s="104">
        <v>1000</v>
      </c>
      <c r="L123" s="40">
        <f t="shared" si="4"/>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23</v>
      </c>
      <c r="C124" s="100">
        <v>2022</v>
      </c>
      <c r="D124" s="119">
        <v>44895</v>
      </c>
      <c r="E124" s="102">
        <v>2.91</v>
      </c>
      <c r="F124" s="98">
        <v>15</v>
      </c>
      <c r="G124" s="40">
        <v>2500</v>
      </c>
      <c r="H124" s="104">
        <v>240</v>
      </c>
      <c r="I124" s="104">
        <v>2900</v>
      </c>
      <c r="J124" s="104">
        <v>160</v>
      </c>
      <c r="K124" s="104">
        <v>2100</v>
      </c>
      <c r="L124" s="40">
        <f t="shared" si="4"/>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24</v>
      </c>
      <c r="C125" s="100">
        <v>2022</v>
      </c>
      <c r="D125" s="119">
        <v>44908</v>
      </c>
      <c r="E125" s="102">
        <v>2.35</v>
      </c>
      <c r="F125" s="98">
        <v>14</v>
      </c>
      <c r="G125" s="40">
        <v>1900</v>
      </c>
      <c r="H125" s="104">
        <v>120</v>
      </c>
      <c r="I125" s="104">
        <v>3300</v>
      </c>
      <c r="J125" s="104">
        <v>210</v>
      </c>
      <c r="K125" s="104">
        <v>1800</v>
      </c>
      <c r="L125" s="40">
        <f t="shared" si="4"/>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24</v>
      </c>
      <c r="C126" s="100">
        <v>2022</v>
      </c>
      <c r="D126" s="119">
        <v>44912</v>
      </c>
      <c r="E126" s="102">
        <v>2.8</v>
      </c>
      <c r="F126" s="98">
        <v>15</v>
      </c>
      <c r="G126" s="40">
        <v>2100</v>
      </c>
      <c r="H126" s="104">
        <v>240</v>
      </c>
      <c r="I126" s="104">
        <v>4200</v>
      </c>
      <c r="J126" s="104">
        <v>250</v>
      </c>
      <c r="K126" s="104">
        <v>2200</v>
      </c>
      <c r="L126" s="40">
        <f t="shared" si="4"/>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24</v>
      </c>
      <c r="C127" s="100">
        <v>2022</v>
      </c>
      <c r="D127" s="119">
        <v>44912</v>
      </c>
      <c r="E127" s="102">
        <v>2.69</v>
      </c>
      <c r="F127" s="98">
        <v>15</v>
      </c>
      <c r="G127" s="40">
        <v>1200</v>
      </c>
      <c r="H127" s="104">
        <v>100</v>
      </c>
      <c r="I127" s="104">
        <v>2900</v>
      </c>
      <c r="J127" s="104">
        <v>150</v>
      </c>
      <c r="K127" s="104">
        <v>1400</v>
      </c>
      <c r="L127" s="40">
        <f t="shared" si="4"/>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24</v>
      </c>
      <c r="C128" s="100">
        <v>2022</v>
      </c>
      <c r="D128" s="119">
        <v>44914</v>
      </c>
      <c r="E128" s="102">
        <v>2.27</v>
      </c>
      <c r="F128" s="98">
        <v>15</v>
      </c>
      <c r="G128" s="40">
        <v>900</v>
      </c>
      <c r="H128" s="104">
        <v>50</v>
      </c>
      <c r="I128" s="104">
        <v>1600</v>
      </c>
      <c r="J128" s="104">
        <v>80</v>
      </c>
      <c r="K128" s="104">
        <v>1000</v>
      </c>
      <c r="L128" s="40">
        <f t="shared" si="4"/>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24</v>
      </c>
      <c r="C129" s="100">
        <v>2022</v>
      </c>
      <c r="D129" s="119">
        <v>44914</v>
      </c>
      <c r="E129" s="102">
        <v>2.5</v>
      </c>
      <c r="F129" s="98">
        <v>15</v>
      </c>
      <c r="G129" s="40">
        <v>800</v>
      </c>
      <c r="H129" s="104">
        <v>48</v>
      </c>
      <c r="I129" s="104">
        <v>1200</v>
      </c>
      <c r="J129" s="104">
        <v>50</v>
      </c>
      <c r="K129" s="104">
        <v>1100</v>
      </c>
      <c r="L129" s="40">
        <f t="shared" si="4"/>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24</v>
      </c>
      <c r="C130" s="100">
        <v>2022</v>
      </c>
      <c r="D130" s="119">
        <v>44915</v>
      </c>
      <c r="E130" s="102">
        <v>2.72</v>
      </c>
      <c r="F130" s="98">
        <v>15</v>
      </c>
      <c r="G130" s="40">
        <v>480</v>
      </c>
      <c r="H130" s="104">
        <v>64</v>
      </c>
      <c r="I130" s="104">
        <v>1000</v>
      </c>
      <c r="J130" s="104">
        <v>64</v>
      </c>
      <c r="K130" s="104">
        <v>900</v>
      </c>
      <c r="L130" s="40">
        <f t="shared" si="4"/>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24</v>
      </c>
      <c r="C131" s="100">
        <v>2022</v>
      </c>
      <c r="D131" s="119">
        <v>44915</v>
      </c>
      <c r="E131" s="102">
        <v>2.74</v>
      </c>
      <c r="F131" s="98">
        <v>15</v>
      </c>
      <c r="G131" s="40">
        <v>720</v>
      </c>
      <c r="H131" s="104">
        <v>80</v>
      </c>
      <c r="I131" s="104">
        <v>1800</v>
      </c>
      <c r="J131" s="104">
        <v>48</v>
      </c>
      <c r="K131" s="104">
        <v>880</v>
      </c>
      <c r="L131" s="40">
        <f t="shared" si="4"/>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24</v>
      </c>
      <c r="C132" s="100">
        <v>2022</v>
      </c>
      <c r="D132" s="119">
        <v>44918</v>
      </c>
      <c r="E132" s="102">
        <v>3.08</v>
      </c>
      <c r="F132" s="98">
        <v>15</v>
      </c>
      <c r="G132" s="40">
        <v>1600</v>
      </c>
      <c r="H132" s="104">
        <v>180</v>
      </c>
      <c r="I132" s="104">
        <v>3000</v>
      </c>
      <c r="J132" s="104">
        <v>120</v>
      </c>
      <c r="K132" s="104">
        <v>1400</v>
      </c>
      <c r="L132" s="40">
        <f t="shared" si="4"/>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24</v>
      </c>
      <c r="C133" s="100">
        <v>2022</v>
      </c>
      <c r="D133" s="119">
        <v>44925</v>
      </c>
      <c r="E133" s="102">
        <v>3.16</v>
      </c>
      <c r="F133" s="98">
        <v>15</v>
      </c>
      <c r="G133" s="40">
        <v>2400</v>
      </c>
      <c r="H133" s="104">
        <v>160</v>
      </c>
      <c r="I133" s="104">
        <v>3400</v>
      </c>
      <c r="J133" s="104">
        <v>200</v>
      </c>
      <c r="K133" s="104">
        <v>2100</v>
      </c>
      <c r="L133" s="40">
        <f t="shared" si="4"/>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24</v>
      </c>
      <c r="C134" s="100">
        <v>2022</v>
      </c>
      <c r="D134" s="119">
        <v>44925</v>
      </c>
      <c r="E134" s="102">
        <v>3.04</v>
      </c>
      <c r="F134" s="98">
        <v>15</v>
      </c>
      <c r="G134" s="40">
        <v>800</v>
      </c>
      <c r="H134" s="104">
        <v>72</v>
      </c>
      <c r="I134" s="104">
        <v>2000</v>
      </c>
      <c r="J134" s="104">
        <v>80</v>
      </c>
      <c r="K134" s="104">
        <v>960</v>
      </c>
      <c r="L134" s="40">
        <f t="shared" si="4"/>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24</v>
      </c>
      <c r="C135" s="100">
        <v>2022</v>
      </c>
      <c r="D135" s="119">
        <v>44925</v>
      </c>
      <c r="E135" s="102">
        <v>3.09</v>
      </c>
      <c r="F135" s="98">
        <v>15</v>
      </c>
      <c r="G135" s="40">
        <v>500</v>
      </c>
      <c r="H135" s="104">
        <v>48</v>
      </c>
      <c r="I135" s="104">
        <v>800</v>
      </c>
      <c r="J135" s="104">
        <v>50</v>
      </c>
      <c r="K135" s="104">
        <v>540</v>
      </c>
      <c r="L135" s="40">
        <f t="shared" si="4"/>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24</v>
      </c>
      <c r="C136" s="100">
        <v>2022</v>
      </c>
      <c r="D136" s="119">
        <v>44925</v>
      </c>
      <c r="E136" s="102">
        <v>3.15</v>
      </c>
      <c r="F136" s="98">
        <v>15</v>
      </c>
      <c r="G136" s="40">
        <v>640</v>
      </c>
      <c r="H136" s="104">
        <v>50</v>
      </c>
      <c r="I136" s="104">
        <v>1200</v>
      </c>
      <c r="J136" s="104">
        <v>36</v>
      </c>
      <c r="K136" s="104">
        <v>800</v>
      </c>
      <c r="L136" s="40">
        <f t="shared" si="4"/>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25</v>
      </c>
      <c r="C137" s="100">
        <v>2023</v>
      </c>
      <c r="D137" s="119">
        <v>44929</v>
      </c>
      <c r="E137" s="102">
        <v>2.48</v>
      </c>
      <c r="F137" s="98">
        <v>15</v>
      </c>
      <c r="G137" s="40">
        <v>900</v>
      </c>
      <c r="H137" s="104">
        <v>120</v>
      </c>
      <c r="I137" s="104">
        <v>2000</v>
      </c>
      <c r="J137" s="104">
        <v>80</v>
      </c>
      <c r="K137" s="104">
        <v>1000</v>
      </c>
      <c r="L137" s="40">
        <f t="shared" si="4"/>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25</v>
      </c>
      <c r="C138" s="100">
        <v>2023</v>
      </c>
      <c r="D138" s="119">
        <v>44945</v>
      </c>
      <c r="E138" s="102">
        <v>3.2</v>
      </c>
      <c r="F138" s="98">
        <v>15</v>
      </c>
      <c r="G138" s="40">
        <v>1400</v>
      </c>
      <c r="H138" s="104">
        <v>220</v>
      </c>
      <c r="I138" s="104">
        <v>1800</v>
      </c>
      <c r="J138" s="104">
        <v>75</v>
      </c>
      <c r="K138" s="104">
        <v>900</v>
      </c>
      <c r="L138" s="40">
        <f t="shared" ref="L138:L158" si="5">SUM((E138*500)/30)</f>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25</v>
      </c>
      <c r="C139" s="100">
        <v>2023</v>
      </c>
      <c r="D139" s="119">
        <v>44956</v>
      </c>
      <c r="E139" s="102">
        <v>3.08</v>
      </c>
      <c r="F139" s="98">
        <v>15</v>
      </c>
      <c r="G139" s="40">
        <v>2100</v>
      </c>
      <c r="H139" s="104">
        <v>180</v>
      </c>
      <c r="I139" s="104">
        <v>2400</v>
      </c>
      <c r="J139" s="104">
        <v>100</v>
      </c>
      <c r="K139" s="104">
        <v>1100</v>
      </c>
      <c r="L139" s="40">
        <f t="shared" si="5"/>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27</v>
      </c>
      <c r="C140" s="100">
        <v>2023</v>
      </c>
      <c r="D140" s="119">
        <v>44978</v>
      </c>
      <c r="E140" s="102">
        <v>2.4700000000000002</v>
      </c>
      <c r="F140" s="98">
        <v>15</v>
      </c>
      <c r="G140" s="40">
        <v>1900</v>
      </c>
      <c r="H140" s="104">
        <v>210</v>
      </c>
      <c r="I140" s="104">
        <v>2700</v>
      </c>
      <c r="J140" s="104">
        <v>150</v>
      </c>
      <c r="K140" s="104">
        <v>950</v>
      </c>
      <c r="L140" s="40">
        <f t="shared" si="5"/>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27</v>
      </c>
      <c r="C141" s="100">
        <v>2023</v>
      </c>
      <c r="D141" s="119">
        <v>44978</v>
      </c>
      <c r="E141" s="102">
        <v>2.69</v>
      </c>
      <c r="F141" s="98">
        <v>15</v>
      </c>
      <c r="G141" s="40">
        <v>960</v>
      </c>
      <c r="H141" s="104">
        <v>150</v>
      </c>
      <c r="I141" s="104">
        <v>2100</v>
      </c>
      <c r="J141" s="104">
        <v>90</v>
      </c>
      <c r="K141" s="104">
        <v>1000</v>
      </c>
      <c r="L141" s="40">
        <f t="shared" si="5"/>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28</v>
      </c>
      <c r="C142" s="100">
        <v>2023</v>
      </c>
      <c r="D142" s="119">
        <v>44988</v>
      </c>
      <c r="E142" s="102">
        <v>2.41</v>
      </c>
      <c r="F142" s="98">
        <v>15</v>
      </c>
      <c r="G142" s="40">
        <v>2400</v>
      </c>
      <c r="H142" s="104">
        <v>210</v>
      </c>
      <c r="I142" s="104">
        <v>2900</v>
      </c>
      <c r="J142" s="104">
        <v>140</v>
      </c>
      <c r="K142" s="104">
        <v>1400</v>
      </c>
      <c r="L142" s="40">
        <f t="shared" si="5"/>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28</v>
      </c>
      <c r="C143" s="100">
        <v>2023</v>
      </c>
      <c r="D143" s="119">
        <v>44999</v>
      </c>
      <c r="E143" s="102">
        <v>2.91</v>
      </c>
      <c r="F143" s="98">
        <v>15</v>
      </c>
      <c r="G143" s="40">
        <v>1800</v>
      </c>
      <c r="H143" s="104">
        <v>100</v>
      </c>
      <c r="I143" s="104">
        <v>3000</v>
      </c>
      <c r="J143" s="104">
        <v>80</v>
      </c>
      <c r="K143" s="104">
        <v>1600</v>
      </c>
      <c r="L143" s="40">
        <f t="shared" si="5"/>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41</v>
      </c>
      <c r="C144" s="100">
        <v>2023</v>
      </c>
      <c r="D144" s="119">
        <v>45022</v>
      </c>
      <c r="E144" s="102">
        <v>2.35</v>
      </c>
      <c r="F144" s="98">
        <v>15</v>
      </c>
      <c r="G144" s="40">
        <v>2700</v>
      </c>
      <c r="H144" s="104">
        <v>240</v>
      </c>
      <c r="I144" s="104">
        <v>3200</v>
      </c>
      <c r="J144" s="104">
        <v>200</v>
      </c>
      <c r="K144" s="104">
        <v>1200</v>
      </c>
      <c r="L144" s="40">
        <f t="shared" si="5"/>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41</v>
      </c>
      <c r="C145" s="100">
        <v>2023</v>
      </c>
      <c r="D145" s="119">
        <v>45034</v>
      </c>
      <c r="E145" s="102">
        <v>3.25</v>
      </c>
      <c r="F145" s="98">
        <v>15</v>
      </c>
      <c r="G145" s="40">
        <v>1500</v>
      </c>
      <c r="H145" s="104">
        <v>120</v>
      </c>
      <c r="I145" s="104">
        <v>2400</v>
      </c>
      <c r="J145" s="104">
        <v>120</v>
      </c>
      <c r="K145" s="104">
        <v>1000</v>
      </c>
      <c r="L145" s="40">
        <f t="shared" si="5"/>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41</v>
      </c>
      <c r="C146" s="100">
        <v>2023</v>
      </c>
      <c r="D146" s="119">
        <v>45041</v>
      </c>
      <c r="E146" s="102">
        <v>3.4</v>
      </c>
      <c r="F146" s="98">
        <v>15</v>
      </c>
      <c r="G146" s="40">
        <v>930</v>
      </c>
      <c r="H146" s="104">
        <v>80</v>
      </c>
      <c r="I146" s="104">
        <v>1800</v>
      </c>
      <c r="J146" s="104">
        <v>64</v>
      </c>
      <c r="K146" s="104">
        <v>960</v>
      </c>
      <c r="L146" s="40">
        <f t="shared" si="5"/>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41</v>
      </c>
      <c r="C147" s="100">
        <v>2023</v>
      </c>
      <c r="D147" s="119">
        <v>45044</v>
      </c>
      <c r="E147" s="102">
        <v>2.81</v>
      </c>
      <c r="F147" s="98">
        <v>15</v>
      </c>
      <c r="G147" s="40">
        <v>2100</v>
      </c>
      <c r="H147" s="104">
        <v>200</v>
      </c>
      <c r="I147" s="104">
        <v>2700</v>
      </c>
      <c r="J147" s="104">
        <v>180</v>
      </c>
      <c r="K147" s="104">
        <v>1500</v>
      </c>
      <c r="L147" s="40">
        <f t="shared" si="5"/>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5"/>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t="s">
        <v>59</v>
      </c>
      <c r="G149" s="40">
        <v>1600</v>
      </c>
      <c r="H149" s="104">
        <v>110</v>
      </c>
      <c r="I149" s="104">
        <v>2100</v>
      </c>
      <c r="J149" s="104">
        <v>140</v>
      </c>
      <c r="K149" s="104">
        <v>1200</v>
      </c>
      <c r="L149" s="40">
        <f t="shared" si="5"/>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5"/>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5"/>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5"/>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5"/>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5"/>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5"/>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5"/>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44</v>
      </c>
      <c r="C157" s="100">
        <v>2023</v>
      </c>
      <c r="D157" s="119">
        <v>45107</v>
      </c>
      <c r="E157" s="102">
        <v>2.88</v>
      </c>
      <c r="F157" s="98">
        <v>15</v>
      </c>
      <c r="G157" s="40">
        <v>2500</v>
      </c>
      <c r="H157" s="104">
        <v>210</v>
      </c>
      <c r="I157" s="104">
        <v>3200</v>
      </c>
      <c r="J157" s="104">
        <v>300</v>
      </c>
      <c r="K157" s="104">
        <v>2700</v>
      </c>
      <c r="L157" s="40">
        <f t="shared" si="5"/>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5"/>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6">SUM(E3:E158)</f>
        <v>451.65000000000026</v>
      </c>
      <c r="F159" s="124">
        <f t="shared" si="6"/>
        <v>2294</v>
      </c>
      <c r="G159" s="124">
        <f t="shared" si="6"/>
        <v>231732</v>
      </c>
      <c r="H159" s="124">
        <f t="shared" si="6"/>
        <v>26455</v>
      </c>
      <c r="I159" s="124">
        <f t="shared" si="6"/>
        <v>367010</v>
      </c>
      <c r="J159" s="124">
        <f t="shared" si="6"/>
        <v>122262</v>
      </c>
      <c r="K159" s="124">
        <f t="shared" si="6"/>
        <v>59070</v>
      </c>
      <c r="L159" s="124">
        <f t="shared" si="6"/>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election activeCell="N48" sqref="N48"/>
    </sheetView>
  </sheetViews>
  <sheetFormatPr baseColWidth="10" defaultColWidth="11.1640625" defaultRowHeight="16" x14ac:dyDescent="0.2"/>
  <cols>
    <col min="1" max="1" width="5.33203125" customWidth="1"/>
    <col min="2" max="2" width="71.1640625" customWidth="1"/>
  </cols>
  <sheetData>
    <row r="1" spans="1:27" ht="17" x14ac:dyDescent="0.2">
      <c r="A1" s="152"/>
      <c r="B1" s="152" t="s">
        <v>46</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ht="51" x14ac:dyDescent="0.2">
      <c r="A3" s="154"/>
      <c r="B3" s="154" t="s">
        <v>47</v>
      </c>
    </row>
    <row r="4" spans="1:27" x14ac:dyDescent="0.2">
      <c r="A4" s="154"/>
      <c r="B4" s="154"/>
    </row>
    <row r="5" spans="1:27" ht="102" x14ac:dyDescent="0.2">
      <c r="A5" s="154"/>
      <c r="B5" s="154" t="s">
        <v>48</v>
      </c>
    </row>
    <row r="6" spans="1:27" x14ac:dyDescent="0.2">
      <c r="A6" s="154"/>
      <c r="B6" s="154"/>
    </row>
    <row r="7" spans="1:27" ht="17" x14ac:dyDescent="0.2">
      <c r="A7" s="154"/>
      <c r="B7" s="152" t="s">
        <v>49</v>
      </c>
    </row>
    <row r="8" spans="1:27" ht="17" x14ac:dyDescent="0.2">
      <c r="A8" s="154"/>
      <c r="B8" s="154" t="s">
        <v>50</v>
      </c>
    </row>
    <row r="9" spans="1:27" ht="17" x14ac:dyDescent="0.2">
      <c r="A9" s="154"/>
      <c r="B9" s="154" t="s">
        <v>51</v>
      </c>
    </row>
    <row r="10" spans="1:27" ht="17" x14ac:dyDescent="0.2">
      <c r="A10" s="154"/>
      <c r="B10" s="154" t="s">
        <v>52</v>
      </c>
    </row>
    <row r="11" spans="1:27" ht="17" x14ac:dyDescent="0.2">
      <c r="A11" s="154"/>
      <c r="B11" s="154" t="s">
        <v>53</v>
      </c>
    </row>
    <row r="12" spans="1:27" ht="17" x14ac:dyDescent="0.2">
      <c r="A12" s="154"/>
      <c r="B12" s="154" t="s">
        <v>54</v>
      </c>
    </row>
    <row r="13" spans="1:27" ht="51" x14ac:dyDescent="0.2">
      <c r="A13" s="154"/>
      <c r="B13" s="154" t="s">
        <v>55</v>
      </c>
    </row>
    <row r="14" spans="1:27" x14ac:dyDescent="0.2">
      <c r="A14" s="154"/>
      <c r="B14" s="154"/>
    </row>
    <row r="15" spans="1:27" ht="85" x14ac:dyDescent="0.2">
      <c r="A15" s="154"/>
      <c r="B15" s="154" t="s">
        <v>56</v>
      </c>
    </row>
    <row r="16" spans="1:27" x14ac:dyDescent="0.2">
      <c r="A16" s="154"/>
      <c r="B16" s="154"/>
    </row>
    <row r="17" spans="1:2" ht="68" x14ac:dyDescent="0.2">
      <c r="A17" s="154"/>
      <c r="B17" s="154" t="s">
        <v>57</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election sqref="A1:K1"/>
    </sheetView>
  </sheetViews>
  <sheetFormatPr baseColWidth="10" defaultColWidth="11.1640625" defaultRowHeight="16" x14ac:dyDescent="0.2"/>
  <cols>
    <col min="1" max="26" width="10.5" customWidth="1"/>
  </cols>
  <sheetData>
    <row r="1" spans="1:1" ht="15.75" customHeight="1" x14ac:dyDescent="0.2">
      <c r="A1" s="155"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 </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AngelYu</cp:lastModifiedBy>
  <dcterms:created xsi:type="dcterms:W3CDTF">2014-11-11T15:41:11Z</dcterms:created>
  <dcterms:modified xsi:type="dcterms:W3CDTF">2023-10-04T18:19:08Z</dcterms:modified>
</cp:coreProperties>
</file>