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finlo\Documents\Arduino\DISS Arduino\"/>
    </mc:Choice>
  </mc:AlternateContent>
  <xr:revisionPtr revIDLastSave="0" documentId="13_ncr:1_{88252D26-D140-4385-958D-004A0762902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53" i="1" l="1"/>
  <c r="E973" i="1"/>
  <c r="E947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8" i="1"/>
  <c r="E949" i="1"/>
  <c r="E950" i="1"/>
  <c r="E951" i="1"/>
  <c r="E952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591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52" i="1"/>
  <c r="E353" i="1"/>
  <c r="E354" i="1"/>
  <c r="E355" i="1"/>
  <c r="E356" i="1"/>
  <c r="E357" i="1"/>
  <c r="E358" i="1"/>
  <c r="E359" i="1"/>
  <c r="E360" i="1"/>
  <c r="E361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16" i="1"/>
  <c r="E317" i="1"/>
  <c r="E318" i="1"/>
  <c r="E319" i="1"/>
  <c r="E320" i="1"/>
  <c r="E321" i="1"/>
  <c r="E322" i="1"/>
  <c r="E323" i="1"/>
  <c r="E324" i="1"/>
  <c r="E325" i="1"/>
  <c r="E326" i="1"/>
  <c r="E144" i="1"/>
  <c r="E292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20" i="1"/>
  <c r="E221" i="1"/>
  <c r="E222" i="1"/>
  <c r="E223" i="1"/>
  <c r="E224" i="1"/>
  <c r="E225" i="1"/>
  <c r="E226" i="1"/>
  <c r="E227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</calcChain>
</file>

<file path=xl/sharedStrings.xml><?xml version="1.0" encoding="utf-8"?>
<sst xmlns="http://schemas.openxmlformats.org/spreadsheetml/2006/main" count="1285" uniqueCount="18">
  <si>
    <t>Condition</t>
  </si>
  <si>
    <t>PWM Values</t>
  </si>
  <si>
    <t>Intensity (% PWM)</t>
  </si>
  <si>
    <t>Reaction Time (s)</t>
  </si>
  <si>
    <t>Build Progress (bricks assembled out of 48)</t>
  </si>
  <si>
    <t>verbal</t>
  </si>
  <si>
    <t>none</t>
  </si>
  <si>
    <t>Perceived Intensity</t>
  </si>
  <si>
    <t>Preferred Intensity</t>
  </si>
  <si>
    <t>Perceived Intensity (Converted to PWM)</t>
  </si>
  <si>
    <t>Signal Missed</t>
  </si>
  <si>
    <t>missed</t>
  </si>
  <si>
    <t>Count From</t>
  </si>
  <si>
    <t>physical</t>
  </si>
  <si>
    <t>EMG Control Type</t>
  </si>
  <si>
    <t>dual</t>
  </si>
  <si>
    <t>single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</si>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</sst>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1" xfId="0" applyFont="1" applyBorder="1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933BE9-0674-4E84-9181-CFD592D5AB56}" name="Table1" displayName="Table1" ref="A1:J973" totalsRowShown="0">
  <autoFilter ref="A1:J973" xr:uid="{23933BE9-0674-4E84-9181-CFD592D5AB56}"/>
  <tableColumns count="10">
    <tableColumn id="1" xr3:uid="{7D2A33E6-A3B9-416F-9ABE-555B340F76EC}" name="ID"/>
    <tableColumn id="9" xr3:uid="{9C29E2E2-2342-425F-B3DD-4C153C3DE496}" name="Preferred Intensity"/>
    <tableColumn id="2" xr3:uid="{5234B296-079D-4C09-8A29-56591F3376EB}" name="Condition"/>
    <tableColumn id="7" xr3:uid="{29778B83-DFAE-4A7C-B601-8C5A5743A95B}" name="Perceived Intensity"/>
    <tableColumn id="3" xr3:uid="{440C12EF-FFA1-4ED7-A6B3-B7C0885C0259}" name="Perceived Intensity (Converted to PWM)" dataDxfId="0">
      <calculatedColumnFormula>(Table1[[#This Row],[Perceived Intensity]]*39)+21</calculatedColumnFormula>
    </tableColumn>
    <tableColumn id="8" xr3:uid="{5F2D17E7-12A1-468A-B8B7-66E4320089F1}" name="Reaction Time (s)"/>
    <tableColumn id="4" xr3:uid="{1313D9F0-03D2-4147-97E1-673ACA8DEDED}" name="Intensity (% PWM)"/>
    <tableColumn id="5" xr3:uid="{B332D71A-A1D7-4CA7-BFEA-ECCE75AB987A}" name="PWM Values"/>
    <tableColumn id="10" xr3:uid="{CD8409D5-1B23-422F-ABB5-D702F8563149}" name="EMG Control Type"/>
    <tableColumn id="6" xr3:uid="{6FC14F15-3D1D-4F8B-A9BB-3F5E4FF96903}" name="Build Progress (bricks assembled out of 48)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3"/>
  <sheetViews>
    <sheetView tabSelected="1" workbookViewId="0">
      <pane xSplit="1" topLeftCell="B1" activePane="topRight" state="frozen"/>
      <selection pane="topRight" activeCell="B8" sqref="B8"/>
    </sheetView>
  </sheetViews>
  <sheetFormatPr defaultRowHeight="14.4" x14ac:dyDescent="0.3"/>
  <cols>
    <col min="1" max="1" width="8.33203125" bestFit="1" customWidth="1"/>
    <col min="2" max="2" width="19.88671875" bestFit="1" customWidth="1"/>
    <col min="3" max="3" width="10.77734375" customWidth="1"/>
    <col min="4" max="4" width="20.109375" bestFit="1" customWidth="1"/>
    <col min="5" max="5" width="38.33203125" bestFit="1" customWidth="1"/>
    <col min="6" max="6" width="27.33203125" customWidth="1"/>
    <col min="7" max="7" width="28.88671875" bestFit="1" customWidth="1"/>
    <col min="8" max="8" width="21.5546875" bestFit="1" customWidth="1"/>
    <col min="9" max="9" width="21.5546875" customWidth="1"/>
    <col min="10" max="10" width="42.109375" bestFit="1" customWidth="1"/>
    <col min="12" max="12" width="11" bestFit="1" customWidth="1"/>
  </cols>
  <sheetData>
    <row r="1" spans="1:12" x14ac:dyDescent="0.3">
      <c r="A1" t="s">
        <v>17</v>
      </c>
      <c r="B1" t="s">
        <v>8</v>
      </c>
      <c r="C1" t="s">
        <v>0</v>
      </c>
      <c r="D1" t="s">
        <v>7</v>
      </c>
      <c r="E1" t="s">
        <v>9</v>
      </c>
      <c r="F1" t="s">
        <v>3</v>
      </c>
      <c r="G1" t="s">
        <v>2</v>
      </c>
      <c r="H1" t="s">
        <v>1</v>
      </c>
      <c r="I1" t="s">
        <v>14</v>
      </c>
      <c r="J1" t="s">
        <v>4</v>
      </c>
      <c r="L1" s="1" t="s">
        <v>12</v>
      </c>
    </row>
    <row r="2" spans="1:12" x14ac:dyDescent="0.3">
      <c r="B2">
        <v>5</v>
      </c>
      <c r="C2" t="s">
        <v>6</v>
      </c>
      <c r="D2">
        <v>4</v>
      </c>
      <c r="E2">
        <f>(Table1[[#This Row],[Perceived Intensity]]*39)+21</f>
        <v>177</v>
      </c>
      <c r="F2">
        <v>0.61</v>
      </c>
      <c r="G2">
        <v>84</v>
      </c>
      <c r="H2">
        <v>216</v>
      </c>
      <c r="I2" t="s">
        <v>15</v>
      </c>
      <c r="J2">
        <v>28</v>
      </c>
      <c r="L2" s="1"/>
    </row>
    <row r="3" spans="1:12" x14ac:dyDescent="0.3">
      <c r="A3">
        <v>1</v>
      </c>
      <c r="C3" t="s">
        <v>6</v>
      </c>
      <c r="D3">
        <v>3</v>
      </c>
      <c r="E3">
        <f>(Table1[[#This Row],[Perceived Intensity]]*39)+21</f>
        <v>138</v>
      </c>
      <c r="F3">
        <v>0.55000000000000004</v>
      </c>
      <c r="G3">
        <v>38</v>
      </c>
      <c r="H3">
        <v>99</v>
      </c>
      <c r="L3" s="1">
        <v>400</v>
      </c>
    </row>
    <row r="4" spans="1:12" x14ac:dyDescent="0.3">
      <c r="C4" t="s">
        <v>6</v>
      </c>
      <c r="D4">
        <v>5</v>
      </c>
      <c r="E4">
        <f>(Table1[[#This Row],[Perceived Intensity]]*39)+21</f>
        <v>216</v>
      </c>
      <c r="F4">
        <v>0.56000000000000005</v>
      </c>
      <c r="G4">
        <v>100</v>
      </c>
      <c r="H4">
        <v>255</v>
      </c>
      <c r="L4" s="1">
        <v>824</v>
      </c>
    </row>
    <row r="5" spans="1:12" x14ac:dyDescent="0.3">
      <c r="C5" t="s">
        <v>6</v>
      </c>
      <c r="D5">
        <v>5</v>
      </c>
      <c r="E5">
        <f>(Table1[[#This Row],[Perceived Intensity]]*39)+21</f>
        <v>216</v>
      </c>
      <c r="F5">
        <v>0.45</v>
      </c>
      <c r="G5">
        <v>69</v>
      </c>
      <c r="H5">
        <v>177</v>
      </c>
      <c r="L5" s="1">
        <v>621</v>
      </c>
    </row>
    <row r="6" spans="1:12" x14ac:dyDescent="0.3">
      <c r="C6" t="s">
        <v>6</v>
      </c>
      <c r="D6">
        <v>2</v>
      </c>
      <c r="E6">
        <f>(Table1[[#This Row],[Perceived Intensity]]*39)+21</f>
        <v>99</v>
      </c>
      <c r="F6">
        <v>0.56999999999999995</v>
      </c>
      <c r="G6">
        <v>38</v>
      </c>
      <c r="H6">
        <v>99</v>
      </c>
      <c r="L6" s="1">
        <v>420</v>
      </c>
    </row>
    <row r="7" spans="1:12" x14ac:dyDescent="0.3">
      <c r="C7" t="s">
        <v>6</v>
      </c>
      <c r="D7">
        <v>1</v>
      </c>
      <c r="E7">
        <f>(Table1[[#This Row],[Perceived Intensity]]*39)+21</f>
        <v>60</v>
      </c>
      <c r="F7">
        <v>0.85</v>
      </c>
      <c r="G7">
        <v>23</v>
      </c>
      <c r="H7">
        <v>60</v>
      </c>
      <c r="L7" s="1">
        <v>511</v>
      </c>
    </row>
    <row r="8" spans="1:12" x14ac:dyDescent="0.3">
      <c r="C8" t="s">
        <v>6</v>
      </c>
      <c r="D8">
        <v>3</v>
      </c>
      <c r="E8">
        <f>(Table1[[#This Row],[Perceived Intensity]]*39)+21</f>
        <v>138</v>
      </c>
      <c r="F8">
        <v>0.44</v>
      </c>
      <c r="G8">
        <v>54</v>
      </c>
      <c r="H8">
        <v>138</v>
      </c>
      <c r="L8" s="1">
        <v>344</v>
      </c>
    </row>
    <row r="9" spans="1:12" x14ac:dyDescent="0.3">
      <c r="C9" t="s">
        <v>6</v>
      </c>
      <c r="D9">
        <v>4</v>
      </c>
      <c r="E9">
        <f>(Table1[[#This Row],[Perceived Intensity]]*39)+21</f>
        <v>177</v>
      </c>
      <c r="F9">
        <v>0.45</v>
      </c>
      <c r="G9">
        <v>84</v>
      </c>
      <c r="H9">
        <v>216</v>
      </c>
      <c r="L9" s="1">
        <v>216</v>
      </c>
    </row>
    <row r="10" spans="1:12" x14ac:dyDescent="0.3">
      <c r="C10" t="s">
        <v>6</v>
      </c>
      <c r="D10">
        <v>1</v>
      </c>
      <c r="E10">
        <f>(Table1[[#This Row],[Perceived Intensity]]*39)+21</f>
        <v>60</v>
      </c>
      <c r="F10">
        <v>1.1399999999999999</v>
      </c>
      <c r="G10">
        <v>23</v>
      </c>
      <c r="H10">
        <v>60</v>
      </c>
      <c r="L10" s="1">
        <v>193</v>
      </c>
    </row>
    <row r="11" spans="1:12" x14ac:dyDescent="0.3">
      <c r="C11" t="s">
        <v>6</v>
      </c>
      <c r="D11">
        <v>5</v>
      </c>
      <c r="E11">
        <f>(Table1[[#This Row],[Perceived Intensity]]*39)+21</f>
        <v>216</v>
      </c>
      <c r="F11">
        <v>0.46</v>
      </c>
      <c r="G11">
        <v>69</v>
      </c>
      <c r="H11">
        <v>177</v>
      </c>
      <c r="L11" s="1">
        <v>582</v>
      </c>
    </row>
    <row r="12" spans="1:12" x14ac:dyDescent="0.3">
      <c r="C12" t="s">
        <v>6</v>
      </c>
      <c r="D12">
        <v>5</v>
      </c>
      <c r="E12">
        <f>(Table1[[#This Row],[Perceived Intensity]]*39)+21</f>
        <v>216</v>
      </c>
      <c r="F12">
        <v>0.44</v>
      </c>
      <c r="G12">
        <v>100</v>
      </c>
      <c r="H12">
        <v>255</v>
      </c>
      <c r="L12" s="1">
        <v>961</v>
      </c>
    </row>
    <row r="13" spans="1:12" x14ac:dyDescent="0.3">
      <c r="C13" t="s">
        <v>6</v>
      </c>
      <c r="D13">
        <v>3</v>
      </c>
      <c r="E13">
        <f>(Table1[[#This Row],[Perceived Intensity]]*39)+21</f>
        <v>138</v>
      </c>
      <c r="F13">
        <v>0.43</v>
      </c>
      <c r="G13">
        <v>54</v>
      </c>
      <c r="H13">
        <v>138</v>
      </c>
      <c r="L13" s="1">
        <v>745</v>
      </c>
    </row>
    <row r="14" spans="1:12" x14ac:dyDescent="0.3">
      <c r="C14" t="s">
        <v>13</v>
      </c>
      <c r="D14">
        <v>3</v>
      </c>
      <c r="E14">
        <f>(Table1[[#This Row],[Perceived Intensity]]*39)+21</f>
        <v>138</v>
      </c>
      <c r="F14">
        <v>0.78</v>
      </c>
      <c r="G14">
        <v>84</v>
      </c>
      <c r="H14">
        <v>216</v>
      </c>
      <c r="L14" s="1">
        <v>368</v>
      </c>
    </row>
    <row r="15" spans="1:12" x14ac:dyDescent="0.3">
      <c r="C15" t="s">
        <v>13</v>
      </c>
      <c r="D15">
        <v>3</v>
      </c>
      <c r="E15">
        <f>(Table1[[#This Row],[Perceived Intensity]]*39)+21</f>
        <v>138</v>
      </c>
      <c r="F15">
        <v>1.52</v>
      </c>
      <c r="G15">
        <v>100</v>
      </c>
      <c r="H15">
        <v>255</v>
      </c>
      <c r="L15" s="1"/>
    </row>
    <row r="16" spans="1:12" x14ac:dyDescent="0.3">
      <c r="C16" t="s">
        <v>13</v>
      </c>
      <c r="D16">
        <v>2</v>
      </c>
      <c r="E16">
        <f>(Table1[[#This Row],[Perceived Intensity]]*39)+21</f>
        <v>99</v>
      </c>
      <c r="F16">
        <v>0.72</v>
      </c>
      <c r="G16">
        <v>69</v>
      </c>
      <c r="H16">
        <v>177</v>
      </c>
    </row>
    <row r="17" spans="3:8" x14ac:dyDescent="0.3">
      <c r="C17" t="s">
        <v>13</v>
      </c>
      <c r="D17">
        <v>1</v>
      </c>
      <c r="E17">
        <f>(Table1[[#This Row],[Perceived Intensity]]*39)+21</f>
        <v>60</v>
      </c>
      <c r="F17">
        <v>1.29</v>
      </c>
      <c r="G17">
        <v>23</v>
      </c>
      <c r="H17">
        <v>60</v>
      </c>
    </row>
    <row r="18" spans="3:8" x14ac:dyDescent="0.3">
      <c r="C18" t="s">
        <v>13</v>
      </c>
      <c r="D18">
        <v>3</v>
      </c>
      <c r="E18">
        <f>(Table1[[#This Row],[Perceived Intensity]]*39)+21</f>
        <v>138</v>
      </c>
      <c r="F18">
        <v>0.53</v>
      </c>
      <c r="G18">
        <v>69</v>
      </c>
      <c r="H18">
        <v>177</v>
      </c>
    </row>
    <row r="19" spans="3:8" x14ac:dyDescent="0.3">
      <c r="C19" t="s">
        <v>13</v>
      </c>
      <c r="D19">
        <v>4</v>
      </c>
      <c r="E19">
        <f>(Table1[[#This Row],[Perceived Intensity]]*39)+21</f>
        <v>177</v>
      </c>
      <c r="F19">
        <v>0.65</v>
      </c>
      <c r="G19">
        <v>54</v>
      </c>
      <c r="H19">
        <v>138</v>
      </c>
    </row>
    <row r="20" spans="3:8" x14ac:dyDescent="0.3">
      <c r="C20" t="s">
        <v>13</v>
      </c>
      <c r="D20">
        <v>3</v>
      </c>
      <c r="E20">
        <f>(Table1[[#This Row],[Perceived Intensity]]*39)+21</f>
        <v>138</v>
      </c>
      <c r="F20">
        <v>0.63</v>
      </c>
      <c r="G20">
        <v>84</v>
      </c>
      <c r="H20">
        <v>216</v>
      </c>
    </row>
    <row r="21" spans="3:8" x14ac:dyDescent="0.3">
      <c r="C21" t="s">
        <v>13</v>
      </c>
      <c r="D21">
        <v>3</v>
      </c>
      <c r="E21">
        <f>(Table1[[#This Row],[Perceived Intensity]]*39)+21</f>
        <v>138</v>
      </c>
      <c r="F21">
        <v>0.72</v>
      </c>
      <c r="G21">
        <v>100</v>
      </c>
      <c r="H21">
        <v>255</v>
      </c>
    </row>
    <row r="22" spans="3:8" x14ac:dyDescent="0.3">
      <c r="C22" t="s">
        <v>13</v>
      </c>
      <c r="D22">
        <v>2</v>
      </c>
      <c r="E22">
        <f>(Table1[[#This Row],[Perceived Intensity]]*39)+21</f>
        <v>99</v>
      </c>
      <c r="F22">
        <v>0.83</v>
      </c>
      <c r="G22">
        <v>38</v>
      </c>
      <c r="H22">
        <v>99</v>
      </c>
    </row>
    <row r="23" spans="3:8" x14ac:dyDescent="0.3">
      <c r="C23" t="s">
        <v>13</v>
      </c>
      <c r="D23">
        <v>2</v>
      </c>
      <c r="E23">
        <f>(Table1[[#This Row],[Perceived Intensity]]*39)+21</f>
        <v>99</v>
      </c>
      <c r="F23">
        <v>0.77</v>
      </c>
      <c r="G23">
        <v>54</v>
      </c>
      <c r="H23">
        <v>138</v>
      </c>
    </row>
    <row r="24" spans="3:8" x14ac:dyDescent="0.3">
      <c r="C24" t="s">
        <v>13</v>
      </c>
      <c r="D24" t="s">
        <v>11</v>
      </c>
      <c r="E24" t="e">
        <f>(Table1[[#This Row],[Perceived Intensity]]*39)+21</f>
        <v>#VALUE!</v>
      </c>
      <c r="F24" t="s">
        <v>10</v>
      </c>
      <c r="G24">
        <v>23</v>
      </c>
      <c r="H24">
        <v>60</v>
      </c>
    </row>
    <row r="25" spans="3:8" x14ac:dyDescent="0.3">
      <c r="C25" t="s">
        <v>13</v>
      </c>
      <c r="D25">
        <v>2</v>
      </c>
      <c r="E25">
        <f>(Table1[[#This Row],[Perceived Intensity]]*39)+21</f>
        <v>99</v>
      </c>
      <c r="F25">
        <v>0.93</v>
      </c>
      <c r="G25">
        <v>38</v>
      </c>
      <c r="H25">
        <v>99</v>
      </c>
    </row>
    <row r="26" spans="3:8" x14ac:dyDescent="0.3">
      <c r="C26" t="s">
        <v>5</v>
      </c>
      <c r="D26">
        <v>3</v>
      </c>
      <c r="E26">
        <f>(Table1[[#This Row],[Perceived Intensity]]*39)+21</f>
        <v>138</v>
      </c>
      <c r="F26">
        <v>0.51</v>
      </c>
      <c r="G26">
        <v>69</v>
      </c>
      <c r="H26">
        <v>177</v>
      </c>
    </row>
    <row r="27" spans="3:8" x14ac:dyDescent="0.3">
      <c r="C27" t="s">
        <v>5</v>
      </c>
      <c r="D27">
        <v>3</v>
      </c>
      <c r="E27">
        <f>(Table1[[#This Row],[Perceived Intensity]]*39)+21</f>
        <v>138</v>
      </c>
      <c r="F27">
        <v>0.49</v>
      </c>
      <c r="G27">
        <v>69</v>
      </c>
      <c r="H27">
        <v>177</v>
      </c>
    </row>
    <row r="28" spans="3:8" x14ac:dyDescent="0.3">
      <c r="C28" t="s">
        <v>5</v>
      </c>
      <c r="D28">
        <v>1</v>
      </c>
      <c r="E28">
        <f>(Table1[[#This Row],[Perceived Intensity]]*39)+21</f>
        <v>60</v>
      </c>
      <c r="F28">
        <v>1.76</v>
      </c>
      <c r="G28">
        <v>23</v>
      </c>
      <c r="H28">
        <v>60</v>
      </c>
    </row>
    <row r="29" spans="3:8" x14ac:dyDescent="0.3">
      <c r="C29" t="s">
        <v>5</v>
      </c>
      <c r="D29">
        <v>5</v>
      </c>
      <c r="E29">
        <f>(Table1[[#This Row],[Perceived Intensity]]*39)+21</f>
        <v>216</v>
      </c>
      <c r="F29">
        <v>0.52</v>
      </c>
      <c r="G29">
        <v>84</v>
      </c>
      <c r="H29">
        <v>216</v>
      </c>
    </row>
    <row r="30" spans="3:8" x14ac:dyDescent="0.3">
      <c r="C30" t="s">
        <v>5</v>
      </c>
      <c r="D30">
        <v>6</v>
      </c>
      <c r="E30">
        <f>(Table1[[#This Row],[Perceived Intensity]]*39)+21</f>
        <v>255</v>
      </c>
      <c r="F30">
        <v>0.48</v>
      </c>
      <c r="G30">
        <v>100</v>
      </c>
      <c r="H30">
        <v>255</v>
      </c>
    </row>
    <row r="31" spans="3:8" x14ac:dyDescent="0.3">
      <c r="C31" t="s">
        <v>5</v>
      </c>
      <c r="D31">
        <v>2</v>
      </c>
      <c r="E31">
        <f>(Table1[[#This Row],[Perceived Intensity]]*39)+21</f>
        <v>99</v>
      </c>
      <c r="F31">
        <v>0.6</v>
      </c>
      <c r="G31">
        <v>38</v>
      </c>
      <c r="H31">
        <v>99</v>
      </c>
    </row>
    <row r="32" spans="3:8" x14ac:dyDescent="0.3">
      <c r="C32" t="s">
        <v>5</v>
      </c>
      <c r="D32">
        <v>2</v>
      </c>
      <c r="E32">
        <f>(Table1[[#This Row],[Perceived Intensity]]*39)+21</f>
        <v>99</v>
      </c>
      <c r="F32">
        <v>0.53</v>
      </c>
      <c r="G32">
        <v>38</v>
      </c>
      <c r="H32">
        <v>99</v>
      </c>
    </row>
    <row r="33" spans="1:12" x14ac:dyDescent="0.3">
      <c r="C33" t="s">
        <v>5</v>
      </c>
      <c r="D33">
        <v>5</v>
      </c>
      <c r="E33">
        <f>(Table1[[#This Row],[Perceived Intensity]]*39)+21</f>
        <v>216</v>
      </c>
      <c r="F33">
        <v>0.59</v>
      </c>
      <c r="G33">
        <v>100</v>
      </c>
      <c r="H33">
        <v>255</v>
      </c>
    </row>
    <row r="34" spans="1:12" x14ac:dyDescent="0.3">
      <c r="C34" t="s">
        <v>5</v>
      </c>
      <c r="D34">
        <v>2</v>
      </c>
      <c r="E34">
        <f>(Table1[[#This Row],[Perceived Intensity]]*39)+21</f>
        <v>99</v>
      </c>
      <c r="F34">
        <v>0.86</v>
      </c>
      <c r="G34">
        <v>23</v>
      </c>
      <c r="H34">
        <v>60</v>
      </c>
    </row>
    <row r="35" spans="1:12" x14ac:dyDescent="0.3">
      <c r="C35" t="s">
        <v>5</v>
      </c>
      <c r="D35">
        <v>6</v>
      </c>
      <c r="E35">
        <f>(Table1[[#This Row],[Perceived Intensity]]*39)+21</f>
        <v>255</v>
      </c>
      <c r="F35">
        <v>0.5</v>
      </c>
      <c r="G35">
        <v>84</v>
      </c>
      <c r="H35">
        <v>216</v>
      </c>
    </row>
    <row r="36" spans="1:12" x14ac:dyDescent="0.3">
      <c r="C36" t="s">
        <v>5</v>
      </c>
      <c r="D36">
        <v>3</v>
      </c>
      <c r="E36">
        <f>(Table1[[#This Row],[Perceived Intensity]]*39)+21</f>
        <v>138</v>
      </c>
      <c r="F36">
        <v>0.39</v>
      </c>
      <c r="G36">
        <v>54</v>
      </c>
      <c r="H36">
        <v>138</v>
      </c>
    </row>
    <row r="37" spans="1:12" s="2" customFormat="1" x14ac:dyDescent="0.3">
      <c r="C37" t="s">
        <v>5</v>
      </c>
      <c r="D37" s="2">
        <v>4</v>
      </c>
      <c r="E37" s="2">
        <f>(Table1[[#This Row],[Perceived Intensity]]*39)+21</f>
        <v>177</v>
      </c>
      <c r="F37" s="2">
        <v>0.5</v>
      </c>
      <c r="G37" s="2">
        <v>54</v>
      </c>
      <c r="H37" s="2">
        <v>138</v>
      </c>
    </row>
    <row r="38" spans="1:12" x14ac:dyDescent="0.3">
      <c r="B38">
        <v>5</v>
      </c>
      <c r="C38" t="s">
        <v>6</v>
      </c>
      <c r="D38">
        <v>2</v>
      </c>
      <c r="E38">
        <f>(Table1[[#This Row],[Perceived Intensity]]*39)+21</f>
        <v>99</v>
      </c>
      <c r="F38">
        <v>0.96</v>
      </c>
      <c r="G38">
        <v>38</v>
      </c>
      <c r="H38">
        <v>99</v>
      </c>
      <c r="I38" t="s">
        <v>15</v>
      </c>
      <c r="J38">
        <v>7</v>
      </c>
      <c r="L38" s="1" t="s">
        <v>12</v>
      </c>
    </row>
    <row r="39" spans="1:12" x14ac:dyDescent="0.3">
      <c r="A39">
        <v>2</v>
      </c>
      <c r="C39" t="s">
        <v>6</v>
      </c>
      <c r="D39" t="s">
        <v>11</v>
      </c>
      <c r="E39" t="e">
        <f>(Table1[[#This Row],[Perceived Intensity]]*39)+21</f>
        <v>#VALUE!</v>
      </c>
      <c r="F39" t="s">
        <v>10</v>
      </c>
      <c r="G39">
        <v>23</v>
      </c>
      <c r="H39">
        <v>60</v>
      </c>
      <c r="L39" s="1"/>
    </row>
    <row r="40" spans="1:12" x14ac:dyDescent="0.3">
      <c r="C40" t="s">
        <v>6</v>
      </c>
      <c r="D40">
        <v>4</v>
      </c>
      <c r="E40">
        <f>(Table1[[#This Row],[Perceived Intensity]]*39)+21</f>
        <v>177</v>
      </c>
      <c r="F40">
        <v>1.17</v>
      </c>
      <c r="G40">
        <v>84</v>
      </c>
      <c r="H40">
        <v>216</v>
      </c>
      <c r="L40" s="1">
        <v>400</v>
      </c>
    </row>
    <row r="41" spans="1:12" x14ac:dyDescent="0.3">
      <c r="C41" t="s">
        <v>6</v>
      </c>
      <c r="D41">
        <v>3</v>
      </c>
      <c r="E41">
        <f>(Table1[[#This Row],[Perceived Intensity]]*39)+21</f>
        <v>138</v>
      </c>
      <c r="F41">
        <v>0.96</v>
      </c>
      <c r="G41">
        <v>38</v>
      </c>
      <c r="H41">
        <v>99</v>
      </c>
      <c r="L41" s="1">
        <v>824</v>
      </c>
    </row>
    <row r="42" spans="1:12" x14ac:dyDescent="0.3">
      <c r="C42" t="s">
        <v>6</v>
      </c>
      <c r="D42">
        <v>5</v>
      </c>
      <c r="E42">
        <f>(Table1[[#This Row],[Perceived Intensity]]*39)+21</f>
        <v>216</v>
      </c>
      <c r="F42">
        <v>2.0299999999999998</v>
      </c>
      <c r="G42">
        <v>84</v>
      </c>
      <c r="H42">
        <v>216</v>
      </c>
      <c r="L42" s="1">
        <v>621</v>
      </c>
    </row>
    <row r="43" spans="1:12" x14ac:dyDescent="0.3">
      <c r="C43" t="s">
        <v>6</v>
      </c>
      <c r="D43">
        <v>5</v>
      </c>
      <c r="E43">
        <f>(Table1[[#This Row],[Perceived Intensity]]*39)+21</f>
        <v>216</v>
      </c>
      <c r="F43">
        <v>0.98</v>
      </c>
      <c r="G43">
        <v>69</v>
      </c>
      <c r="H43">
        <v>177</v>
      </c>
      <c r="L43" s="1">
        <v>420</v>
      </c>
    </row>
    <row r="44" spans="1:12" x14ac:dyDescent="0.3">
      <c r="C44" t="s">
        <v>6</v>
      </c>
      <c r="D44">
        <v>3</v>
      </c>
      <c r="E44">
        <f>(Table1[[#This Row],[Perceived Intensity]]*39)+21</f>
        <v>138</v>
      </c>
      <c r="F44">
        <v>0.92</v>
      </c>
      <c r="G44">
        <v>54</v>
      </c>
      <c r="H44">
        <v>138</v>
      </c>
      <c r="L44" s="1">
        <v>511</v>
      </c>
    </row>
    <row r="45" spans="1:12" x14ac:dyDescent="0.3">
      <c r="C45" t="s">
        <v>6</v>
      </c>
      <c r="D45">
        <v>2</v>
      </c>
      <c r="E45">
        <f>(Table1[[#This Row],[Perceived Intensity]]*39)+21</f>
        <v>99</v>
      </c>
      <c r="F45">
        <v>1.18</v>
      </c>
      <c r="G45">
        <v>54</v>
      </c>
      <c r="H45">
        <v>138</v>
      </c>
      <c r="L45" s="1">
        <v>344</v>
      </c>
    </row>
    <row r="46" spans="1:12" x14ac:dyDescent="0.3">
      <c r="C46" t="s">
        <v>6</v>
      </c>
      <c r="D46">
        <v>1</v>
      </c>
      <c r="E46">
        <f>(Table1[[#This Row],[Perceived Intensity]]*39)+21</f>
        <v>60</v>
      </c>
      <c r="F46">
        <v>1.1499999999999999</v>
      </c>
      <c r="G46">
        <v>69</v>
      </c>
      <c r="H46">
        <v>177</v>
      </c>
      <c r="L46" s="1">
        <v>216</v>
      </c>
    </row>
    <row r="47" spans="1:12" x14ac:dyDescent="0.3">
      <c r="C47" t="s">
        <v>6</v>
      </c>
      <c r="D47" t="s">
        <v>11</v>
      </c>
      <c r="E47" t="e">
        <f>(Table1[[#This Row],[Perceived Intensity]]*39)+21</f>
        <v>#VALUE!</v>
      </c>
      <c r="F47" t="s">
        <v>10</v>
      </c>
      <c r="G47">
        <v>23</v>
      </c>
      <c r="H47">
        <v>60</v>
      </c>
      <c r="L47" s="1">
        <v>193</v>
      </c>
    </row>
    <row r="48" spans="1:12" x14ac:dyDescent="0.3">
      <c r="C48" t="s">
        <v>6</v>
      </c>
      <c r="D48">
        <v>4</v>
      </c>
      <c r="E48">
        <f>(Table1[[#This Row],[Perceived Intensity]]*39)+21</f>
        <v>177</v>
      </c>
      <c r="F48">
        <v>0.9</v>
      </c>
      <c r="G48">
        <v>100</v>
      </c>
      <c r="H48">
        <v>255</v>
      </c>
      <c r="L48" s="1">
        <v>582</v>
      </c>
    </row>
    <row r="49" spans="3:12" x14ac:dyDescent="0.3">
      <c r="C49" t="s">
        <v>6</v>
      </c>
      <c r="D49">
        <v>2</v>
      </c>
      <c r="E49">
        <f>(Table1[[#This Row],[Perceived Intensity]]*39)+21</f>
        <v>99</v>
      </c>
      <c r="F49">
        <v>1.1599999999999999</v>
      </c>
      <c r="G49">
        <v>100</v>
      </c>
      <c r="H49">
        <v>255</v>
      </c>
      <c r="L49" s="1">
        <v>961</v>
      </c>
    </row>
    <row r="50" spans="3:12" x14ac:dyDescent="0.3">
      <c r="C50" t="s">
        <v>13</v>
      </c>
      <c r="D50">
        <v>2</v>
      </c>
      <c r="E50">
        <f>(Table1[[#This Row],[Perceived Intensity]]*39)+21</f>
        <v>99</v>
      </c>
      <c r="F50">
        <v>1.1000000000000001</v>
      </c>
      <c r="G50">
        <v>38</v>
      </c>
      <c r="H50">
        <v>99</v>
      </c>
      <c r="L50" s="1">
        <v>745</v>
      </c>
    </row>
    <row r="51" spans="3:12" x14ac:dyDescent="0.3">
      <c r="C51" t="s">
        <v>13</v>
      </c>
      <c r="D51">
        <v>4</v>
      </c>
      <c r="E51">
        <f>(Table1[[#This Row],[Perceived Intensity]]*39)+21</f>
        <v>177</v>
      </c>
      <c r="F51">
        <v>0.74</v>
      </c>
      <c r="G51">
        <v>54</v>
      </c>
      <c r="H51">
        <v>138</v>
      </c>
      <c r="L51" s="1">
        <v>368</v>
      </c>
    </row>
    <row r="52" spans="3:12" x14ac:dyDescent="0.3">
      <c r="C52" t="s">
        <v>13</v>
      </c>
      <c r="D52">
        <v>5</v>
      </c>
      <c r="E52">
        <f>(Table1[[#This Row],[Perceived Intensity]]*39)+21</f>
        <v>216</v>
      </c>
      <c r="F52">
        <v>0.65</v>
      </c>
      <c r="G52">
        <v>100</v>
      </c>
      <c r="H52">
        <v>255</v>
      </c>
      <c r="L52" s="1">
        <v>623</v>
      </c>
    </row>
    <row r="53" spans="3:12" x14ac:dyDescent="0.3">
      <c r="C53" t="s">
        <v>13</v>
      </c>
      <c r="D53">
        <v>1</v>
      </c>
      <c r="E53">
        <f>(Table1[[#This Row],[Perceived Intensity]]*39)+21</f>
        <v>60</v>
      </c>
      <c r="F53">
        <v>0.67</v>
      </c>
      <c r="G53">
        <v>38</v>
      </c>
      <c r="H53">
        <v>99</v>
      </c>
    </row>
    <row r="54" spans="3:12" x14ac:dyDescent="0.3">
      <c r="C54" t="s">
        <v>13</v>
      </c>
      <c r="D54" t="s">
        <v>11</v>
      </c>
      <c r="E54" t="e">
        <f>(Table1[[#This Row],[Perceived Intensity]]*39)+21</f>
        <v>#VALUE!</v>
      </c>
      <c r="F54" t="s">
        <v>10</v>
      </c>
      <c r="G54">
        <v>23</v>
      </c>
      <c r="H54">
        <v>60</v>
      </c>
    </row>
    <row r="55" spans="3:12" x14ac:dyDescent="0.3">
      <c r="C55" t="s">
        <v>13</v>
      </c>
      <c r="D55">
        <v>5</v>
      </c>
      <c r="E55">
        <f>(Table1[[#This Row],[Perceived Intensity]]*39)+21</f>
        <v>216</v>
      </c>
      <c r="F55">
        <v>0.73</v>
      </c>
      <c r="G55">
        <v>100</v>
      </c>
      <c r="H55">
        <v>255</v>
      </c>
    </row>
    <row r="56" spans="3:12" x14ac:dyDescent="0.3">
      <c r="C56" t="s">
        <v>13</v>
      </c>
      <c r="D56">
        <v>4</v>
      </c>
      <c r="E56">
        <f>(Table1[[#This Row],[Perceived Intensity]]*39)+21</f>
        <v>177</v>
      </c>
      <c r="F56">
        <v>0.68</v>
      </c>
      <c r="G56">
        <v>84</v>
      </c>
      <c r="H56">
        <v>216</v>
      </c>
    </row>
    <row r="57" spans="3:12" x14ac:dyDescent="0.3">
      <c r="C57" t="s">
        <v>13</v>
      </c>
      <c r="D57">
        <v>4</v>
      </c>
      <c r="E57">
        <f>(Table1[[#This Row],[Perceived Intensity]]*39)+21</f>
        <v>177</v>
      </c>
      <c r="F57">
        <v>0.57999999999999996</v>
      </c>
      <c r="G57">
        <v>84</v>
      </c>
      <c r="H57">
        <v>216</v>
      </c>
    </row>
    <row r="58" spans="3:12" x14ac:dyDescent="0.3">
      <c r="C58" t="s">
        <v>13</v>
      </c>
      <c r="D58">
        <v>3</v>
      </c>
      <c r="E58">
        <f>(Table1[[#This Row],[Perceived Intensity]]*39)+21</f>
        <v>138</v>
      </c>
      <c r="F58">
        <v>0.62</v>
      </c>
      <c r="G58">
        <v>69</v>
      </c>
      <c r="H58">
        <v>177</v>
      </c>
    </row>
    <row r="59" spans="3:12" x14ac:dyDescent="0.3">
      <c r="C59" t="s">
        <v>13</v>
      </c>
      <c r="D59" t="s">
        <v>11</v>
      </c>
      <c r="E59" t="e">
        <f>(Table1[[#This Row],[Perceived Intensity]]*39)+21</f>
        <v>#VALUE!</v>
      </c>
      <c r="F59" t="s">
        <v>10</v>
      </c>
      <c r="G59">
        <v>23</v>
      </c>
      <c r="H59">
        <v>60</v>
      </c>
    </row>
    <row r="60" spans="3:12" x14ac:dyDescent="0.3">
      <c r="C60" t="s">
        <v>13</v>
      </c>
      <c r="D60">
        <v>4</v>
      </c>
      <c r="E60">
        <f>(Table1[[#This Row],[Perceived Intensity]]*39)+21</f>
        <v>177</v>
      </c>
      <c r="F60">
        <v>0.71</v>
      </c>
      <c r="G60">
        <v>69</v>
      </c>
      <c r="H60">
        <v>177</v>
      </c>
    </row>
    <row r="61" spans="3:12" x14ac:dyDescent="0.3">
      <c r="C61" t="s">
        <v>13</v>
      </c>
      <c r="D61">
        <v>3</v>
      </c>
      <c r="E61">
        <f>(Table1[[#This Row],[Perceived Intensity]]*39)+21</f>
        <v>138</v>
      </c>
      <c r="F61">
        <v>0.67</v>
      </c>
      <c r="G61">
        <v>54</v>
      </c>
      <c r="H61">
        <v>138</v>
      </c>
    </row>
    <row r="62" spans="3:12" x14ac:dyDescent="0.3">
      <c r="C62" t="s">
        <v>5</v>
      </c>
      <c r="D62">
        <v>2</v>
      </c>
      <c r="E62">
        <f>(Table1[[#This Row],[Perceived Intensity]]*39)+21</f>
        <v>99</v>
      </c>
      <c r="F62">
        <v>0.73</v>
      </c>
      <c r="G62">
        <v>38</v>
      </c>
      <c r="H62">
        <v>99</v>
      </c>
    </row>
    <row r="63" spans="3:12" x14ac:dyDescent="0.3">
      <c r="C63" t="s">
        <v>5</v>
      </c>
      <c r="D63">
        <v>3</v>
      </c>
      <c r="E63">
        <f>(Table1[[#This Row],[Perceived Intensity]]*39)+21</f>
        <v>138</v>
      </c>
      <c r="F63">
        <v>0.85</v>
      </c>
      <c r="G63">
        <v>54</v>
      </c>
      <c r="H63">
        <v>138</v>
      </c>
    </row>
    <row r="64" spans="3:12" x14ac:dyDescent="0.3">
      <c r="C64" t="s">
        <v>5</v>
      </c>
      <c r="D64">
        <v>5</v>
      </c>
      <c r="E64">
        <f>(Table1[[#This Row],[Perceived Intensity]]*39)+21</f>
        <v>216</v>
      </c>
      <c r="F64">
        <v>1.38</v>
      </c>
      <c r="G64">
        <v>100</v>
      </c>
      <c r="H64">
        <v>255</v>
      </c>
    </row>
    <row r="65" spans="1:12" x14ac:dyDescent="0.3">
      <c r="C65" t="s">
        <v>5</v>
      </c>
      <c r="D65">
        <v>1</v>
      </c>
      <c r="E65">
        <f>(Table1[[#This Row],[Perceived Intensity]]*39)+21</f>
        <v>60</v>
      </c>
      <c r="F65">
        <v>1.26</v>
      </c>
      <c r="G65">
        <v>38</v>
      </c>
      <c r="H65">
        <v>99</v>
      </c>
    </row>
    <row r="66" spans="1:12" x14ac:dyDescent="0.3">
      <c r="C66" t="s">
        <v>5</v>
      </c>
      <c r="D66" t="s">
        <v>11</v>
      </c>
      <c r="E66" t="e">
        <f>(Table1[[#This Row],[Perceived Intensity]]*39)+21</f>
        <v>#VALUE!</v>
      </c>
      <c r="F66" t="s">
        <v>10</v>
      </c>
      <c r="G66">
        <v>23</v>
      </c>
      <c r="H66">
        <v>60</v>
      </c>
    </row>
    <row r="67" spans="1:12" x14ac:dyDescent="0.3">
      <c r="C67" t="s">
        <v>5</v>
      </c>
      <c r="D67">
        <v>3</v>
      </c>
      <c r="E67">
        <f>(Table1[[#This Row],[Perceived Intensity]]*39)+21</f>
        <v>138</v>
      </c>
      <c r="F67">
        <v>0.92</v>
      </c>
      <c r="G67">
        <v>100</v>
      </c>
      <c r="H67">
        <v>255</v>
      </c>
    </row>
    <row r="68" spans="1:12" x14ac:dyDescent="0.3">
      <c r="C68" t="s">
        <v>5</v>
      </c>
      <c r="D68">
        <v>4</v>
      </c>
      <c r="E68">
        <f>(Table1[[#This Row],[Perceived Intensity]]*39)+21</f>
        <v>177</v>
      </c>
      <c r="F68">
        <v>0.66</v>
      </c>
      <c r="G68">
        <v>84</v>
      </c>
      <c r="H68">
        <v>216</v>
      </c>
    </row>
    <row r="69" spans="1:12" x14ac:dyDescent="0.3">
      <c r="C69" t="s">
        <v>5</v>
      </c>
      <c r="D69">
        <v>3</v>
      </c>
      <c r="E69">
        <f>(Table1[[#This Row],[Perceived Intensity]]*39)+21</f>
        <v>138</v>
      </c>
      <c r="F69">
        <v>0.62</v>
      </c>
      <c r="G69">
        <v>84</v>
      </c>
      <c r="H69">
        <v>216</v>
      </c>
    </row>
    <row r="70" spans="1:12" x14ac:dyDescent="0.3">
      <c r="C70" t="s">
        <v>5</v>
      </c>
      <c r="D70">
        <v>4</v>
      </c>
      <c r="E70">
        <f>(Table1[[#This Row],[Perceived Intensity]]*39)+21</f>
        <v>177</v>
      </c>
      <c r="F70">
        <v>0.6</v>
      </c>
      <c r="G70">
        <v>69</v>
      </c>
      <c r="H70">
        <v>177</v>
      </c>
    </row>
    <row r="71" spans="1:12" x14ac:dyDescent="0.3">
      <c r="C71" t="s">
        <v>5</v>
      </c>
      <c r="D71" t="s">
        <v>11</v>
      </c>
      <c r="E71" t="e">
        <f>(Table1[[#This Row],[Perceived Intensity]]*39)+21</f>
        <v>#VALUE!</v>
      </c>
      <c r="F71" t="s">
        <v>10</v>
      </c>
      <c r="G71">
        <v>23</v>
      </c>
      <c r="H71">
        <v>60</v>
      </c>
    </row>
    <row r="72" spans="1:12" x14ac:dyDescent="0.3">
      <c r="C72" t="s">
        <v>5</v>
      </c>
      <c r="D72">
        <v>2</v>
      </c>
      <c r="E72">
        <f>(Table1[[#This Row],[Perceived Intensity]]*39)+21</f>
        <v>99</v>
      </c>
      <c r="F72">
        <v>0.64</v>
      </c>
      <c r="G72">
        <v>69</v>
      </c>
      <c r="H72">
        <v>177</v>
      </c>
    </row>
    <row r="73" spans="1:12" s="3" customFormat="1" x14ac:dyDescent="0.3">
      <c r="C73" t="s">
        <v>5</v>
      </c>
      <c r="D73" s="3">
        <v>4</v>
      </c>
      <c r="E73" s="3">
        <f>(Table1[[#This Row],[Perceived Intensity]]*39)+21</f>
        <v>177</v>
      </c>
      <c r="F73" s="3">
        <v>0.47</v>
      </c>
      <c r="G73" s="3">
        <v>54</v>
      </c>
      <c r="H73" s="3">
        <v>138</v>
      </c>
    </row>
    <row r="74" spans="1:12" x14ac:dyDescent="0.3">
      <c r="B74">
        <v>6</v>
      </c>
      <c r="C74" t="s">
        <v>5</v>
      </c>
      <c r="D74">
        <v>2</v>
      </c>
      <c r="E74">
        <f>(Table1[[#This Row],[Perceived Intensity]]*39)+21</f>
        <v>99</v>
      </c>
      <c r="F74">
        <v>0.85</v>
      </c>
      <c r="G74">
        <v>38</v>
      </c>
      <c r="H74">
        <v>99</v>
      </c>
      <c r="I74" t="s">
        <v>15</v>
      </c>
      <c r="J74">
        <v>12</v>
      </c>
      <c r="L74" s="1" t="s">
        <v>12</v>
      </c>
    </row>
    <row r="75" spans="1:12" x14ac:dyDescent="0.3">
      <c r="A75">
        <v>3</v>
      </c>
      <c r="C75" t="s">
        <v>5</v>
      </c>
      <c r="D75">
        <v>3</v>
      </c>
      <c r="E75">
        <f>(Table1[[#This Row],[Perceived Intensity]]*39)+21</f>
        <v>138</v>
      </c>
      <c r="F75">
        <v>1.82</v>
      </c>
      <c r="G75">
        <v>54</v>
      </c>
      <c r="H75">
        <v>138</v>
      </c>
      <c r="L75" s="1"/>
    </row>
    <row r="76" spans="1:12" x14ac:dyDescent="0.3">
      <c r="C76" t="s">
        <v>5</v>
      </c>
      <c r="D76">
        <v>3</v>
      </c>
      <c r="E76">
        <f>(Table1[[#This Row],[Perceived Intensity]]*39)+21</f>
        <v>138</v>
      </c>
      <c r="F76">
        <v>0.75</v>
      </c>
      <c r="G76">
        <v>54</v>
      </c>
      <c r="H76">
        <v>138</v>
      </c>
      <c r="L76" s="1">
        <v>400</v>
      </c>
    </row>
    <row r="77" spans="1:12" x14ac:dyDescent="0.3">
      <c r="C77" t="s">
        <v>5</v>
      </c>
      <c r="D77">
        <v>3</v>
      </c>
      <c r="E77">
        <f>(Table1[[#This Row],[Perceived Intensity]]*39)+21</f>
        <v>138</v>
      </c>
      <c r="F77">
        <v>0.73</v>
      </c>
      <c r="G77">
        <v>100</v>
      </c>
      <c r="H77">
        <v>255</v>
      </c>
      <c r="L77" s="1">
        <v>824</v>
      </c>
    </row>
    <row r="78" spans="1:12" x14ac:dyDescent="0.3">
      <c r="C78" t="s">
        <v>5</v>
      </c>
      <c r="D78">
        <v>3</v>
      </c>
      <c r="E78">
        <f>(Table1[[#This Row],[Perceived Intensity]]*39)+21</f>
        <v>138</v>
      </c>
      <c r="F78">
        <v>1</v>
      </c>
      <c r="G78">
        <v>84</v>
      </c>
      <c r="H78">
        <v>216</v>
      </c>
      <c r="L78" s="1">
        <v>621</v>
      </c>
    </row>
    <row r="79" spans="1:12" x14ac:dyDescent="0.3">
      <c r="C79" t="s">
        <v>5</v>
      </c>
      <c r="D79">
        <v>3</v>
      </c>
      <c r="E79">
        <f>(Table1[[#This Row],[Perceived Intensity]]*39)+21</f>
        <v>138</v>
      </c>
      <c r="F79">
        <v>0.96</v>
      </c>
      <c r="G79">
        <v>69</v>
      </c>
      <c r="H79">
        <v>177</v>
      </c>
      <c r="L79" s="1">
        <v>420</v>
      </c>
    </row>
    <row r="80" spans="1:12" x14ac:dyDescent="0.3">
      <c r="C80" t="s">
        <v>5</v>
      </c>
      <c r="D80">
        <v>3</v>
      </c>
      <c r="E80">
        <f>(Table1[[#This Row],[Perceived Intensity]]*39)+21</f>
        <v>138</v>
      </c>
      <c r="F80">
        <v>1.26</v>
      </c>
      <c r="G80">
        <v>84</v>
      </c>
      <c r="H80">
        <v>216</v>
      </c>
      <c r="L80" s="1">
        <v>511</v>
      </c>
    </row>
    <row r="81" spans="3:12" x14ac:dyDescent="0.3">
      <c r="C81" t="s">
        <v>5</v>
      </c>
      <c r="D81" t="s">
        <v>11</v>
      </c>
      <c r="E81" t="e">
        <f>(Table1[[#This Row],[Perceived Intensity]]*39)+21</f>
        <v>#VALUE!</v>
      </c>
      <c r="F81" t="s">
        <v>10</v>
      </c>
      <c r="G81">
        <v>69</v>
      </c>
      <c r="H81">
        <v>177</v>
      </c>
      <c r="L81" s="1">
        <v>344</v>
      </c>
    </row>
    <row r="82" spans="3:12" x14ac:dyDescent="0.3">
      <c r="C82" t="s">
        <v>5</v>
      </c>
      <c r="D82" t="s">
        <v>11</v>
      </c>
      <c r="E82" t="e">
        <f>(Table1[[#This Row],[Perceived Intensity]]*39)+21</f>
        <v>#VALUE!</v>
      </c>
      <c r="F82" t="s">
        <v>10</v>
      </c>
      <c r="G82">
        <v>23</v>
      </c>
      <c r="H82">
        <v>60</v>
      </c>
      <c r="L82" s="1">
        <v>216</v>
      </c>
    </row>
    <row r="83" spans="3:12" x14ac:dyDescent="0.3">
      <c r="C83" t="s">
        <v>5</v>
      </c>
      <c r="D83">
        <v>2</v>
      </c>
      <c r="E83">
        <f>(Table1[[#This Row],[Perceived Intensity]]*39)+21</f>
        <v>99</v>
      </c>
      <c r="F83">
        <v>1.08</v>
      </c>
      <c r="G83">
        <v>38</v>
      </c>
      <c r="H83">
        <v>99</v>
      </c>
      <c r="L83" s="1">
        <v>193</v>
      </c>
    </row>
    <row r="84" spans="3:12" x14ac:dyDescent="0.3">
      <c r="C84" t="s">
        <v>5</v>
      </c>
      <c r="D84" t="s">
        <v>11</v>
      </c>
      <c r="E84" t="e">
        <f>(Table1[[#This Row],[Perceived Intensity]]*39)+21</f>
        <v>#VALUE!</v>
      </c>
      <c r="F84" t="s">
        <v>10</v>
      </c>
      <c r="G84">
        <v>23</v>
      </c>
      <c r="H84">
        <v>60</v>
      </c>
      <c r="L84" s="1">
        <v>582</v>
      </c>
    </row>
    <row r="85" spans="3:12" x14ac:dyDescent="0.3">
      <c r="C85" t="s">
        <v>5</v>
      </c>
      <c r="D85">
        <v>3</v>
      </c>
      <c r="E85">
        <f>(Table1[[#This Row],[Perceived Intensity]]*39)+21</f>
        <v>138</v>
      </c>
      <c r="F85">
        <v>0.77</v>
      </c>
      <c r="G85">
        <v>100</v>
      </c>
      <c r="H85">
        <v>255</v>
      </c>
      <c r="L85" s="1">
        <v>961</v>
      </c>
    </row>
    <row r="86" spans="3:12" x14ac:dyDescent="0.3">
      <c r="C86" t="s">
        <v>6</v>
      </c>
      <c r="D86">
        <v>3</v>
      </c>
      <c r="E86">
        <f>(Table1[[#This Row],[Perceived Intensity]]*39)+21</f>
        <v>138</v>
      </c>
      <c r="F86">
        <v>0.69</v>
      </c>
      <c r="G86">
        <v>84</v>
      </c>
      <c r="H86">
        <v>216</v>
      </c>
      <c r="L86" s="1">
        <v>745</v>
      </c>
    </row>
    <row r="87" spans="3:12" x14ac:dyDescent="0.3">
      <c r="C87" t="s">
        <v>6</v>
      </c>
      <c r="D87" t="s">
        <v>11</v>
      </c>
      <c r="E87" t="e">
        <f>(Table1[[#This Row],[Perceived Intensity]]*39)+21</f>
        <v>#VALUE!</v>
      </c>
      <c r="F87" t="s">
        <v>10</v>
      </c>
      <c r="G87">
        <v>23</v>
      </c>
      <c r="H87">
        <v>60</v>
      </c>
      <c r="L87" s="1">
        <v>368</v>
      </c>
    </row>
    <row r="88" spans="3:12" x14ac:dyDescent="0.3">
      <c r="C88" t="s">
        <v>6</v>
      </c>
      <c r="D88">
        <v>2</v>
      </c>
      <c r="E88">
        <f>(Table1[[#This Row],[Perceived Intensity]]*39)+21</f>
        <v>99</v>
      </c>
      <c r="F88">
        <v>0.84</v>
      </c>
      <c r="G88">
        <v>38</v>
      </c>
      <c r="H88">
        <v>99</v>
      </c>
      <c r="L88" s="1">
        <v>623</v>
      </c>
    </row>
    <row r="89" spans="3:12" x14ac:dyDescent="0.3">
      <c r="C89" t="s">
        <v>6</v>
      </c>
      <c r="D89">
        <v>4</v>
      </c>
      <c r="E89">
        <f>(Table1[[#This Row],[Perceived Intensity]]*39)+21</f>
        <v>177</v>
      </c>
      <c r="F89">
        <v>0.73</v>
      </c>
      <c r="G89">
        <v>100</v>
      </c>
      <c r="H89">
        <v>255</v>
      </c>
    </row>
    <row r="90" spans="3:12" x14ac:dyDescent="0.3">
      <c r="C90" t="s">
        <v>6</v>
      </c>
      <c r="D90">
        <v>5</v>
      </c>
      <c r="E90">
        <f>(Table1[[#This Row],[Perceived Intensity]]*39)+21</f>
        <v>216</v>
      </c>
      <c r="F90">
        <v>0.62</v>
      </c>
      <c r="G90">
        <v>69</v>
      </c>
      <c r="H90">
        <v>177</v>
      </c>
    </row>
    <row r="91" spans="3:12" x14ac:dyDescent="0.3">
      <c r="C91" t="s">
        <v>6</v>
      </c>
      <c r="D91">
        <v>5</v>
      </c>
      <c r="E91">
        <f>(Table1[[#This Row],[Perceived Intensity]]*39)+21</f>
        <v>216</v>
      </c>
      <c r="F91">
        <v>0.5</v>
      </c>
      <c r="G91">
        <v>54</v>
      </c>
      <c r="H91">
        <v>138</v>
      </c>
    </row>
    <row r="92" spans="3:12" x14ac:dyDescent="0.3">
      <c r="C92" t="s">
        <v>6</v>
      </c>
      <c r="D92">
        <v>5</v>
      </c>
      <c r="E92">
        <f>(Table1[[#This Row],[Perceived Intensity]]*39)+21</f>
        <v>216</v>
      </c>
      <c r="F92">
        <v>0.45</v>
      </c>
      <c r="G92">
        <v>100</v>
      </c>
      <c r="H92">
        <v>255</v>
      </c>
    </row>
    <row r="93" spans="3:12" x14ac:dyDescent="0.3">
      <c r="C93" t="s">
        <v>6</v>
      </c>
      <c r="D93">
        <v>1</v>
      </c>
      <c r="E93">
        <f>(Table1[[#This Row],[Perceived Intensity]]*39)+21</f>
        <v>60</v>
      </c>
      <c r="F93">
        <v>0.81</v>
      </c>
      <c r="G93">
        <v>38</v>
      </c>
      <c r="H93">
        <v>99</v>
      </c>
    </row>
    <row r="94" spans="3:12" x14ac:dyDescent="0.3">
      <c r="C94" t="s">
        <v>6</v>
      </c>
      <c r="D94">
        <v>2</v>
      </c>
      <c r="E94">
        <f>(Table1[[#This Row],[Perceived Intensity]]*39)+21</f>
        <v>99</v>
      </c>
      <c r="F94">
        <v>0.72</v>
      </c>
      <c r="G94">
        <v>84</v>
      </c>
      <c r="H94">
        <v>216</v>
      </c>
    </row>
    <row r="95" spans="3:12" x14ac:dyDescent="0.3">
      <c r="C95" t="s">
        <v>6</v>
      </c>
      <c r="D95">
        <v>2</v>
      </c>
      <c r="E95">
        <f>(Table1[[#This Row],[Perceived Intensity]]*39)+21</f>
        <v>99</v>
      </c>
      <c r="F95">
        <v>0.62</v>
      </c>
      <c r="G95">
        <v>69</v>
      </c>
      <c r="H95">
        <v>177</v>
      </c>
    </row>
    <row r="96" spans="3:12" x14ac:dyDescent="0.3">
      <c r="C96" t="s">
        <v>6</v>
      </c>
      <c r="D96" t="s">
        <v>11</v>
      </c>
      <c r="E96" t="e">
        <f>(Table1[[#This Row],[Perceived Intensity]]*39)+21</f>
        <v>#VALUE!</v>
      </c>
      <c r="F96" t="s">
        <v>10</v>
      </c>
      <c r="G96">
        <v>23</v>
      </c>
      <c r="H96">
        <v>60</v>
      </c>
    </row>
    <row r="97" spans="1:12" x14ac:dyDescent="0.3">
      <c r="C97" t="s">
        <v>6</v>
      </c>
      <c r="D97">
        <v>2</v>
      </c>
      <c r="E97">
        <f>(Table1[[#This Row],[Perceived Intensity]]*39)+21</f>
        <v>99</v>
      </c>
      <c r="F97">
        <v>0.49</v>
      </c>
      <c r="G97">
        <v>54</v>
      </c>
      <c r="H97">
        <v>138</v>
      </c>
    </row>
    <row r="98" spans="1:12" x14ac:dyDescent="0.3">
      <c r="C98" t="s">
        <v>13</v>
      </c>
      <c r="D98">
        <v>2</v>
      </c>
      <c r="E98">
        <f>(Table1[[#This Row],[Perceived Intensity]]*39)+21</f>
        <v>99</v>
      </c>
      <c r="F98">
        <v>0.68</v>
      </c>
      <c r="G98">
        <v>54</v>
      </c>
      <c r="H98">
        <v>138</v>
      </c>
    </row>
    <row r="99" spans="1:12" x14ac:dyDescent="0.3">
      <c r="C99" t="s">
        <v>13</v>
      </c>
      <c r="D99">
        <v>2</v>
      </c>
      <c r="E99">
        <f>(Table1[[#This Row],[Perceived Intensity]]*39)+21</f>
        <v>99</v>
      </c>
      <c r="F99">
        <v>1.65</v>
      </c>
      <c r="G99">
        <v>54</v>
      </c>
      <c r="H99">
        <v>138</v>
      </c>
    </row>
    <row r="100" spans="1:12" x14ac:dyDescent="0.3">
      <c r="C100" t="s">
        <v>13</v>
      </c>
      <c r="D100">
        <v>2</v>
      </c>
      <c r="E100">
        <f>(Table1[[#This Row],[Perceived Intensity]]*39)+21</f>
        <v>99</v>
      </c>
      <c r="F100">
        <v>0.95</v>
      </c>
      <c r="G100">
        <v>38</v>
      </c>
      <c r="H100">
        <v>99</v>
      </c>
    </row>
    <row r="101" spans="1:12" x14ac:dyDescent="0.3">
      <c r="C101" t="s">
        <v>13</v>
      </c>
      <c r="D101">
        <v>2</v>
      </c>
      <c r="E101">
        <f>(Table1[[#This Row],[Perceived Intensity]]*39)+21</f>
        <v>99</v>
      </c>
      <c r="F101">
        <v>0.46</v>
      </c>
      <c r="G101">
        <v>84</v>
      </c>
      <c r="H101">
        <v>216</v>
      </c>
    </row>
    <row r="102" spans="1:12" x14ac:dyDescent="0.3">
      <c r="C102" t="s">
        <v>13</v>
      </c>
      <c r="D102">
        <v>3</v>
      </c>
      <c r="E102">
        <f>(Table1[[#This Row],[Perceived Intensity]]*39)+21</f>
        <v>138</v>
      </c>
      <c r="F102">
        <v>1.65</v>
      </c>
      <c r="G102">
        <v>84</v>
      </c>
      <c r="H102">
        <v>216</v>
      </c>
    </row>
    <row r="103" spans="1:12" x14ac:dyDescent="0.3">
      <c r="C103" t="s">
        <v>13</v>
      </c>
      <c r="D103" t="s">
        <v>11</v>
      </c>
      <c r="E103" t="e">
        <f>(Table1[[#This Row],[Perceived Intensity]]*39)+21</f>
        <v>#VALUE!</v>
      </c>
      <c r="F103" t="s">
        <v>10</v>
      </c>
      <c r="G103">
        <v>23</v>
      </c>
      <c r="H103">
        <v>60</v>
      </c>
    </row>
    <row r="104" spans="1:12" x14ac:dyDescent="0.3">
      <c r="C104" t="s">
        <v>13</v>
      </c>
      <c r="D104">
        <v>3</v>
      </c>
      <c r="E104">
        <f>(Table1[[#This Row],[Perceived Intensity]]*39)+21</f>
        <v>138</v>
      </c>
      <c r="F104">
        <v>0.5</v>
      </c>
      <c r="G104">
        <v>69</v>
      </c>
      <c r="H104">
        <v>177</v>
      </c>
    </row>
    <row r="105" spans="1:12" x14ac:dyDescent="0.3">
      <c r="C105" t="s">
        <v>13</v>
      </c>
      <c r="D105">
        <v>2</v>
      </c>
      <c r="E105">
        <f>(Table1[[#This Row],[Perceived Intensity]]*39)+21</f>
        <v>99</v>
      </c>
      <c r="F105">
        <v>0.54</v>
      </c>
      <c r="G105">
        <v>100</v>
      </c>
      <c r="H105">
        <v>255</v>
      </c>
    </row>
    <row r="106" spans="1:12" x14ac:dyDescent="0.3">
      <c r="C106" t="s">
        <v>13</v>
      </c>
      <c r="D106">
        <v>2</v>
      </c>
      <c r="E106">
        <f>(Table1[[#This Row],[Perceived Intensity]]*39)+21</f>
        <v>99</v>
      </c>
      <c r="F106">
        <v>0.74</v>
      </c>
      <c r="G106">
        <v>69</v>
      </c>
      <c r="H106">
        <v>177</v>
      </c>
    </row>
    <row r="107" spans="1:12" x14ac:dyDescent="0.3">
      <c r="C107" t="s">
        <v>13</v>
      </c>
      <c r="D107" t="s">
        <v>11</v>
      </c>
      <c r="E107" t="e">
        <f>(Table1[[#This Row],[Perceived Intensity]]*39)+21</f>
        <v>#VALUE!</v>
      </c>
      <c r="F107" t="s">
        <v>10</v>
      </c>
      <c r="G107">
        <v>23</v>
      </c>
      <c r="H107">
        <v>60</v>
      </c>
    </row>
    <row r="108" spans="1:12" x14ac:dyDescent="0.3">
      <c r="C108" t="s">
        <v>13</v>
      </c>
      <c r="D108">
        <v>2</v>
      </c>
      <c r="E108">
        <f>(Table1[[#This Row],[Perceived Intensity]]*39)+21</f>
        <v>99</v>
      </c>
      <c r="F108">
        <v>0.73</v>
      </c>
      <c r="G108">
        <v>38</v>
      </c>
      <c r="H108">
        <v>99</v>
      </c>
    </row>
    <row r="109" spans="1:12" s="2" customFormat="1" x14ac:dyDescent="0.3">
      <c r="C109" t="s">
        <v>13</v>
      </c>
      <c r="D109" s="2">
        <v>2</v>
      </c>
      <c r="E109" s="2">
        <f>(Table1[[#This Row],[Perceived Intensity]]*39)+21</f>
        <v>99</v>
      </c>
      <c r="F109" s="2">
        <v>0.63</v>
      </c>
      <c r="G109" s="2">
        <v>100</v>
      </c>
      <c r="H109" s="2">
        <v>255</v>
      </c>
    </row>
    <row r="110" spans="1:12" x14ac:dyDescent="0.3">
      <c r="B110">
        <v>6</v>
      </c>
      <c r="C110" t="s">
        <v>5</v>
      </c>
      <c r="D110">
        <v>5</v>
      </c>
      <c r="E110">
        <f>(Table1[[#This Row],[Perceived Intensity]]*39)+21</f>
        <v>216</v>
      </c>
      <c r="F110">
        <v>1.64</v>
      </c>
      <c r="G110">
        <v>54</v>
      </c>
      <c r="H110">
        <v>138</v>
      </c>
      <c r="I110" t="s">
        <v>16</v>
      </c>
      <c r="J110">
        <v>16</v>
      </c>
      <c r="L110" s="1" t="s">
        <v>12</v>
      </c>
    </row>
    <row r="111" spans="1:12" x14ac:dyDescent="0.3">
      <c r="A111">
        <v>4</v>
      </c>
      <c r="C111" t="s">
        <v>5</v>
      </c>
      <c r="D111">
        <v>2</v>
      </c>
      <c r="E111">
        <f>(Table1[[#This Row],[Perceived Intensity]]*39)+21</f>
        <v>99</v>
      </c>
      <c r="F111">
        <v>0.86</v>
      </c>
      <c r="G111">
        <v>23</v>
      </c>
      <c r="H111">
        <v>60</v>
      </c>
      <c r="L111" s="1"/>
    </row>
    <row r="112" spans="1:12" x14ac:dyDescent="0.3">
      <c r="C112" t="s">
        <v>5</v>
      </c>
      <c r="D112">
        <v>5</v>
      </c>
      <c r="E112">
        <f>(Table1[[#This Row],[Perceived Intensity]]*39)+21</f>
        <v>216</v>
      </c>
      <c r="F112">
        <v>0.6</v>
      </c>
      <c r="G112">
        <v>69</v>
      </c>
      <c r="H112">
        <v>177</v>
      </c>
      <c r="L112" s="1">
        <v>400</v>
      </c>
    </row>
    <row r="113" spans="3:12" x14ac:dyDescent="0.3">
      <c r="C113" t="s">
        <v>5</v>
      </c>
      <c r="D113">
        <v>6</v>
      </c>
      <c r="E113">
        <f>(Table1[[#This Row],[Perceived Intensity]]*39)+21</f>
        <v>255</v>
      </c>
      <c r="F113">
        <v>0.64</v>
      </c>
      <c r="G113">
        <v>69</v>
      </c>
      <c r="H113">
        <v>177</v>
      </c>
      <c r="L113" s="1">
        <v>824</v>
      </c>
    </row>
    <row r="114" spans="3:12" x14ac:dyDescent="0.3">
      <c r="C114" t="s">
        <v>5</v>
      </c>
      <c r="D114">
        <v>3</v>
      </c>
      <c r="E114">
        <f>(Table1[[#This Row],[Perceived Intensity]]*39)+21</f>
        <v>138</v>
      </c>
      <c r="F114">
        <v>1.01</v>
      </c>
      <c r="G114">
        <v>38</v>
      </c>
      <c r="H114">
        <v>99</v>
      </c>
      <c r="L114" s="1">
        <v>621</v>
      </c>
    </row>
    <row r="115" spans="3:12" x14ac:dyDescent="0.3">
      <c r="C115" t="s">
        <v>5</v>
      </c>
      <c r="D115">
        <v>6</v>
      </c>
      <c r="E115">
        <f>(Table1[[#This Row],[Perceived Intensity]]*39)+21</f>
        <v>255</v>
      </c>
      <c r="F115">
        <v>0.47</v>
      </c>
      <c r="G115">
        <v>100</v>
      </c>
      <c r="H115">
        <v>255</v>
      </c>
      <c r="L115" s="1">
        <v>420</v>
      </c>
    </row>
    <row r="116" spans="3:12" x14ac:dyDescent="0.3">
      <c r="C116" t="s">
        <v>5</v>
      </c>
      <c r="D116">
        <v>6</v>
      </c>
      <c r="E116">
        <f>(Table1[[#This Row],[Perceived Intensity]]*39)+21</f>
        <v>255</v>
      </c>
      <c r="F116">
        <v>0.55000000000000004</v>
      </c>
      <c r="G116">
        <v>84</v>
      </c>
      <c r="H116">
        <v>216</v>
      </c>
      <c r="L116" s="1">
        <v>511</v>
      </c>
    </row>
    <row r="117" spans="3:12" x14ac:dyDescent="0.3">
      <c r="C117" t="s">
        <v>5</v>
      </c>
      <c r="D117">
        <v>3</v>
      </c>
      <c r="E117">
        <f>(Table1[[#This Row],[Perceived Intensity]]*39)+21</f>
        <v>138</v>
      </c>
      <c r="F117">
        <v>0.63</v>
      </c>
      <c r="G117">
        <v>38</v>
      </c>
      <c r="H117">
        <v>99</v>
      </c>
      <c r="L117" s="1">
        <v>344</v>
      </c>
    </row>
    <row r="118" spans="3:12" x14ac:dyDescent="0.3">
      <c r="C118" t="s">
        <v>5</v>
      </c>
      <c r="D118">
        <v>1</v>
      </c>
      <c r="E118">
        <f>(Table1[[#This Row],[Perceived Intensity]]*39)+21</f>
        <v>60</v>
      </c>
      <c r="F118">
        <v>1.23</v>
      </c>
      <c r="G118">
        <v>23</v>
      </c>
      <c r="H118">
        <v>60</v>
      </c>
      <c r="L118" s="1">
        <v>216</v>
      </c>
    </row>
    <row r="119" spans="3:12" x14ac:dyDescent="0.3">
      <c r="C119" t="s">
        <v>5</v>
      </c>
      <c r="D119">
        <v>5</v>
      </c>
      <c r="E119">
        <f>(Table1[[#This Row],[Perceived Intensity]]*39)+21</f>
        <v>216</v>
      </c>
      <c r="F119">
        <v>0.85</v>
      </c>
      <c r="G119">
        <v>54</v>
      </c>
      <c r="H119">
        <v>138</v>
      </c>
      <c r="L119" s="1">
        <v>193</v>
      </c>
    </row>
    <row r="120" spans="3:12" x14ac:dyDescent="0.3">
      <c r="C120" t="s">
        <v>5</v>
      </c>
      <c r="D120">
        <v>6</v>
      </c>
      <c r="E120">
        <f>(Table1[[#This Row],[Perceived Intensity]]*39)+21</f>
        <v>255</v>
      </c>
      <c r="F120">
        <v>0.81</v>
      </c>
      <c r="G120">
        <v>100</v>
      </c>
      <c r="H120">
        <v>255</v>
      </c>
      <c r="L120" s="1">
        <v>582</v>
      </c>
    </row>
    <row r="121" spans="3:12" x14ac:dyDescent="0.3">
      <c r="C121" t="s">
        <v>5</v>
      </c>
      <c r="D121">
        <v>5</v>
      </c>
      <c r="E121">
        <f>(Table1[[#This Row],[Perceived Intensity]]*39)+21</f>
        <v>216</v>
      </c>
      <c r="F121">
        <v>0.59</v>
      </c>
      <c r="G121">
        <v>84</v>
      </c>
      <c r="H121">
        <v>216</v>
      </c>
      <c r="L121" s="1">
        <v>961</v>
      </c>
    </row>
    <row r="122" spans="3:12" x14ac:dyDescent="0.3">
      <c r="C122" t="s">
        <v>13</v>
      </c>
      <c r="D122">
        <v>3</v>
      </c>
      <c r="E122">
        <f>(Table1[[#This Row],[Perceived Intensity]]*39)+21</f>
        <v>138</v>
      </c>
      <c r="F122">
        <v>0.99</v>
      </c>
      <c r="G122">
        <v>84</v>
      </c>
      <c r="H122">
        <v>216</v>
      </c>
      <c r="L122" s="1">
        <v>745</v>
      </c>
    </row>
    <row r="123" spans="3:12" x14ac:dyDescent="0.3">
      <c r="C123" t="s">
        <v>13</v>
      </c>
      <c r="D123">
        <v>3</v>
      </c>
      <c r="E123">
        <f>(Table1[[#This Row],[Perceived Intensity]]*39)+21</f>
        <v>138</v>
      </c>
      <c r="F123">
        <v>0.97</v>
      </c>
      <c r="G123">
        <v>100</v>
      </c>
      <c r="H123">
        <v>255</v>
      </c>
      <c r="L123" s="1">
        <v>368</v>
      </c>
    </row>
    <row r="124" spans="3:12" x14ac:dyDescent="0.3">
      <c r="C124" t="s">
        <v>13</v>
      </c>
      <c r="D124">
        <v>2</v>
      </c>
      <c r="E124">
        <f>(Table1[[#This Row],[Perceived Intensity]]*39)+21</f>
        <v>99</v>
      </c>
      <c r="F124">
        <v>0.86</v>
      </c>
      <c r="G124">
        <v>69</v>
      </c>
      <c r="H124">
        <v>177</v>
      </c>
      <c r="L124" s="1">
        <v>623</v>
      </c>
    </row>
    <row r="125" spans="3:12" x14ac:dyDescent="0.3">
      <c r="C125" t="s">
        <v>13</v>
      </c>
      <c r="D125" t="s">
        <v>11</v>
      </c>
      <c r="E125" t="e">
        <f>(Table1[[#This Row],[Perceived Intensity]]*39)+21</f>
        <v>#VALUE!</v>
      </c>
      <c r="F125" t="s">
        <v>10</v>
      </c>
      <c r="G125">
        <v>23</v>
      </c>
      <c r="H125">
        <v>60</v>
      </c>
    </row>
    <row r="126" spans="3:12" x14ac:dyDescent="0.3">
      <c r="C126" t="s">
        <v>13</v>
      </c>
      <c r="D126">
        <v>3</v>
      </c>
      <c r="E126">
        <f>(Table1[[#This Row],[Perceived Intensity]]*39)+21</f>
        <v>138</v>
      </c>
      <c r="F126">
        <v>0.78</v>
      </c>
      <c r="G126">
        <v>69</v>
      </c>
      <c r="H126">
        <v>177</v>
      </c>
    </row>
    <row r="127" spans="3:12" x14ac:dyDescent="0.3">
      <c r="C127" t="s">
        <v>13</v>
      </c>
      <c r="D127">
        <v>4</v>
      </c>
      <c r="E127">
        <f>(Table1[[#This Row],[Perceived Intensity]]*39)+21</f>
        <v>177</v>
      </c>
      <c r="F127">
        <v>0.57999999999999996</v>
      </c>
      <c r="G127">
        <v>54</v>
      </c>
      <c r="H127">
        <v>138</v>
      </c>
    </row>
    <row r="128" spans="3:12" x14ac:dyDescent="0.3">
      <c r="C128" t="s">
        <v>13</v>
      </c>
      <c r="D128">
        <v>4</v>
      </c>
      <c r="E128">
        <f>(Table1[[#This Row],[Perceived Intensity]]*39)+21</f>
        <v>177</v>
      </c>
      <c r="F128">
        <v>0.67</v>
      </c>
      <c r="G128">
        <v>84</v>
      </c>
      <c r="H128">
        <v>216</v>
      </c>
    </row>
    <row r="129" spans="3:8" x14ac:dyDescent="0.3">
      <c r="C129" t="s">
        <v>13</v>
      </c>
      <c r="D129">
        <v>5</v>
      </c>
      <c r="E129">
        <f>(Table1[[#This Row],[Perceived Intensity]]*39)+21</f>
        <v>216</v>
      </c>
      <c r="F129">
        <v>0.74</v>
      </c>
      <c r="G129">
        <v>100</v>
      </c>
      <c r="H129">
        <v>255</v>
      </c>
    </row>
    <row r="130" spans="3:8" x14ac:dyDescent="0.3">
      <c r="C130" t="s">
        <v>13</v>
      </c>
      <c r="D130">
        <v>2</v>
      </c>
      <c r="E130">
        <f>(Table1[[#This Row],[Perceived Intensity]]*39)+21</f>
        <v>99</v>
      </c>
      <c r="F130">
        <v>0.92</v>
      </c>
      <c r="G130">
        <v>38</v>
      </c>
      <c r="H130">
        <v>99</v>
      </c>
    </row>
    <row r="131" spans="3:8" x14ac:dyDescent="0.3">
      <c r="C131" t="s">
        <v>13</v>
      </c>
      <c r="D131">
        <v>3</v>
      </c>
      <c r="E131">
        <f>(Table1[[#This Row],[Perceived Intensity]]*39)+21</f>
        <v>138</v>
      </c>
      <c r="F131">
        <v>0.67</v>
      </c>
      <c r="G131">
        <v>54</v>
      </c>
      <c r="H131">
        <v>138</v>
      </c>
    </row>
    <row r="132" spans="3:8" x14ac:dyDescent="0.3">
      <c r="C132" t="s">
        <v>13</v>
      </c>
      <c r="D132" t="s">
        <v>11</v>
      </c>
      <c r="E132" t="e">
        <f>(Table1[[#This Row],[Perceived Intensity]]*39)+21</f>
        <v>#VALUE!</v>
      </c>
      <c r="F132" t="s">
        <v>10</v>
      </c>
      <c r="G132">
        <v>23</v>
      </c>
      <c r="H132">
        <v>60</v>
      </c>
    </row>
    <row r="133" spans="3:8" x14ac:dyDescent="0.3">
      <c r="C133" t="s">
        <v>13</v>
      </c>
      <c r="D133" t="s">
        <v>11</v>
      </c>
      <c r="E133" t="e">
        <f>(Table1[[#This Row],[Perceived Intensity]]*39)+21</f>
        <v>#VALUE!</v>
      </c>
      <c r="F133" t="s">
        <v>10</v>
      </c>
      <c r="G133">
        <v>38</v>
      </c>
      <c r="H133">
        <v>99</v>
      </c>
    </row>
    <row r="134" spans="3:8" x14ac:dyDescent="0.3">
      <c r="C134" t="s">
        <v>6</v>
      </c>
      <c r="D134">
        <v>4</v>
      </c>
      <c r="E134">
        <f>(Table1[[#This Row],[Perceived Intensity]]*39)+21</f>
        <v>177</v>
      </c>
      <c r="F134">
        <v>0.76</v>
      </c>
      <c r="G134">
        <v>54</v>
      </c>
      <c r="H134">
        <v>138</v>
      </c>
    </row>
    <row r="135" spans="3:8" x14ac:dyDescent="0.3">
      <c r="C135" t="s">
        <v>6</v>
      </c>
      <c r="D135">
        <v>5</v>
      </c>
      <c r="E135">
        <f>(Table1[[#This Row],[Perceived Intensity]]*39)+21</f>
        <v>216</v>
      </c>
      <c r="F135">
        <v>0.44</v>
      </c>
      <c r="G135">
        <v>100</v>
      </c>
      <c r="H135">
        <v>255</v>
      </c>
    </row>
    <row r="136" spans="3:8" x14ac:dyDescent="0.3">
      <c r="C136" t="s">
        <v>6</v>
      </c>
      <c r="D136">
        <v>5</v>
      </c>
      <c r="E136">
        <f>(Table1[[#This Row],[Perceived Intensity]]*39)+21</f>
        <v>216</v>
      </c>
      <c r="F136">
        <v>0.48</v>
      </c>
      <c r="G136">
        <v>69</v>
      </c>
      <c r="H136">
        <v>177</v>
      </c>
    </row>
    <row r="137" spans="3:8" x14ac:dyDescent="0.3">
      <c r="C137" t="s">
        <v>6</v>
      </c>
      <c r="D137">
        <v>4</v>
      </c>
      <c r="E137">
        <f>(Table1[[#This Row],[Perceived Intensity]]*39)+21</f>
        <v>177</v>
      </c>
      <c r="F137">
        <v>0.78</v>
      </c>
      <c r="G137">
        <v>84</v>
      </c>
      <c r="H137">
        <v>216</v>
      </c>
    </row>
    <row r="138" spans="3:8" x14ac:dyDescent="0.3">
      <c r="C138" t="s">
        <v>6</v>
      </c>
      <c r="D138">
        <v>2</v>
      </c>
      <c r="E138">
        <f>(Table1[[#This Row],[Perceived Intensity]]*39)+21</f>
        <v>99</v>
      </c>
      <c r="F138">
        <v>0.56000000000000005</v>
      </c>
      <c r="G138">
        <v>38</v>
      </c>
      <c r="H138">
        <v>99</v>
      </c>
    </row>
    <row r="139" spans="3:8" x14ac:dyDescent="0.3">
      <c r="C139" t="s">
        <v>6</v>
      </c>
      <c r="D139">
        <v>5</v>
      </c>
      <c r="E139">
        <f>(Table1[[#This Row],[Perceived Intensity]]*39)+21</f>
        <v>216</v>
      </c>
      <c r="F139">
        <v>0.48</v>
      </c>
      <c r="G139">
        <v>84</v>
      </c>
      <c r="H139">
        <v>216</v>
      </c>
    </row>
    <row r="140" spans="3:8" x14ac:dyDescent="0.3">
      <c r="C140" t="s">
        <v>6</v>
      </c>
      <c r="D140">
        <v>1</v>
      </c>
      <c r="E140">
        <f>(Table1[[#This Row],[Perceived Intensity]]*39)+21</f>
        <v>60</v>
      </c>
      <c r="F140">
        <v>0.96</v>
      </c>
      <c r="G140">
        <v>23</v>
      </c>
      <c r="H140">
        <v>60</v>
      </c>
    </row>
    <row r="141" spans="3:8" x14ac:dyDescent="0.3">
      <c r="C141" t="s">
        <v>6</v>
      </c>
      <c r="D141">
        <v>1</v>
      </c>
      <c r="E141">
        <f>(Table1[[#This Row],[Perceived Intensity]]*39)+21</f>
        <v>60</v>
      </c>
      <c r="F141">
        <v>0.8</v>
      </c>
      <c r="G141">
        <v>23</v>
      </c>
      <c r="H141">
        <v>60</v>
      </c>
    </row>
    <row r="142" spans="3:8" x14ac:dyDescent="0.3">
      <c r="C142" t="s">
        <v>6</v>
      </c>
      <c r="D142">
        <v>2</v>
      </c>
      <c r="E142">
        <f>(Table1[[#This Row],[Perceived Intensity]]*39)+21</f>
        <v>99</v>
      </c>
      <c r="F142">
        <v>0.56000000000000005</v>
      </c>
      <c r="G142">
        <v>38</v>
      </c>
      <c r="H142">
        <v>99</v>
      </c>
    </row>
    <row r="143" spans="3:8" x14ac:dyDescent="0.3">
      <c r="C143" t="s">
        <v>6</v>
      </c>
      <c r="D143">
        <v>3</v>
      </c>
      <c r="E143">
        <f>(Table1[[#This Row],[Perceived Intensity]]*39)+21</f>
        <v>138</v>
      </c>
      <c r="F143">
        <v>0.66</v>
      </c>
      <c r="G143">
        <v>69</v>
      </c>
      <c r="H143">
        <v>177</v>
      </c>
    </row>
    <row r="144" spans="3:8" x14ac:dyDescent="0.3">
      <c r="C144" t="s">
        <v>6</v>
      </c>
      <c r="D144">
        <v>4</v>
      </c>
      <c r="E144">
        <f>(Table1[[#This Row],[Perceived Intensity]]*39)+21</f>
        <v>177</v>
      </c>
      <c r="F144">
        <v>0.49</v>
      </c>
      <c r="G144">
        <v>54</v>
      </c>
      <c r="H144">
        <v>138</v>
      </c>
    </row>
    <row r="145" spans="1:12" s="2" customFormat="1" x14ac:dyDescent="0.3">
      <c r="C145" t="s">
        <v>6</v>
      </c>
      <c r="D145" s="2">
        <v>6</v>
      </c>
      <c r="E145" s="2">
        <f>(Table1[[#This Row],[Perceived Intensity]]*39)+21</f>
        <v>255</v>
      </c>
      <c r="F145" s="2">
        <v>0.71</v>
      </c>
      <c r="G145" s="2">
        <v>100</v>
      </c>
      <c r="H145" s="2">
        <v>255</v>
      </c>
    </row>
    <row r="146" spans="1:12" x14ac:dyDescent="0.3">
      <c r="B146">
        <v>6</v>
      </c>
      <c r="C146" t="s">
        <v>13</v>
      </c>
      <c r="D146">
        <v>2</v>
      </c>
      <c r="E146">
        <f>(Table1[[#This Row],[Perceived Intensity]]*39)+21</f>
        <v>99</v>
      </c>
      <c r="F146">
        <v>2.0699999999999998</v>
      </c>
      <c r="G146">
        <v>84</v>
      </c>
      <c r="H146">
        <v>216</v>
      </c>
      <c r="I146" t="s">
        <v>15</v>
      </c>
      <c r="J146">
        <v>34</v>
      </c>
      <c r="L146" s="1" t="s">
        <v>12</v>
      </c>
    </row>
    <row r="147" spans="1:12" x14ac:dyDescent="0.3">
      <c r="A147">
        <v>5</v>
      </c>
      <c r="C147" t="s">
        <v>13</v>
      </c>
      <c r="D147">
        <v>3</v>
      </c>
      <c r="E147">
        <f>(Table1[[#This Row],[Perceived Intensity]]*39)+21</f>
        <v>138</v>
      </c>
      <c r="F147">
        <v>1.5</v>
      </c>
      <c r="G147">
        <v>69</v>
      </c>
      <c r="H147">
        <v>177</v>
      </c>
      <c r="L147" s="1"/>
    </row>
    <row r="148" spans="1:12" x14ac:dyDescent="0.3">
      <c r="C148" t="s">
        <v>13</v>
      </c>
      <c r="D148">
        <v>3</v>
      </c>
      <c r="E148">
        <f>(Table1[[#This Row],[Perceived Intensity]]*39)+21</f>
        <v>138</v>
      </c>
      <c r="F148">
        <v>0.99</v>
      </c>
      <c r="G148">
        <v>54</v>
      </c>
      <c r="H148">
        <v>138</v>
      </c>
      <c r="L148" s="1">
        <v>400</v>
      </c>
    </row>
    <row r="149" spans="1:12" x14ac:dyDescent="0.3">
      <c r="C149" t="s">
        <v>13</v>
      </c>
      <c r="D149">
        <v>2</v>
      </c>
      <c r="E149">
        <f>(Table1[[#This Row],[Perceived Intensity]]*39)+21</f>
        <v>99</v>
      </c>
      <c r="F149">
        <v>0.97</v>
      </c>
      <c r="G149">
        <v>38</v>
      </c>
      <c r="H149">
        <v>99</v>
      </c>
      <c r="L149" s="1">
        <v>824</v>
      </c>
    </row>
    <row r="150" spans="1:12" x14ac:dyDescent="0.3">
      <c r="C150" t="s">
        <v>13</v>
      </c>
      <c r="D150" t="s">
        <v>11</v>
      </c>
      <c r="E150" t="e">
        <f>(Table1[[#This Row],[Perceived Intensity]]*39)+21</f>
        <v>#VALUE!</v>
      </c>
      <c r="F150" t="s">
        <v>10</v>
      </c>
      <c r="G150">
        <v>23</v>
      </c>
      <c r="H150">
        <v>60</v>
      </c>
      <c r="L150" s="1">
        <v>621</v>
      </c>
    </row>
    <row r="151" spans="1:12" x14ac:dyDescent="0.3">
      <c r="C151" t="s">
        <v>13</v>
      </c>
      <c r="D151">
        <v>3</v>
      </c>
      <c r="E151">
        <f>(Table1[[#This Row],[Perceived Intensity]]*39)+21</f>
        <v>138</v>
      </c>
      <c r="F151">
        <v>0.98</v>
      </c>
      <c r="G151">
        <v>84</v>
      </c>
      <c r="H151">
        <v>216</v>
      </c>
      <c r="L151" s="1">
        <v>420</v>
      </c>
    </row>
    <row r="152" spans="1:12" x14ac:dyDescent="0.3">
      <c r="C152" t="s">
        <v>13</v>
      </c>
      <c r="D152">
        <v>2</v>
      </c>
      <c r="E152">
        <f>(Table1[[#This Row],[Perceived Intensity]]*39)+21</f>
        <v>99</v>
      </c>
      <c r="F152">
        <v>1.46</v>
      </c>
      <c r="G152">
        <v>38</v>
      </c>
      <c r="H152">
        <v>99</v>
      </c>
      <c r="L152" s="1">
        <v>511</v>
      </c>
    </row>
    <row r="153" spans="1:12" x14ac:dyDescent="0.3">
      <c r="C153" t="s">
        <v>13</v>
      </c>
      <c r="D153">
        <v>3</v>
      </c>
      <c r="E153">
        <f>(Table1[[#This Row],[Perceived Intensity]]*39)+21</f>
        <v>138</v>
      </c>
      <c r="F153">
        <v>0.85</v>
      </c>
      <c r="G153">
        <v>54</v>
      </c>
      <c r="H153">
        <v>138</v>
      </c>
      <c r="L153" s="1">
        <v>344</v>
      </c>
    </row>
    <row r="154" spans="1:12" x14ac:dyDescent="0.3">
      <c r="C154" t="s">
        <v>13</v>
      </c>
      <c r="D154" t="s">
        <v>11</v>
      </c>
      <c r="E154" t="e">
        <f>(Table1[[#This Row],[Perceived Intensity]]*39)+21</f>
        <v>#VALUE!</v>
      </c>
      <c r="F154" t="s">
        <v>10</v>
      </c>
      <c r="G154">
        <v>23</v>
      </c>
      <c r="H154">
        <v>60</v>
      </c>
      <c r="L154" s="1">
        <v>216</v>
      </c>
    </row>
    <row r="155" spans="1:12" x14ac:dyDescent="0.3">
      <c r="C155" t="s">
        <v>13</v>
      </c>
      <c r="D155">
        <v>4</v>
      </c>
      <c r="E155">
        <f>(Table1[[#This Row],[Perceived Intensity]]*39)+21</f>
        <v>177</v>
      </c>
      <c r="F155">
        <v>0.96</v>
      </c>
      <c r="G155">
        <v>69</v>
      </c>
      <c r="H155">
        <v>177</v>
      </c>
      <c r="L155" s="1">
        <v>193</v>
      </c>
    </row>
    <row r="156" spans="1:12" x14ac:dyDescent="0.3">
      <c r="C156" t="s">
        <v>13</v>
      </c>
      <c r="D156">
        <v>4</v>
      </c>
      <c r="E156">
        <f>(Table1[[#This Row],[Perceived Intensity]]*39)+21</f>
        <v>177</v>
      </c>
      <c r="F156">
        <v>0.98</v>
      </c>
      <c r="G156">
        <v>100</v>
      </c>
      <c r="H156">
        <v>255</v>
      </c>
      <c r="L156" s="1">
        <v>582</v>
      </c>
    </row>
    <row r="157" spans="1:12" x14ac:dyDescent="0.3">
      <c r="C157" t="s">
        <v>13</v>
      </c>
      <c r="D157">
        <v>4</v>
      </c>
      <c r="E157">
        <f>(Table1[[#This Row],[Perceived Intensity]]*39)+21</f>
        <v>177</v>
      </c>
      <c r="F157">
        <v>1.08</v>
      </c>
      <c r="G157">
        <v>100</v>
      </c>
      <c r="H157">
        <v>255</v>
      </c>
      <c r="L157" s="1">
        <v>961</v>
      </c>
    </row>
    <row r="158" spans="1:12" x14ac:dyDescent="0.3">
      <c r="C158" t="s">
        <v>6</v>
      </c>
      <c r="D158">
        <v>1</v>
      </c>
      <c r="E158">
        <f>(Table1[[#This Row],[Perceived Intensity]]*39)+21</f>
        <v>60</v>
      </c>
      <c r="F158">
        <v>1.27</v>
      </c>
      <c r="G158">
        <v>23</v>
      </c>
      <c r="H158">
        <v>60</v>
      </c>
      <c r="L158" s="1">
        <v>745</v>
      </c>
    </row>
    <row r="159" spans="1:12" x14ac:dyDescent="0.3">
      <c r="C159" t="s">
        <v>6</v>
      </c>
      <c r="D159">
        <v>5</v>
      </c>
      <c r="E159">
        <f>(Table1[[#This Row],[Perceived Intensity]]*39)+21</f>
        <v>216</v>
      </c>
      <c r="F159">
        <v>0.53</v>
      </c>
      <c r="G159">
        <v>69</v>
      </c>
      <c r="H159">
        <v>177</v>
      </c>
      <c r="L159" s="1">
        <v>368</v>
      </c>
    </row>
    <row r="160" spans="1:12" x14ac:dyDescent="0.3">
      <c r="C160" t="s">
        <v>6</v>
      </c>
      <c r="D160">
        <v>5</v>
      </c>
      <c r="E160">
        <f>(Table1[[#This Row],[Perceived Intensity]]*39)+21</f>
        <v>216</v>
      </c>
      <c r="F160">
        <v>0.5</v>
      </c>
      <c r="G160">
        <v>69</v>
      </c>
      <c r="H160">
        <v>177</v>
      </c>
      <c r="L160" s="1"/>
    </row>
    <row r="161" spans="3:8" x14ac:dyDescent="0.3">
      <c r="C161" t="s">
        <v>6</v>
      </c>
      <c r="D161">
        <v>4</v>
      </c>
      <c r="E161">
        <f>(Table1[[#This Row],[Perceived Intensity]]*39)+21</f>
        <v>177</v>
      </c>
      <c r="F161">
        <v>0.54</v>
      </c>
      <c r="G161">
        <v>54</v>
      </c>
      <c r="H161">
        <v>138</v>
      </c>
    </row>
    <row r="162" spans="3:8" x14ac:dyDescent="0.3">
      <c r="C162" t="s">
        <v>6</v>
      </c>
      <c r="D162">
        <v>1</v>
      </c>
      <c r="E162">
        <f>(Table1[[#This Row],[Perceived Intensity]]*39)+21</f>
        <v>60</v>
      </c>
      <c r="F162">
        <v>0.79</v>
      </c>
      <c r="G162">
        <v>23</v>
      </c>
      <c r="H162">
        <v>60</v>
      </c>
    </row>
    <row r="163" spans="3:8" x14ac:dyDescent="0.3">
      <c r="C163" t="s">
        <v>6</v>
      </c>
      <c r="D163">
        <v>2</v>
      </c>
      <c r="E163">
        <f>(Table1[[#This Row],[Perceived Intensity]]*39)+21</f>
        <v>99</v>
      </c>
      <c r="F163">
        <v>0.59</v>
      </c>
      <c r="G163">
        <v>38</v>
      </c>
      <c r="H163">
        <v>99</v>
      </c>
    </row>
    <row r="164" spans="3:8" x14ac:dyDescent="0.3">
      <c r="C164" t="s">
        <v>6</v>
      </c>
      <c r="D164">
        <v>4</v>
      </c>
      <c r="E164">
        <f>(Table1[[#This Row],[Perceived Intensity]]*39)+21</f>
        <v>177</v>
      </c>
      <c r="F164">
        <v>0.54</v>
      </c>
      <c r="G164">
        <v>84</v>
      </c>
      <c r="H164">
        <v>216</v>
      </c>
    </row>
    <row r="165" spans="3:8" x14ac:dyDescent="0.3">
      <c r="C165" t="s">
        <v>6</v>
      </c>
      <c r="D165">
        <v>6</v>
      </c>
      <c r="E165">
        <f>(Table1[[#This Row],[Perceived Intensity]]*39)+21</f>
        <v>255</v>
      </c>
      <c r="F165">
        <v>0.56000000000000005</v>
      </c>
      <c r="G165">
        <v>54</v>
      </c>
      <c r="H165">
        <v>138</v>
      </c>
    </row>
    <row r="166" spans="3:8" x14ac:dyDescent="0.3">
      <c r="C166" t="s">
        <v>6</v>
      </c>
      <c r="D166">
        <v>5</v>
      </c>
      <c r="E166">
        <f>(Table1[[#This Row],[Perceived Intensity]]*39)+21</f>
        <v>216</v>
      </c>
      <c r="F166">
        <v>0.59</v>
      </c>
      <c r="G166">
        <v>84</v>
      </c>
      <c r="H166">
        <v>216</v>
      </c>
    </row>
    <row r="167" spans="3:8" x14ac:dyDescent="0.3">
      <c r="C167" t="s">
        <v>6</v>
      </c>
      <c r="D167">
        <v>2</v>
      </c>
      <c r="E167">
        <f>(Table1[[#This Row],[Perceived Intensity]]*39)+21</f>
        <v>99</v>
      </c>
      <c r="F167">
        <v>0.61</v>
      </c>
      <c r="G167">
        <v>38</v>
      </c>
      <c r="H167">
        <v>99</v>
      </c>
    </row>
    <row r="168" spans="3:8" x14ac:dyDescent="0.3">
      <c r="C168" t="s">
        <v>6</v>
      </c>
      <c r="D168">
        <v>6</v>
      </c>
      <c r="E168">
        <f>(Table1[[#This Row],[Perceived Intensity]]*39)+21</f>
        <v>255</v>
      </c>
      <c r="F168">
        <v>0.51</v>
      </c>
      <c r="G168">
        <v>100</v>
      </c>
      <c r="H168">
        <v>255</v>
      </c>
    </row>
    <row r="169" spans="3:8" x14ac:dyDescent="0.3">
      <c r="C169" t="s">
        <v>6</v>
      </c>
      <c r="D169">
        <v>6</v>
      </c>
      <c r="E169">
        <f>(Table1[[#This Row],[Perceived Intensity]]*39)+21</f>
        <v>255</v>
      </c>
      <c r="F169">
        <v>0.5</v>
      </c>
      <c r="G169">
        <v>100</v>
      </c>
      <c r="H169">
        <v>255</v>
      </c>
    </row>
    <row r="170" spans="3:8" x14ac:dyDescent="0.3">
      <c r="C170" t="s">
        <v>5</v>
      </c>
      <c r="D170">
        <v>3</v>
      </c>
      <c r="E170">
        <f>(Table1[[#This Row],[Perceived Intensity]]*39)+21</f>
        <v>138</v>
      </c>
      <c r="F170">
        <v>0.57999999999999996</v>
      </c>
      <c r="G170">
        <v>69</v>
      </c>
      <c r="H170">
        <v>177</v>
      </c>
    </row>
    <row r="171" spans="3:8" x14ac:dyDescent="0.3">
      <c r="C171" t="s">
        <v>5</v>
      </c>
      <c r="D171">
        <v>3</v>
      </c>
      <c r="E171">
        <f>(Table1[[#This Row],[Perceived Intensity]]*39)+21</f>
        <v>138</v>
      </c>
      <c r="F171">
        <v>0.74</v>
      </c>
      <c r="G171">
        <v>54</v>
      </c>
      <c r="H171">
        <v>138</v>
      </c>
    </row>
    <row r="172" spans="3:8" x14ac:dyDescent="0.3">
      <c r="C172" t="s">
        <v>5</v>
      </c>
      <c r="D172">
        <v>2</v>
      </c>
      <c r="E172">
        <f>(Table1[[#This Row],[Perceived Intensity]]*39)+21</f>
        <v>99</v>
      </c>
      <c r="F172">
        <v>0.56000000000000005</v>
      </c>
      <c r="G172">
        <v>38</v>
      </c>
      <c r="H172">
        <v>99</v>
      </c>
    </row>
    <row r="173" spans="3:8" x14ac:dyDescent="0.3">
      <c r="C173" t="s">
        <v>5</v>
      </c>
      <c r="D173">
        <v>1</v>
      </c>
      <c r="E173">
        <f>(Table1[[#This Row],[Perceived Intensity]]*39)+21</f>
        <v>60</v>
      </c>
      <c r="F173">
        <v>0.69</v>
      </c>
      <c r="G173">
        <v>38</v>
      </c>
      <c r="H173">
        <v>99</v>
      </c>
    </row>
    <row r="174" spans="3:8" x14ac:dyDescent="0.3">
      <c r="C174" t="s">
        <v>5</v>
      </c>
      <c r="D174">
        <v>5</v>
      </c>
      <c r="E174">
        <f>(Table1[[#This Row],[Perceived Intensity]]*39)+21</f>
        <v>216</v>
      </c>
      <c r="F174">
        <v>0.62</v>
      </c>
      <c r="G174">
        <v>54</v>
      </c>
      <c r="H174">
        <v>138</v>
      </c>
    </row>
    <row r="175" spans="3:8" x14ac:dyDescent="0.3">
      <c r="C175" t="s">
        <v>5</v>
      </c>
      <c r="D175">
        <v>4</v>
      </c>
      <c r="E175">
        <f>(Table1[[#This Row],[Perceived Intensity]]*39)+21</f>
        <v>177</v>
      </c>
      <c r="F175">
        <v>0.6</v>
      </c>
      <c r="G175">
        <v>100</v>
      </c>
      <c r="H175">
        <v>255</v>
      </c>
    </row>
    <row r="176" spans="3:8" x14ac:dyDescent="0.3">
      <c r="C176" t="s">
        <v>5</v>
      </c>
      <c r="D176">
        <v>1</v>
      </c>
      <c r="E176">
        <f>(Table1[[#This Row],[Perceived Intensity]]*39)+21</f>
        <v>60</v>
      </c>
      <c r="F176">
        <v>0.85</v>
      </c>
      <c r="G176">
        <v>23</v>
      </c>
      <c r="H176">
        <v>60</v>
      </c>
    </row>
    <row r="177" spans="1:12" x14ac:dyDescent="0.3">
      <c r="C177" t="s">
        <v>5</v>
      </c>
      <c r="D177">
        <v>6</v>
      </c>
      <c r="E177">
        <f>(Table1[[#This Row],[Perceived Intensity]]*39)+21</f>
        <v>255</v>
      </c>
      <c r="F177">
        <v>0.55000000000000004</v>
      </c>
      <c r="G177">
        <v>84</v>
      </c>
      <c r="H177">
        <v>216</v>
      </c>
    </row>
    <row r="178" spans="1:12" x14ac:dyDescent="0.3">
      <c r="C178" t="s">
        <v>5</v>
      </c>
      <c r="D178">
        <v>1</v>
      </c>
      <c r="E178">
        <f>(Table1[[#This Row],[Perceived Intensity]]*39)+21</f>
        <v>60</v>
      </c>
      <c r="F178">
        <v>0.8</v>
      </c>
      <c r="G178">
        <v>23</v>
      </c>
      <c r="H178">
        <v>60</v>
      </c>
    </row>
    <row r="179" spans="1:12" x14ac:dyDescent="0.3">
      <c r="C179" t="s">
        <v>5</v>
      </c>
      <c r="D179">
        <v>6</v>
      </c>
      <c r="E179">
        <f>(Table1[[#This Row],[Perceived Intensity]]*39)+21</f>
        <v>255</v>
      </c>
      <c r="F179">
        <v>0.56999999999999995</v>
      </c>
      <c r="G179">
        <v>100</v>
      </c>
      <c r="H179">
        <v>255</v>
      </c>
    </row>
    <row r="180" spans="1:12" x14ac:dyDescent="0.3">
      <c r="C180" t="s">
        <v>5</v>
      </c>
      <c r="D180">
        <v>6</v>
      </c>
      <c r="E180">
        <f>(Table1[[#This Row],[Perceived Intensity]]*39)+21</f>
        <v>255</v>
      </c>
      <c r="F180">
        <v>0.53</v>
      </c>
      <c r="G180">
        <v>84</v>
      </c>
      <c r="H180">
        <v>216</v>
      </c>
    </row>
    <row r="181" spans="1:12" s="2" customFormat="1" x14ac:dyDescent="0.3">
      <c r="C181" t="s">
        <v>5</v>
      </c>
      <c r="D181" s="2">
        <v>4</v>
      </c>
      <c r="E181" s="2">
        <f>(Table1[[#This Row],[Perceived Intensity]]*39)+21</f>
        <v>177</v>
      </c>
      <c r="F181" s="2">
        <v>0.52</v>
      </c>
      <c r="G181" s="2">
        <v>69</v>
      </c>
      <c r="H181" s="2">
        <v>177</v>
      </c>
    </row>
    <row r="182" spans="1:12" x14ac:dyDescent="0.3">
      <c r="B182">
        <v>3</v>
      </c>
      <c r="C182" t="s">
        <v>13</v>
      </c>
      <c r="D182">
        <v>2</v>
      </c>
      <c r="E182">
        <f>(Table1[[#This Row],[Perceived Intensity]]*39)+21</f>
        <v>99</v>
      </c>
      <c r="F182">
        <v>1.89</v>
      </c>
      <c r="G182">
        <v>38</v>
      </c>
      <c r="H182">
        <v>99</v>
      </c>
      <c r="I182" t="s">
        <v>15</v>
      </c>
      <c r="J182">
        <v>16</v>
      </c>
      <c r="L182" s="1" t="s">
        <v>12</v>
      </c>
    </row>
    <row r="183" spans="1:12" x14ac:dyDescent="0.3">
      <c r="A183">
        <v>6</v>
      </c>
      <c r="C183" t="s">
        <v>13</v>
      </c>
      <c r="D183">
        <v>3</v>
      </c>
      <c r="E183">
        <f>(Table1[[#This Row],[Perceived Intensity]]*39)+21</f>
        <v>138</v>
      </c>
      <c r="F183">
        <v>1.24</v>
      </c>
      <c r="G183">
        <v>69</v>
      </c>
      <c r="H183">
        <v>177</v>
      </c>
      <c r="L183" s="1"/>
    </row>
    <row r="184" spans="1:12" x14ac:dyDescent="0.3">
      <c r="C184" t="s">
        <v>13</v>
      </c>
      <c r="D184">
        <v>1</v>
      </c>
      <c r="E184">
        <f>(Table1[[#This Row],[Perceived Intensity]]*39)+21</f>
        <v>60</v>
      </c>
      <c r="F184">
        <v>1.81</v>
      </c>
      <c r="G184">
        <v>38</v>
      </c>
      <c r="H184">
        <v>99</v>
      </c>
      <c r="L184" s="1">
        <v>400</v>
      </c>
    </row>
    <row r="185" spans="1:12" x14ac:dyDescent="0.3">
      <c r="C185" t="s">
        <v>13</v>
      </c>
      <c r="D185">
        <v>3</v>
      </c>
      <c r="E185">
        <f>(Table1[[#This Row],[Perceived Intensity]]*39)+21</f>
        <v>138</v>
      </c>
      <c r="F185">
        <v>0.95</v>
      </c>
      <c r="G185">
        <v>54</v>
      </c>
      <c r="H185">
        <v>138</v>
      </c>
      <c r="L185" s="1">
        <v>824</v>
      </c>
    </row>
    <row r="186" spans="1:12" x14ac:dyDescent="0.3">
      <c r="C186" t="s">
        <v>13</v>
      </c>
      <c r="D186" t="s">
        <v>11</v>
      </c>
      <c r="E186" t="e">
        <f>(Table1[[#This Row],[Perceived Intensity]]*39)+21</f>
        <v>#VALUE!</v>
      </c>
      <c r="F186" t="s">
        <v>10</v>
      </c>
      <c r="G186">
        <v>23</v>
      </c>
      <c r="H186">
        <v>60</v>
      </c>
      <c r="L186" s="1">
        <v>621</v>
      </c>
    </row>
    <row r="187" spans="1:12" x14ac:dyDescent="0.3">
      <c r="C187" t="s">
        <v>13</v>
      </c>
      <c r="D187">
        <v>4</v>
      </c>
      <c r="E187">
        <f>(Table1[[#This Row],[Perceived Intensity]]*39)+21</f>
        <v>177</v>
      </c>
      <c r="F187">
        <v>0.84</v>
      </c>
      <c r="G187">
        <v>100</v>
      </c>
      <c r="H187">
        <v>255</v>
      </c>
      <c r="L187" s="1">
        <v>420</v>
      </c>
    </row>
    <row r="188" spans="1:12" x14ac:dyDescent="0.3">
      <c r="C188" t="s">
        <v>13</v>
      </c>
      <c r="D188">
        <v>3</v>
      </c>
      <c r="E188">
        <f>(Table1[[#This Row],[Perceived Intensity]]*39)+21</f>
        <v>138</v>
      </c>
      <c r="F188">
        <v>1.06</v>
      </c>
      <c r="G188">
        <v>100</v>
      </c>
      <c r="H188">
        <v>255</v>
      </c>
      <c r="L188" s="1">
        <v>511</v>
      </c>
    </row>
    <row r="189" spans="1:12" x14ac:dyDescent="0.3">
      <c r="C189" t="s">
        <v>13</v>
      </c>
      <c r="D189">
        <v>3</v>
      </c>
      <c r="E189">
        <f>(Table1[[#This Row],[Perceived Intensity]]*39)+21</f>
        <v>138</v>
      </c>
      <c r="F189">
        <v>0.93</v>
      </c>
      <c r="G189">
        <v>84</v>
      </c>
      <c r="H189">
        <v>216</v>
      </c>
      <c r="L189" s="1">
        <v>344</v>
      </c>
    </row>
    <row r="190" spans="1:12" x14ac:dyDescent="0.3">
      <c r="C190" t="s">
        <v>13</v>
      </c>
      <c r="D190">
        <v>4</v>
      </c>
      <c r="E190">
        <f>(Table1[[#This Row],[Perceived Intensity]]*39)+21</f>
        <v>177</v>
      </c>
      <c r="F190">
        <v>0.69</v>
      </c>
      <c r="G190">
        <v>84</v>
      </c>
      <c r="H190">
        <v>216</v>
      </c>
      <c r="L190" s="1">
        <v>216</v>
      </c>
    </row>
    <row r="191" spans="1:12" x14ac:dyDescent="0.3">
      <c r="C191" t="s">
        <v>13</v>
      </c>
      <c r="D191">
        <v>3</v>
      </c>
      <c r="E191">
        <f>(Table1[[#This Row],[Perceived Intensity]]*39)+21</f>
        <v>138</v>
      </c>
      <c r="F191">
        <v>0.89</v>
      </c>
      <c r="G191">
        <v>69</v>
      </c>
      <c r="H191">
        <v>177</v>
      </c>
      <c r="L191" s="1">
        <v>193</v>
      </c>
    </row>
    <row r="192" spans="1:12" x14ac:dyDescent="0.3">
      <c r="C192" t="s">
        <v>13</v>
      </c>
      <c r="D192" t="s">
        <v>11</v>
      </c>
      <c r="E192" t="e">
        <f>(Table1[[#This Row],[Perceived Intensity]]*39)+21</f>
        <v>#VALUE!</v>
      </c>
      <c r="F192" t="s">
        <v>10</v>
      </c>
      <c r="G192">
        <v>23</v>
      </c>
      <c r="H192">
        <v>60</v>
      </c>
      <c r="L192" s="1">
        <v>582</v>
      </c>
    </row>
    <row r="193" spans="3:12" x14ac:dyDescent="0.3">
      <c r="C193" t="s">
        <v>13</v>
      </c>
      <c r="D193">
        <v>4</v>
      </c>
      <c r="E193">
        <f>(Table1[[#This Row],[Perceived Intensity]]*39)+21</f>
        <v>177</v>
      </c>
      <c r="F193">
        <v>1.03</v>
      </c>
      <c r="G193">
        <v>54</v>
      </c>
      <c r="H193">
        <v>138</v>
      </c>
      <c r="L193" s="1">
        <v>961</v>
      </c>
    </row>
    <row r="194" spans="3:12" x14ac:dyDescent="0.3">
      <c r="C194" t="s">
        <v>5</v>
      </c>
      <c r="D194">
        <v>3</v>
      </c>
      <c r="E194">
        <f>(Table1[[#This Row],[Perceived Intensity]]*39)+21</f>
        <v>138</v>
      </c>
      <c r="F194">
        <v>0.86</v>
      </c>
      <c r="G194">
        <v>69</v>
      </c>
      <c r="H194">
        <v>177</v>
      </c>
      <c r="L194" s="1">
        <v>745</v>
      </c>
    </row>
    <row r="195" spans="3:12" x14ac:dyDescent="0.3">
      <c r="C195" t="s">
        <v>5</v>
      </c>
      <c r="D195">
        <v>2</v>
      </c>
      <c r="E195">
        <f>(Table1[[#This Row],[Perceived Intensity]]*39)+21</f>
        <v>99</v>
      </c>
      <c r="F195">
        <v>2.4700000000000002</v>
      </c>
      <c r="G195">
        <v>38</v>
      </c>
      <c r="H195">
        <v>99</v>
      </c>
      <c r="L195" s="1">
        <v>368</v>
      </c>
    </row>
    <row r="196" spans="3:12" x14ac:dyDescent="0.3">
      <c r="C196" t="s">
        <v>5</v>
      </c>
      <c r="D196">
        <v>4</v>
      </c>
      <c r="E196">
        <f>(Table1[[#This Row],[Perceived Intensity]]*39)+21</f>
        <v>177</v>
      </c>
      <c r="F196">
        <v>0.83</v>
      </c>
      <c r="G196">
        <v>100</v>
      </c>
      <c r="H196">
        <v>255</v>
      </c>
      <c r="L196" s="1"/>
    </row>
    <row r="197" spans="3:12" x14ac:dyDescent="0.3">
      <c r="C197" t="s">
        <v>5</v>
      </c>
      <c r="D197">
        <v>2</v>
      </c>
      <c r="E197">
        <f>(Table1[[#This Row],[Perceived Intensity]]*39)+21</f>
        <v>99</v>
      </c>
      <c r="F197">
        <v>0.92</v>
      </c>
      <c r="G197">
        <v>38</v>
      </c>
      <c r="H197">
        <v>99</v>
      </c>
    </row>
    <row r="198" spans="3:12" x14ac:dyDescent="0.3">
      <c r="C198" t="s">
        <v>5</v>
      </c>
      <c r="D198" t="s">
        <v>11</v>
      </c>
      <c r="E198" t="e">
        <f>(Table1[[#This Row],[Perceived Intensity]]*39)+21</f>
        <v>#VALUE!</v>
      </c>
      <c r="F198" t="s">
        <v>10</v>
      </c>
      <c r="G198">
        <v>23</v>
      </c>
      <c r="H198">
        <v>60</v>
      </c>
    </row>
    <row r="199" spans="3:12" x14ac:dyDescent="0.3">
      <c r="C199" t="s">
        <v>5</v>
      </c>
      <c r="D199">
        <v>4</v>
      </c>
      <c r="E199">
        <f>(Table1[[#This Row],[Perceived Intensity]]*39)+21</f>
        <v>177</v>
      </c>
      <c r="F199">
        <v>0.72</v>
      </c>
      <c r="G199">
        <v>100</v>
      </c>
      <c r="H199">
        <v>255</v>
      </c>
    </row>
    <row r="200" spans="3:12" x14ac:dyDescent="0.3">
      <c r="C200" t="s">
        <v>5</v>
      </c>
      <c r="D200">
        <v>4</v>
      </c>
      <c r="E200">
        <f>(Table1[[#This Row],[Perceived Intensity]]*39)+21</f>
        <v>177</v>
      </c>
      <c r="F200">
        <v>0.86</v>
      </c>
      <c r="G200">
        <v>84</v>
      </c>
      <c r="H200">
        <v>216</v>
      </c>
    </row>
    <row r="201" spans="3:12" x14ac:dyDescent="0.3">
      <c r="C201" t="s">
        <v>5</v>
      </c>
      <c r="D201">
        <v>3</v>
      </c>
      <c r="E201">
        <f>(Table1[[#This Row],[Perceived Intensity]]*39)+21</f>
        <v>138</v>
      </c>
      <c r="F201">
        <v>0.53</v>
      </c>
      <c r="G201">
        <v>54</v>
      </c>
      <c r="H201">
        <v>138</v>
      </c>
    </row>
    <row r="202" spans="3:12" x14ac:dyDescent="0.3">
      <c r="C202" t="s">
        <v>5</v>
      </c>
      <c r="D202" t="s">
        <v>11</v>
      </c>
      <c r="E202" t="e">
        <f>(Table1[[#This Row],[Perceived Intensity]]*39)+21</f>
        <v>#VALUE!</v>
      </c>
      <c r="F202" t="s">
        <v>10</v>
      </c>
      <c r="G202">
        <v>23</v>
      </c>
      <c r="H202">
        <v>60</v>
      </c>
    </row>
    <row r="203" spans="3:12" x14ac:dyDescent="0.3">
      <c r="C203" t="s">
        <v>5</v>
      </c>
      <c r="D203">
        <v>3</v>
      </c>
      <c r="E203">
        <f>(Table1[[#This Row],[Perceived Intensity]]*39)+21</f>
        <v>138</v>
      </c>
      <c r="F203">
        <v>0.57999999999999996</v>
      </c>
      <c r="G203">
        <v>69</v>
      </c>
      <c r="H203">
        <v>177</v>
      </c>
    </row>
    <row r="204" spans="3:12" x14ac:dyDescent="0.3">
      <c r="C204" t="s">
        <v>5</v>
      </c>
      <c r="D204">
        <v>5</v>
      </c>
      <c r="E204">
        <f>(Table1[[#This Row],[Perceived Intensity]]*39)+21</f>
        <v>216</v>
      </c>
      <c r="F204">
        <v>0.57999999999999996</v>
      </c>
      <c r="G204">
        <v>84</v>
      </c>
      <c r="H204">
        <v>216</v>
      </c>
    </row>
    <row r="205" spans="3:12" x14ac:dyDescent="0.3">
      <c r="C205" t="s">
        <v>5</v>
      </c>
      <c r="D205">
        <v>2</v>
      </c>
      <c r="E205">
        <f>(Table1[[#This Row],[Perceived Intensity]]*39)+21</f>
        <v>99</v>
      </c>
      <c r="F205">
        <v>0.6</v>
      </c>
      <c r="G205">
        <v>54</v>
      </c>
      <c r="H205">
        <v>138</v>
      </c>
    </row>
    <row r="206" spans="3:12" x14ac:dyDescent="0.3">
      <c r="C206" t="s">
        <v>6</v>
      </c>
      <c r="D206">
        <v>3</v>
      </c>
      <c r="E206">
        <f>(Table1[[#This Row],[Perceived Intensity]]*39)+21</f>
        <v>138</v>
      </c>
      <c r="F206">
        <v>0.82</v>
      </c>
      <c r="G206">
        <v>100</v>
      </c>
      <c r="H206">
        <v>255</v>
      </c>
    </row>
    <row r="207" spans="3:12" x14ac:dyDescent="0.3">
      <c r="C207" t="s">
        <v>6</v>
      </c>
      <c r="D207" t="s">
        <v>11</v>
      </c>
      <c r="E207" t="e">
        <f>(Table1[[#This Row],[Perceived Intensity]]*39)+21</f>
        <v>#VALUE!</v>
      </c>
      <c r="F207" t="s">
        <v>10</v>
      </c>
      <c r="G207">
        <v>23</v>
      </c>
      <c r="H207">
        <v>60</v>
      </c>
    </row>
    <row r="208" spans="3:12" x14ac:dyDescent="0.3">
      <c r="C208" t="s">
        <v>6</v>
      </c>
      <c r="D208">
        <v>3</v>
      </c>
      <c r="E208">
        <f>(Table1[[#This Row],[Perceived Intensity]]*39)+21</f>
        <v>138</v>
      </c>
      <c r="F208">
        <v>0.74</v>
      </c>
      <c r="G208">
        <v>69</v>
      </c>
      <c r="H208">
        <v>177</v>
      </c>
    </row>
    <row r="209" spans="1:12" x14ac:dyDescent="0.3">
      <c r="C209" t="s">
        <v>6</v>
      </c>
      <c r="D209">
        <v>4</v>
      </c>
      <c r="E209">
        <f>(Table1[[#This Row],[Perceived Intensity]]*39)+21</f>
        <v>177</v>
      </c>
      <c r="F209">
        <v>0.59</v>
      </c>
      <c r="G209">
        <v>69</v>
      </c>
      <c r="H209">
        <v>177</v>
      </c>
    </row>
    <row r="210" spans="1:12" x14ac:dyDescent="0.3">
      <c r="C210" t="s">
        <v>6</v>
      </c>
      <c r="D210" t="s">
        <v>11</v>
      </c>
      <c r="E210" t="e">
        <f>(Table1[[#This Row],[Perceived Intensity]]*39)+21</f>
        <v>#VALUE!</v>
      </c>
      <c r="F210" t="s">
        <v>10</v>
      </c>
      <c r="G210">
        <v>23</v>
      </c>
      <c r="H210">
        <v>60</v>
      </c>
    </row>
    <row r="211" spans="1:12" x14ac:dyDescent="0.3">
      <c r="C211" t="s">
        <v>6</v>
      </c>
      <c r="D211">
        <v>5</v>
      </c>
      <c r="E211">
        <f>(Table1[[#This Row],[Perceived Intensity]]*39)+21</f>
        <v>216</v>
      </c>
      <c r="F211">
        <v>0.66</v>
      </c>
      <c r="G211">
        <v>84</v>
      </c>
      <c r="H211">
        <v>216</v>
      </c>
    </row>
    <row r="212" spans="1:12" x14ac:dyDescent="0.3">
      <c r="C212" t="s">
        <v>6</v>
      </c>
      <c r="D212">
        <v>4</v>
      </c>
      <c r="E212">
        <f>(Table1[[#This Row],[Perceived Intensity]]*39)+21</f>
        <v>177</v>
      </c>
      <c r="F212">
        <v>0.64</v>
      </c>
      <c r="G212">
        <v>54</v>
      </c>
      <c r="H212">
        <v>138</v>
      </c>
    </row>
    <row r="213" spans="1:12" x14ac:dyDescent="0.3">
      <c r="C213" t="s">
        <v>6</v>
      </c>
      <c r="D213">
        <v>5</v>
      </c>
      <c r="E213">
        <f>(Table1[[#This Row],[Perceived Intensity]]*39)+21</f>
        <v>216</v>
      </c>
      <c r="F213">
        <v>0.8</v>
      </c>
      <c r="G213">
        <v>100</v>
      </c>
      <c r="H213">
        <v>255</v>
      </c>
    </row>
    <row r="214" spans="1:12" x14ac:dyDescent="0.3">
      <c r="C214" t="s">
        <v>6</v>
      </c>
      <c r="D214">
        <v>3</v>
      </c>
      <c r="E214">
        <f>(Table1[[#This Row],[Perceived Intensity]]*39)+21</f>
        <v>138</v>
      </c>
      <c r="F214">
        <v>0.71</v>
      </c>
      <c r="G214">
        <v>54</v>
      </c>
      <c r="H214">
        <v>138</v>
      </c>
    </row>
    <row r="215" spans="1:12" x14ac:dyDescent="0.3">
      <c r="C215" t="s">
        <v>6</v>
      </c>
      <c r="D215">
        <v>4</v>
      </c>
      <c r="E215">
        <f>(Table1[[#This Row],[Perceived Intensity]]*39)+21</f>
        <v>177</v>
      </c>
      <c r="F215">
        <v>1</v>
      </c>
      <c r="G215">
        <v>84</v>
      </c>
      <c r="H215">
        <v>216</v>
      </c>
    </row>
    <row r="216" spans="1:12" x14ac:dyDescent="0.3">
      <c r="C216" t="s">
        <v>6</v>
      </c>
      <c r="D216">
        <v>2</v>
      </c>
      <c r="E216">
        <f>(Table1[[#This Row],[Perceived Intensity]]*39)+21</f>
        <v>99</v>
      </c>
      <c r="F216">
        <v>1.54</v>
      </c>
      <c r="G216">
        <v>38</v>
      </c>
      <c r="H216">
        <v>99</v>
      </c>
    </row>
    <row r="217" spans="1:12" s="2" customFormat="1" x14ac:dyDescent="0.3">
      <c r="C217" t="s">
        <v>6</v>
      </c>
      <c r="D217" s="2">
        <v>1</v>
      </c>
      <c r="E217" s="2">
        <f>(Table1[[#This Row],[Perceived Intensity]]*39)+21</f>
        <v>60</v>
      </c>
      <c r="F217" s="2">
        <v>0.73</v>
      </c>
      <c r="G217" s="2">
        <v>38</v>
      </c>
      <c r="H217" s="2">
        <v>99</v>
      </c>
    </row>
    <row r="218" spans="1:12" x14ac:dyDescent="0.3">
      <c r="B218">
        <v>6</v>
      </c>
      <c r="C218" t="s">
        <v>6</v>
      </c>
      <c r="D218">
        <v>3</v>
      </c>
      <c r="E218">
        <f>(Table1[[#This Row],[Perceived Intensity]]*39)+21</f>
        <v>138</v>
      </c>
      <c r="F218">
        <v>0.93</v>
      </c>
      <c r="G218">
        <v>54</v>
      </c>
      <c r="H218">
        <v>138</v>
      </c>
      <c r="I218" t="s">
        <v>16</v>
      </c>
      <c r="J218">
        <v>5</v>
      </c>
      <c r="L218" s="1" t="s">
        <v>12</v>
      </c>
    </row>
    <row r="219" spans="1:12" x14ac:dyDescent="0.3">
      <c r="A219">
        <v>7</v>
      </c>
      <c r="C219" t="s">
        <v>6</v>
      </c>
      <c r="D219">
        <v>1</v>
      </c>
      <c r="E219">
        <f>(Table1[[#This Row],[Perceived Intensity]]*39)+21</f>
        <v>60</v>
      </c>
      <c r="F219">
        <v>1</v>
      </c>
      <c r="G219">
        <v>23</v>
      </c>
      <c r="H219">
        <v>60</v>
      </c>
      <c r="L219" s="1"/>
    </row>
    <row r="220" spans="1:12" x14ac:dyDescent="0.3">
      <c r="C220" t="s">
        <v>6</v>
      </c>
      <c r="D220">
        <v>5</v>
      </c>
      <c r="E220">
        <f>(Table1[[#This Row],[Perceived Intensity]]*39)+21</f>
        <v>216</v>
      </c>
      <c r="F220">
        <v>0.89</v>
      </c>
      <c r="G220">
        <v>69</v>
      </c>
      <c r="H220">
        <v>177</v>
      </c>
      <c r="L220" s="1">
        <v>400</v>
      </c>
    </row>
    <row r="221" spans="1:12" x14ac:dyDescent="0.3">
      <c r="C221" t="s">
        <v>6</v>
      </c>
      <c r="D221">
        <v>6</v>
      </c>
      <c r="E221">
        <f>(Table1[[#This Row],[Perceived Intensity]]*39)+21</f>
        <v>255</v>
      </c>
      <c r="F221">
        <v>0.47</v>
      </c>
      <c r="G221">
        <v>84</v>
      </c>
      <c r="H221">
        <v>216</v>
      </c>
      <c r="L221" s="1">
        <v>824</v>
      </c>
    </row>
    <row r="222" spans="1:12" x14ac:dyDescent="0.3">
      <c r="C222" t="s">
        <v>6</v>
      </c>
      <c r="D222">
        <v>2</v>
      </c>
      <c r="E222">
        <f>(Table1[[#This Row],[Perceived Intensity]]*39)+21</f>
        <v>99</v>
      </c>
      <c r="F222">
        <v>0.98</v>
      </c>
      <c r="G222">
        <v>38</v>
      </c>
      <c r="H222">
        <v>99</v>
      </c>
      <c r="L222" s="1">
        <v>621</v>
      </c>
    </row>
    <row r="223" spans="1:12" x14ac:dyDescent="0.3">
      <c r="C223" t="s">
        <v>6</v>
      </c>
      <c r="D223">
        <v>5</v>
      </c>
      <c r="E223">
        <f>(Table1[[#This Row],[Perceived Intensity]]*39)+21</f>
        <v>216</v>
      </c>
      <c r="F223">
        <v>0.79</v>
      </c>
      <c r="G223">
        <v>84</v>
      </c>
      <c r="H223">
        <v>216</v>
      </c>
      <c r="L223" s="1">
        <v>420</v>
      </c>
    </row>
    <row r="224" spans="1:12" x14ac:dyDescent="0.3">
      <c r="C224" t="s">
        <v>6</v>
      </c>
      <c r="D224">
        <v>1</v>
      </c>
      <c r="E224">
        <f>(Table1[[#This Row],[Perceived Intensity]]*39)+21</f>
        <v>60</v>
      </c>
      <c r="F224">
        <v>0.98</v>
      </c>
      <c r="G224">
        <v>23</v>
      </c>
      <c r="H224">
        <v>60</v>
      </c>
      <c r="L224" s="1">
        <v>511</v>
      </c>
    </row>
    <row r="225" spans="3:12" x14ac:dyDescent="0.3">
      <c r="C225" t="s">
        <v>6</v>
      </c>
      <c r="D225">
        <v>5</v>
      </c>
      <c r="E225">
        <f>(Table1[[#This Row],[Perceived Intensity]]*39)+21</f>
        <v>216</v>
      </c>
      <c r="F225">
        <v>0.75</v>
      </c>
      <c r="G225">
        <v>100</v>
      </c>
      <c r="H225">
        <v>255</v>
      </c>
      <c r="L225" s="1">
        <v>344</v>
      </c>
    </row>
    <row r="226" spans="3:12" x14ac:dyDescent="0.3">
      <c r="C226" t="s">
        <v>6</v>
      </c>
      <c r="D226">
        <v>5</v>
      </c>
      <c r="E226">
        <f>(Table1[[#This Row],[Perceived Intensity]]*39)+21</f>
        <v>216</v>
      </c>
      <c r="F226">
        <v>0.68</v>
      </c>
      <c r="G226">
        <v>69</v>
      </c>
      <c r="H226">
        <v>177</v>
      </c>
      <c r="L226" s="1">
        <v>216</v>
      </c>
    </row>
    <row r="227" spans="3:12" x14ac:dyDescent="0.3">
      <c r="C227" t="s">
        <v>6</v>
      </c>
      <c r="D227">
        <v>4</v>
      </c>
      <c r="E227">
        <f>(Table1[[#This Row],[Perceived Intensity]]*39)+21</f>
        <v>177</v>
      </c>
      <c r="F227">
        <v>0.91</v>
      </c>
      <c r="G227">
        <v>38</v>
      </c>
      <c r="H227">
        <v>99</v>
      </c>
      <c r="L227" s="1">
        <v>193</v>
      </c>
    </row>
    <row r="228" spans="3:12" x14ac:dyDescent="0.3">
      <c r="C228" t="s">
        <v>6</v>
      </c>
      <c r="D228">
        <v>6</v>
      </c>
      <c r="E228">
        <f>(Table1[[#This Row],[Perceived Intensity]]*39)+21</f>
        <v>255</v>
      </c>
      <c r="F228">
        <v>0.52</v>
      </c>
      <c r="G228">
        <v>100</v>
      </c>
      <c r="H228">
        <v>255</v>
      </c>
      <c r="L228" s="1">
        <v>582</v>
      </c>
    </row>
    <row r="229" spans="3:12" x14ac:dyDescent="0.3">
      <c r="C229" t="s">
        <v>6</v>
      </c>
      <c r="D229">
        <v>4</v>
      </c>
      <c r="E229">
        <f>(Table1[[#This Row],[Perceived Intensity]]*39)+21</f>
        <v>177</v>
      </c>
      <c r="F229">
        <v>0.82</v>
      </c>
      <c r="G229">
        <v>54</v>
      </c>
      <c r="H229">
        <v>138</v>
      </c>
      <c r="L229" s="1">
        <v>961</v>
      </c>
    </row>
    <row r="230" spans="3:12" x14ac:dyDescent="0.3">
      <c r="C230" t="s">
        <v>5</v>
      </c>
      <c r="D230">
        <v>4</v>
      </c>
      <c r="E230">
        <f>(Table1[[#This Row],[Perceived Intensity]]*39)+21</f>
        <v>177</v>
      </c>
      <c r="F230">
        <v>0.96</v>
      </c>
      <c r="G230">
        <v>54</v>
      </c>
      <c r="H230">
        <v>138</v>
      </c>
      <c r="L230" s="1">
        <v>745</v>
      </c>
    </row>
    <row r="231" spans="3:12" x14ac:dyDescent="0.3">
      <c r="C231" t="s">
        <v>5</v>
      </c>
      <c r="D231" t="s">
        <v>11</v>
      </c>
      <c r="E231" t="e">
        <f>(Table1[[#This Row],[Perceived Intensity]]*39)+21</f>
        <v>#VALUE!</v>
      </c>
      <c r="F231" t="s">
        <v>10</v>
      </c>
      <c r="G231">
        <v>23</v>
      </c>
      <c r="H231">
        <v>60</v>
      </c>
      <c r="L231" s="1">
        <v>368</v>
      </c>
    </row>
    <row r="232" spans="3:12" x14ac:dyDescent="0.3">
      <c r="C232" t="s">
        <v>5</v>
      </c>
      <c r="D232">
        <v>3</v>
      </c>
      <c r="E232">
        <f>(Table1[[#This Row],[Perceived Intensity]]*39)+21</f>
        <v>138</v>
      </c>
      <c r="F232">
        <v>0.79</v>
      </c>
      <c r="G232">
        <v>69</v>
      </c>
      <c r="H232">
        <v>177</v>
      </c>
      <c r="L232" s="1"/>
    </row>
    <row r="233" spans="3:12" x14ac:dyDescent="0.3">
      <c r="C233" t="s">
        <v>5</v>
      </c>
      <c r="D233">
        <v>4</v>
      </c>
      <c r="E233">
        <f>(Table1[[#This Row],[Perceived Intensity]]*39)+21</f>
        <v>177</v>
      </c>
      <c r="F233">
        <v>0.82</v>
      </c>
      <c r="G233">
        <v>69</v>
      </c>
      <c r="H233">
        <v>177</v>
      </c>
    </row>
    <row r="234" spans="3:12" x14ac:dyDescent="0.3">
      <c r="C234" t="s">
        <v>5</v>
      </c>
      <c r="D234">
        <v>5</v>
      </c>
      <c r="E234">
        <f>(Table1[[#This Row],[Perceived Intensity]]*39)+21</f>
        <v>216</v>
      </c>
      <c r="F234">
        <v>0.75</v>
      </c>
      <c r="G234">
        <v>54</v>
      </c>
      <c r="H234">
        <v>138</v>
      </c>
    </row>
    <row r="235" spans="3:12" x14ac:dyDescent="0.3">
      <c r="C235" t="s">
        <v>5</v>
      </c>
      <c r="D235">
        <v>3</v>
      </c>
      <c r="E235">
        <f>(Table1[[#This Row],[Perceived Intensity]]*39)+21</f>
        <v>138</v>
      </c>
      <c r="F235">
        <v>0.85</v>
      </c>
      <c r="G235">
        <v>38</v>
      </c>
      <c r="H235">
        <v>99</v>
      </c>
    </row>
    <row r="236" spans="3:12" x14ac:dyDescent="0.3">
      <c r="C236" t="s">
        <v>5</v>
      </c>
      <c r="D236">
        <v>3</v>
      </c>
      <c r="E236">
        <f>(Table1[[#This Row],[Perceived Intensity]]*39)+21</f>
        <v>138</v>
      </c>
      <c r="F236">
        <v>0.64</v>
      </c>
      <c r="G236">
        <v>38</v>
      </c>
      <c r="H236">
        <v>99</v>
      </c>
    </row>
    <row r="237" spans="3:12" x14ac:dyDescent="0.3">
      <c r="C237" t="s">
        <v>5</v>
      </c>
      <c r="D237">
        <v>6</v>
      </c>
      <c r="E237">
        <f>(Table1[[#This Row],[Perceived Intensity]]*39)+21</f>
        <v>255</v>
      </c>
      <c r="F237">
        <v>0.63</v>
      </c>
      <c r="G237">
        <v>84</v>
      </c>
      <c r="H237">
        <v>216</v>
      </c>
    </row>
    <row r="238" spans="3:12" x14ac:dyDescent="0.3">
      <c r="C238" t="s">
        <v>5</v>
      </c>
      <c r="D238">
        <v>6</v>
      </c>
      <c r="E238">
        <f>(Table1[[#This Row],[Perceived Intensity]]*39)+21</f>
        <v>255</v>
      </c>
      <c r="F238">
        <v>0.56999999999999995</v>
      </c>
      <c r="G238">
        <v>100</v>
      </c>
      <c r="H238">
        <v>255</v>
      </c>
    </row>
    <row r="239" spans="3:12" x14ac:dyDescent="0.3">
      <c r="C239" t="s">
        <v>5</v>
      </c>
      <c r="D239">
        <v>1</v>
      </c>
      <c r="E239">
        <f>(Table1[[#This Row],[Perceived Intensity]]*39)+21</f>
        <v>60</v>
      </c>
      <c r="F239">
        <v>1.1200000000000001</v>
      </c>
      <c r="G239">
        <v>23</v>
      </c>
      <c r="H239">
        <v>60</v>
      </c>
    </row>
    <row r="240" spans="3:12" x14ac:dyDescent="0.3">
      <c r="C240" t="s">
        <v>5</v>
      </c>
      <c r="D240">
        <v>5</v>
      </c>
      <c r="E240">
        <f>(Table1[[#This Row],[Perceived Intensity]]*39)+21</f>
        <v>216</v>
      </c>
      <c r="F240">
        <v>0.65</v>
      </c>
      <c r="G240">
        <v>84</v>
      </c>
      <c r="H240">
        <v>216</v>
      </c>
    </row>
    <row r="241" spans="1:12" x14ac:dyDescent="0.3">
      <c r="C241" t="s">
        <v>5</v>
      </c>
      <c r="D241">
        <v>6</v>
      </c>
      <c r="E241">
        <f>(Table1[[#This Row],[Perceived Intensity]]*39)+21</f>
        <v>255</v>
      </c>
      <c r="F241">
        <v>0.77</v>
      </c>
      <c r="G241">
        <v>100</v>
      </c>
      <c r="H241">
        <v>255</v>
      </c>
    </row>
    <row r="242" spans="1:12" x14ac:dyDescent="0.3">
      <c r="C242" t="s">
        <v>13</v>
      </c>
      <c r="D242" t="s">
        <v>11</v>
      </c>
      <c r="E242" t="e">
        <f>(Table1[[#This Row],[Perceived Intensity]]*39)+21</f>
        <v>#VALUE!</v>
      </c>
      <c r="F242" t="s">
        <v>10</v>
      </c>
      <c r="G242">
        <v>23</v>
      </c>
      <c r="H242">
        <v>60</v>
      </c>
    </row>
    <row r="243" spans="1:12" x14ac:dyDescent="0.3">
      <c r="C243" t="s">
        <v>13</v>
      </c>
      <c r="D243">
        <v>3</v>
      </c>
      <c r="E243">
        <f>(Table1[[#This Row],[Perceived Intensity]]*39)+21</f>
        <v>138</v>
      </c>
      <c r="F243">
        <v>1.5</v>
      </c>
      <c r="G243">
        <v>84</v>
      </c>
      <c r="H243">
        <v>216</v>
      </c>
    </row>
    <row r="244" spans="1:12" x14ac:dyDescent="0.3">
      <c r="C244" t="s">
        <v>13</v>
      </c>
      <c r="D244" t="s">
        <v>11</v>
      </c>
      <c r="E244" t="e">
        <f>(Table1[[#This Row],[Perceived Intensity]]*39)+21</f>
        <v>#VALUE!</v>
      </c>
      <c r="F244" t="s">
        <v>10</v>
      </c>
      <c r="G244">
        <v>84</v>
      </c>
      <c r="H244">
        <v>216</v>
      </c>
    </row>
    <row r="245" spans="1:12" x14ac:dyDescent="0.3">
      <c r="C245" t="s">
        <v>13</v>
      </c>
      <c r="D245">
        <v>5</v>
      </c>
      <c r="E245">
        <f>(Table1[[#This Row],[Perceived Intensity]]*39)+21</f>
        <v>216</v>
      </c>
      <c r="F245">
        <v>0.93</v>
      </c>
      <c r="G245">
        <v>100</v>
      </c>
      <c r="H245">
        <v>255</v>
      </c>
    </row>
    <row r="246" spans="1:12" x14ac:dyDescent="0.3">
      <c r="C246" t="s">
        <v>13</v>
      </c>
      <c r="D246">
        <v>5</v>
      </c>
      <c r="E246">
        <f>(Table1[[#This Row],[Perceived Intensity]]*39)+21</f>
        <v>216</v>
      </c>
      <c r="F246">
        <v>1.48</v>
      </c>
      <c r="G246">
        <v>69</v>
      </c>
      <c r="H246">
        <v>177</v>
      </c>
    </row>
    <row r="247" spans="1:12" x14ac:dyDescent="0.3">
      <c r="C247" t="s">
        <v>13</v>
      </c>
      <c r="D247">
        <v>4</v>
      </c>
      <c r="E247">
        <f>(Table1[[#This Row],[Perceived Intensity]]*39)+21</f>
        <v>177</v>
      </c>
      <c r="F247">
        <v>0.83</v>
      </c>
      <c r="G247">
        <v>54</v>
      </c>
      <c r="H247">
        <v>138</v>
      </c>
    </row>
    <row r="248" spans="1:12" x14ac:dyDescent="0.3">
      <c r="C248" t="s">
        <v>13</v>
      </c>
      <c r="D248">
        <v>2</v>
      </c>
      <c r="E248">
        <f>(Table1[[#This Row],[Perceived Intensity]]*39)+21</f>
        <v>99</v>
      </c>
      <c r="F248">
        <v>0.7</v>
      </c>
      <c r="G248">
        <v>38</v>
      </c>
      <c r="H248">
        <v>99</v>
      </c>
    </row>
    <row r="249" spans="1:12" x14ac:dyDescent="0.3">
      <c r="C249" t="s">
        <v>13</v>
      </c>
      <c r="D249">
        <v>3</v>
      </c>
      <c r="E249">
        <f>(Table1[[#This Row],[Perceived Intensity]]*39)+21</f>
        <v>138</v>
      </c>
      <c r="F249">
        <v>1.08</v>
      </c>
      <c r="G249">
        <v>100</v>
      </c>
      <c r="H249">
        <v>255</v>
      </c>
    </row>
    <row r="250" spans="1:12" x14ac:dyDescent="0.3">
      <c r="C250" t="s">
        <v>13</v>
      </c>
      <c r="D250">
        <v>5</v>
      </c>
      <c r="E250">
        <f>(Table1[[#This Row],[Perceived Intensity]]*39)+21</f>
        <v>216</v>
      </c>
      <c r="F250">
        <v>0.89</v>
      </c>
      <c r="G250">
        <v>54</v>
      </c>
      <c r="H250">
        <v>138</v>
      </c>
    </row>
    <row r="251" spans="1:12" x14ac:dyDescent="0.3">
      <c r="C251" t="s">
        <v>13</v>
      </c>
      <c r="D251" t="s">
        <v>11</v>
      </c>
      <c r="E251" t="e">
        <f>(Table1[[#This Row],[Perceived Intensity]]*39)+21</f>
        <v>#VALUE!</v>
      </c>
      <c r="F251" t="s">
        <v>10</v>
      </c>
      <c r="G251">
        <v>69</v>
      </c>
      <c r="H251">
        <v>177</v>
      </c>
    </row>
    <row r="252" spans="1:12" x14ac:dyDescent="0.3">
      <c r="C252" t="s">
        <v>13</v>
      </c>
      <c r="D252" t="s">
        <v>11</v>
      </c>
      <c r="E252" t="e">
        <f>(Table1[[#This Row],[Perceived Intensity]]*39)+21</f>
        <v>#VALUE!</v>
      </c>
      <c r="F252" t="s">
        <v>10</v>
      </c>
      <c r="G252">
        <v>23</v>
      </c>
      <c r="H252">
        <v>60</v>
      </c>
    </row>
    <row r="253" spans="1:12" s="2" customFormat="1" x14ac:dyDescent="0.3">
      <c r="C253" t="s">
        <v>13</v>
      </c>
      <c r="D253" s="2">
        <v>2</v>
      </c>
      <c r="E253" s="2">
        <f>(Table1[[#This Row],[Perceived Intensity]]*39)+21</f>
        <v>99</v>
      </c>
      <c r="F253" s="2">
        <v>1</v>
      </c>
      <c r="G253" s="2">
        <v>38</v>
      </c>
      <c r="H253" s="2">
        <v>99</v>
      </c>
    </row>
    <row r="254" spans="1:12" x14ac:dyDescent="0.3">
      <c r="B254">
        <v>3</v>
      </c>
      <c r="C254" t="s">
        <v>6</v>
      </c>
      <c r="D254">
        <v>2</v>
      </c>
      <c r="E254">
        <f>(Table1[[#This Row],[Perceived Intensity]]*39)+21</f>
        <v>99</v>
      </c>
      <c r="F254">
        <v>0.74</v>
      </c>
      <c r="G254">
        <v>38</v>
      </c>
      <c r="H254">
        <v>99</v>
      </c>
      <c r="I254" t="s">
        <v>16</v>
      </c>
      <c r="J254">
        <v>17</v>
      </c>
      <c r="L254" s="1" t="s">
        <v>12</v>
      </c>
    </row>
    <row r="255" spans="1:12" x14ac:dyDescent="0.3">
      <c r="A255">
        <v>8</v>
      </c>
      <c r="C255" t="s">
        <v>6</v>
      </c>
      <c r="D255">
        <v>4</v>
      </c>
      <c r="E255">
        <f>(Table1[[#This Row],[Perceived Intensity]]*39)+21</f>
        <v>177</v>
      </c>
      <c r="F255">
        <v>0.49</v>
      </c>
      <c r="G255">
        <v>84</v>
      </c>
      <c r="H255">
        <v>216</v>
      </c>
      <c r="L255" s="1"/>
    </row>
    <row r="256" spans="1:12" x14ac:dyDescent="0.3">
      <c r="C256" t="s">
        <v>6</v>
      </c>
      <c r="D256">
        <v>5</v>
      </c>
      <c r="E256">
        <f>(Table1[[#This Row],[Perceived Intensity]]*39)+21</f>
        <v>216</v>
      </c>
      <c r="F256">
        <v>0.68</v>
      </c>
      <c r="G256">
        <v>69</v>
      </c>
      <c r="H256">
        <v>177</v>
      </c>
      <c r="L256" s="1">
        <v>400</v>
      </c>
    </row>
    <row r="257" spans="3:12" x14ac:dyDescent="0.3">
      <c r="C257" t="s">
        <v>6</v>
      </c>
      <c r="D257">
        <v>4</v>
      </c>
      <c r="E257">
        <f>(Table1[[#This Row],[Perceived Intensity]]*39)+21</f>
        <v>177</v>
      </c>
      <c r="F257">
        <v>0.63</v>
      </c>
      <c r="G257">
        <v>54</v>
      </c>
      <c r="H257">
        <v>138</v>
      </c>
      <c r="L257" s="1">
        <v>824</v>
      </c>
    </row>
    <row r="258" spans="3:12" x14ac:dyDescent="0.3">
      <c r="C258" t="s">
        <v>6</v>
      </c>
      <c r="D258">
        <v>3</v>
      </c>
      <c r="E258">
        <f>(Table1[[#This Row],[Perceived Intensity]]*39)+21</f>
        <v>138</v>
      </c>
      <c r="F258">
        <v>0.57999999999999996</v>
      </c>
      <c r="G258">
        <v>69</v>
      </c>
      <c r="H258">
        <v>177</v>
      </c>
      <c r="L258" s="1">
        <v>621</v>
      </c>
    </row>
    <row r="259" spans="3:12" x14ac:dyDescent="0.3">
      <c r="C259" t="s">
        <v>6</v>
      </c>
      <c r="D259">
        <v>4</v>
      </c>
      <c r="E259">
        <f>(Table1[[#This Row],[Perceived Intensity]]*39)+21</f>
        <v>177</v>
      </c>
      <c r="F259">
        <v>0.38</v>
      </c>
      <c r="G259">
        <v>100</v>
      </c>
      <c r="H259">
        <v>255</v>
      </c>
      <c r="L259" s="1">
        <v>420</v>
      </c>
    </row>
    <row r="260" spans="3:12" x14ac:dyDescent="0.3">
      <c r="C260" t="s">
        <v>6</v>
      </c>
      <c r="D260">
        <v>1</v>
      </c>
      <c r="E260">
        <f>(Table1[[#This Row],[Perceived Intensity]]*39)+21</f>
        <v>60</v>
      </c>
      <c r="F260">
        <v>0.99</v>
      </c>
      <c r="G260">
        <v>23</v>
      </c>
      <c r="H260">
        <v>60</v>
      </c>
      <c r="L260" s="1">
        <v>511</v>
      </c>
    </row>
    <row r="261" spans="3:12" x14ac:dyDescent="0.3">
      <c r="C261" t="s">
        <v>6</v>
      </c>
      <c r="D261">
        <v>4</v>
      </c>
      <c r="E261">
        <f>(Table1[[#This Row],[Perceived Intensity]]*39)+21</f>
        <v>177</v>
      </c>
      <c r="F261">
        <v>0.43</v>
      </c>
      <c r="G261">
        <v>54</v>
      </c>
      <c r="H261">
        <v>138</v>
      </c>
      <c r="L261" s="1">
        <v>344</v>
      </c>
    </row>
    <row r="262" spans="3:12" x14ac:dyDescent="0.3">
      <c r="C262" t="s">
        <v>6</v>
      </c>
      <c r="D262">
        <v>2</v>
      </c>
      <c r="E262">
        <f>(Table1[[#This Row],[Perceived Intensity]]*39)+21</f>
        <v>99</v>
      </c>
      <c r="F262">
        <v>0.74</v>
      </c>
      <c r="G262">
        <v>38</v>
      </c>
      <c r="H262">
        <v>99</v>
      </c>
      <c r="L262" s="1">
        <v>216</v>
      </c>
    </row>
    <row r="263" spans="3:12" x14ac:dyDescent="0.3">
      <c r="C263" t="s">
        <v>6</v>
      </c>
      <c r="D263">
        <v>1</v>
      </c>
      <c r="E263">
        <f>(Table1[[#This Row],[Perceived Intensity]]*39)+21</f>
        <v>60</v>
      </c>
      <c r="F263">
        <v>0.79</v>
      </c>
      <c r="G263">
        <v>23</v>
      </c>
      <c r="H263">
        <v>60</v>
      </c>
      <c r="L263" s="1">
        <v>193</v>
      </c>
    </row>
    <row r="264" spans="3:12" x14ac:dyDescent="0.3">
      <c r="C264" t="s">
        <v>6</v>
      </c>
      <c r="D264">
        <v>3</v>
      </c>
      <c r="E264">
        <f>(Table1[[#This Row],[Perceived Intensity]]*39)+21</f>
        <v>138</v>
      </c>
      <c r="F264">
        <v>0.4</v>
      </c>
      <c r="G264">
        <v>84</v>
      </c>
      <c r="H264">
        <v>216</v>
      </c>
      <c r="L264" s="1">
        <v>582</v>
      </c>
    </row>
    <row r="265" spans="3:12" x14ac:dyDescent="0.3">
      <c r="C265" t="s">
        <v>6</v>
      </c>
      <c r="D265">
        <v>5</v>
      </c>
      <c r="E265">
        <f>(Table1[[#This Row],[Perceived Intensity]]*39)+21</f>
        <v>216</v>
      </c>
      <c r="F265">
        <v>0.41</v>
      </c>
      <c r="G265">
        <v>100</v>
      </c>
      <c r="H265">
        <v>255</v>
      </c>
      <c r="L265" s="1">
        <v>961</v>
      </c>
    </row>
    <row r="266" spans="3:12" x14ac:dyDescent="0.3">
      <c r="C266" t="s">
        <v>13</v>
      </c>
      <c r="D266">
        <v>3</v>
      </c>
      <c r="E266">
        <f>(Table1[[#This Row],[Perceived Intensity]]*39)+21</f>
        <v>138</v>
      </c>
      <c r="F266">
        <v>0.82</v>
      </c>
      <c r="G266">
        <v>38</v>
      </c>
      <c r="H266">
        <v>99</v>
      </c>
      <c r="L266" s="1">
        <v>745</v>
      </c>
    </row>
    <row r="267" spans="3:12" x14ac:dyDescent="0.3">
      <c r="C267" t="s">
        <v>13</v>
      </c>
      <c r="D267">
        <v>5</v>
      </c>
      <c r="E267">
        <f>(Table1[[#This Row],[Perceived Intensity]]*39)+21</f>
        <v>216</v>
      </c>
      <c r="F267">
        <v>0.63</v>
      </c>
      <c r="G267">
        <v>54</v>
      </c>
      <c r="H267">
        <v>138</v>
      </c>
      <c r="L267" s="1">
        <v>368</v>
      </c>
    </row>
    <row r="268" spans="3:12" x14ac:dyDescent="0.3">
      <c r="C268" t="s">
        <v>13</v>
      </c>
      <c r="D268">
        <v>6</v>
      </c>
      <c r="E268">
        <f>(Table1[[#This Row],[Perceived Intensity]]*39)+21</f>
        <v>255</v>
      </c>
      <c r="F268">
        <v>0.55000000000000004</v>
      </c>
      <c r="G268">
        <v>100</v>
      </c>
      <c r="H268">
        <v>255</v>
      </c>
      <c r="L268" s="1"/>
    </row>
    <row r="269" spans="3:12" x14ac:dyDescent="0.3">
      <c r="C269" t="s">
        <v>13</v>
      </c>
      <c r="D269" t="s">
        <v>11</v>
      </c>
      <c r="E269" t="e">
        <f>(Table1[[#This Row],[Perceived Intensity]]*39)+21</f>
        <v>#VALUE!</v>
      </c>
      <c r="F269" t="s">
        <v>10</v>
      </c>
      <c r="G269">
        <v>23</v>
      </c>
      <c r="H269">
        <v>60</v>
      </c>
    </row>
    <row r="270" spans="3:12" x14ac:dyDescent="0.3">
      <c r="C270" t="s">
        <v>13</v>
      </c>
      <c r="D270">
        <v>5</v>
      </c>
      <c r="E270">
        <f>(Table1[[#This Row],[Perceived Intensity]]*39)+21</f>
        <v>216</v>
      </c>
      <c r="F270">
        <v>0.68</v>
      </c>
      <c r="G270">
        <v>54</v>
      </c>
      <c r="H270">
        <v>138</v>
      </c>
    </row>
    <row r="271" spans="3:12" x14ac:dyDescent="0.3">
      <c r="C271" t="s">
        <v>13</v>
      </c>
      <c r="D271" t="s">
        <v>11</v>
      </c>
      <c r="E271" t="e">
        <f>(Table1[[#This Row],[Perceived Intensity]]*39)+21</f>
        <v>#VALUE!</v>
      </c>
      <c r="F271" t="s">
        <v>10</v>
      </c>
      <c r="G271">
        <v>69</v>
      </c>
      <c r="H271">
        <v>177</v>
      </c>
    </row>
    <row r="272" spans="3:12" x14ac:dyDescent="0.3">
      <c r="C272" t="s">
        <v>13</v>
      </c>
      <c r="D272">
        <v>5</v>
      </c>
      <c r="E272">
        <f>(Table1[[#This Row],[Perceived Intensity]]*39)+21</f>
        <v>216</v>
      </c>
      <c r="F272">
        <v>0.81</v>
      </c>
      <c r="G272">
        <v>100</v>
      </c>
      <c r="H272">
        <v>255</v>
      </c>
    </row>
    <row r="273" spans="3:8" x14ac:dyDescent="0.3">
      <c r="C273" t="s">
        <v>13</v>
      </c>
      <c r="D273">
        <v>5</v>
      </c>
      <c r="E273">
        <f>(Table1[[#This Row],[Perceived Intensity]]*39)+21</f>
        <v>216</v>
      </c>
      <c r="F273">
        <v>0.6</v>
      </c>
      <c r="G273">
        <v>69</v>
      </c>
      <c r="H273">
        <v>177</v>
      </c>
    </row>
    <row r="274" spans="3:8" x14ac:dyDescent="0.3">
      <c r="C274" t="s">
        <v>13</v>
      </c>
      <c r="D274" t="s">
        <v>11</v>
      </c>
      <c r="E274" t="e">
        <f>(Table1[[#This Row],[Perceived Intensity]]*39)+21</f>
        <v>#VALUE!</v>
      </c>
      <c r="F274" t="s">
        <v>10</v>
      </c>
      <c r="G274">
        <v>23</v>
      </c>
      <c r="H274">
        <v>60</v>
      </c>
    </row>
    <row r="275" spans="3:8" x14ac:dyDescent="0.3">
      <c r="C275" t="s">
        <v>13</v>
      </c>
      <c r="D275">
        <v>4</v>
      </c>
      <c r="E275">
        <f>(Table1[[#This Row],[Perceived Intensity]]*39)+21</f>
        <v>177</v>
      </c>
      <c r="F275">
        <v>2.0099999999999998</v>
      </c>
      <c r="G275">
        <v>84</v>
      </c>
      <c r="H275">
        <v>216</v>
      </c>
    </row>
    <row r="276" spans="3:8" x14ac:dyDescent="0.3">
      <c r="C276" t="s">
        <v>13</v>
      </c>
      <c r="D276">
        <v>2</v>
      </c>
      <c r="E276">
        <f>(Table1[[#This Row],[Perceived Intensity]]*39)+21</f>
        <v>99</v>
      </c>
      <c r="F276">
        <v>0.7</v>
      </c>
      <c r="G276">
        <v>38</v>
      </c>
      <c r="H276">
        <v>99</v>
      </c>
    </row>
    <row r="277" spans="3:8" x14ac:dyDescent="0.3">
      <c r="C277" t="s">
        <v>13</v>
      </c>
      <c r="D277">
        <v>4</v>
      </c>
      <c r="E277">
        <f>(Table1[[#This Row],[Perceived Intensity]]*39)+21</f>
        <v>177</v>
      </c>
      <c r="F277">
        <v>0.7</v>
      </c>
      <c r="G277">
        <v>84</v>
      </c>
      <c r="H277">
        <v>216</v>
      </c>
    </row>
    <row r="278" spans="3:8" x14ac:dyDescent="0.3">
      <c r="C278" t="s">
        <v>5</v>
      </c>
      <c r="D278">
        <v>4</v>
      </c>
      <c r="E278">
        <f>(Table1[[#This Row],[Perceived Intensity]]*39)+21</f>
        <v>177</v>
      </c>
      <c r="F278">
        <v>0.59</v>
      </c>
      <c r="G278">
        <v>38</v>
      </c>
      <c r="H278">
        <v>99</v>
      </c>
    </row>
    <row r="279" spans="3:8" x14ac:dyDescent="0.3">
      <c r="C279" t="s">
        <v>5</v>
      </c>
      <c r="D279">
        <v>5</v>
      </c>
      <c r="E279">
        <f>(Table1[[#This Row],[Perceived Intensity]]*39)+21</f>
        <v>216</v>
      </c>
      <c r="F279">
        <v>0.44</v>
      </c>
      <c r="G279">
        <v>100</v>
      </c>
      <c r="H279">
        <v>255</v>
      </c>
    </row>
    <row r="280" spans="3:8" x14ac:dyDescent="0.3">
      <c r="C280" t="s">
        <v>5</v>
      </c>
      <c r="D280">
        <v>1</v>
      </c>
      <c r="E280">
        <f>(Table1[[#This Row],[Perceived Intensity]]*39)+21</f>
        <v>60</v>
      </c>
      <c r="F280">
        <v>0.69</v>
      </c>
      <c r="G280">
        <v>23</v>
      </c>
      <c r="H280">
        <v>60</v>
      </c>
    </row>
    <row r="281" spans="3:8" x14ac:dyDescent="0.3">
      <c r="C281" t="s">
        <v>5</v>
      </c>
      <c r="D281">
        <v>5</v>
      </c>
      <c r="E281">
        <f>(Table1[[#This Row],[Perceived Intensity]]*39)+21</f>
        <v>216</v>
      </c>
      <c r="F281">
        <v>0.46</v>
      </c>
      <c r="G281">
        <v>69</v>
      </c>
      <c r="H281">
        <v>177</v>
      </c>
    </row>
    <row r="282" spans="3:8" x14ac:dyDescent="0.3">
      <c r="C282" t="s">
        <v>5</v>
      </c>
      <c r="D282">
        <v>6</v>
      </c>
      <c r="E282">
        <f>(Table1[[#This Row],[Perceived Intensity]]*39)+21</f>
        <v>255</v>
      </c>
      <c r="F282">
        <v>0.39</v>
      </c>
      <c r="G282">
        <v>54</v>
      </c>
      <c r="H282">
        <v>138</v>
      </c>
    </row>
    <row r="283" spans="3:8" x14ac:dyDescent="0.3">
      <c r="C283" t="s">
        <v>5</v>
      </c>
      <c r="D283">
        <v>1</v>
      </c>
      <c r="E283">
        <f>(Table1[[#This Row],[Perceived Intensity]]*39)+21</f>
        <v>60</v>
      </c>
      <c r="F283">
        <v>0.78</v>
      </c>
      <c r="G283">
        <v>23</v>
      </c>
      <c r="H283">
        <v>60</v>
      </c>
    </row>
    <row r="284" spans="3:8" x14ac:dyDescent="0.3">
      <c r="C284" t="s">
        <v>5</v>
      </c>
      <c r="D284">
        <v>5</v>
      </c>
      <c r="E284">
        <f>(Table1[[#This Row],[Perceived Intensity]]*39)+21</f>
        <v>216</v>
      </c>
      <c r="F284">
        <v>0.42</v>
      </c>
      <c r="G284">
        <v>54</v>
      </c>
      <c r="H284">
        <v>138</v>
      </c>
    </row>
    <row r="285" spans="3:8" x14ac:dyDescent="0.3">
      <c r="C285" t="s">
        <v>5</v>
      </c>
      <c r="D285">
        <v>6</v>
      </c>
      <c r="E285">
        <f>(Table1[[#This Row],[Perceived Intensity]]*39)+21</f>
        <v>255</v>
      </c>
      <c r="F285">
        <v>0.44</v>
      </c>
      <c r="G285">
        <v>100</v>
      </c>
      <c r="H285">
        <v>255</v>
      </c>
    </row>
    <row r="286" spans="3:8" x14ac:dyDescent="0.3">
      <c r="C286" t="s">
        <v>5</v>
      </c>
      <c r="D286">
        <v>5</v>
      </c>
      <c r="E286">
        <f>(Table1[[#This Row],[Perceived Intensity]]*39)+21</f>
        <v>216</v>
      </c>
      <c r="F286">
        <v>0.76</v>
      </c>
      <c r="G286">
        <v>84</v>
      </c>
      <c r="H286">
        <v>216</v>
      </c>
    </row>
    <row r="287" spans="3:8" x14ac:dyDescent="0.3">
      <c r="C287" t="s">
        <v>5</v>
      </c>
      <c r="D287">
        <v>2</v>
      </c>
      <c r="E287">
        <f>(Table1[[#This Row],[Perceived Intensity]]*39)+21</f>
        <v>99</v>
      </c>
      <c r="F287">
        <v>0.76</v>
      </c>
      <c r="G287">
        <v>38</v>
      </c>
      <c r="H287">
        <v>99</v>
      </c>
    </row>
    <row r="288" spans="3:8" x14ac:dyDescent="0.3">
      <c r="C288" t="s">
        <v>5</v>
      </c>
      <c r="D288">
        <v>6</v>
      </c>
      <c r="E288">
        <f>(Table1[[#This Row],[Perceived Intensity]]*39)+21</f>
        <v>255</v>
      </c>
      <c r="F288">
        <v>0.6</v>
      </c>
      <c r="G288">
        <v>84</v>
      </c>
      <c r="H288">
        <v>216</v>
      </c>
    </row>
    <row r="289" spans="1:12" s="2" customFormat="1" x14ac:dyDescent="0.3">
      <c r="C289" t="s">
        <v>5</v>
      </c>
      <c r="D289" s="2">
        <v>3</v>
      </c>
      <c r="E289" s="2">
        <f>(Table1[[#This Row],[Perceived Intensity]]*39)+21</f>
        <v>138</v>
      </c>
      <c r="F289" s="2">
        <v>0.72</v>
      </c>
      <c r="G289" s="2">
        <v>69</v>
      </c>
      <c r="H289" s="2">
        <v>177</v>
      </c>
    </row>
    <row r="290" spans="1:12" x14ac:dyDescent="0.3">
      <c r="B290">
        <v>3</v>
      </c>
      <c r="C290" t="s">
        <v>5</v>
      </c>
      <c r="D290">
        <v>2</v>
      </c>
      <c r="E290">
        <f>(Table1[[#This Row],[Perceived Intensity]]*39)+21</f>
        <v>99</v>
      </c>
      <c r="F290">
        <v>1.91</v>
      </c>
      <c r="G290">
        <v>38</v>
      </c>
      <c r="H290">
        <v>99</v>
      </c>
      <c r="I290" t="s">
        <v>16</v>
      </c>
      <c r="J290">
        <v>7</v>
      </c>
      <c r="L290" s="1" t="s">
        <v>12</v>
      </c>
    </row>
    <row r="291" spans="1:12" x14ac:dyDescent="0.3">
      <c r="A291">
        <v>9</v>
      </c>
      <c r="C291" t="s">
        <v>5</v>
      </c>
      <c r="D291">
        <v>4</v>
      </c>
      <c r="E291">
        <f>(Table1[[#This Row],[Perceived Intensity]]*39)+21</f>
        <v>177</v>
      </c>
      <c r="F291">
        <v>0.67</v>
      </c>
      <c r="G291">
        <v>100</v>
      </c>
      <c r="H291">
        <v>255</v>
      </c>
      <c r="L291" s="1"/>
    </row>
    <row r="292" spans="1:12" x14ac:dyDescent="0.3">
      <c r="C292" t="s">
        <v>5</v>
      </c>
      <c r="D292">
        <v>3</v>
      </c>
      <c r="E292">
        <f>(Table1[[#This Row],[Perceived Intensity]]*39)+21</f>
        <v>138</v>
      </c>
      <c r="F292">
        <v>0.57999999999999996</v>
      </c>
      <c r="G292">
        <v>84</v>
      </c>
      <c r="H292">
        <v>216</v>
      </c>
      <c r="L292" s="1">
        <v>400</v>
      </c>
    </row>
    <row r="293" spans="1:12" x14ac:dyDescent="0.3">
      <c r="C293" t="s">
        <v>5</v>
      </c>
      <c r="D293">
        <v>3</v>
      </c>
      <c r="E293">
        <f>(Table1[[#This Row],[Perceived Intensity]]*39)+21</f>
        <v>138</v>
      </c>
      <c r="F293">
        <v>0.56000000000000005</v>
      </c>
      <c r="G293">
        <v>69</v>
      </c>
      <c r="H293">
        <v>177</v>
      </c>
      <c r="L293" s="1">
        <v>824</v>
      </c>
    </row>
    <row r="294" spans="1:12" x14ac:dyDescent="0.3">
      <c r="C294" t="s">
        <v>5</v>
      </c>
      <c r="D294">
        <v>3</v>
      </c>
      <c r="E294">
        <f>(Table1[[#This Row],[Perceived Intensity]]*39)+21</f>
        <v>138</v>
      </c>
      <c r="F294">
        <v>0.56000000000000005</v>
      </c>
      <c r="G294">
        <v>69</v>
      </c>
      <c r="H294">
        <v>177</v>
      </c>
      <c r="L294" s="1">
        <v>621</v>
      </c>
    </row>
    <row r="295" spans="1:12" x14ac:dyDescent="0.3">
      <c r="C295" t="s">
        <v>5</v>
      </c>
      <c r="D295">
        <v>2</v>
      </c>
      <c r="E295">
        <f>(Table1[[#This Row],[Perceived Intensity]]*39)+21</f>
        <v>99</v>
      </c>
      <c r="F295">
        <v>0.64</v>
      </c>
      <c r="G295">
        <v>38</v>
      </c>
      <c r="H295">
        <v>99</v>
      </c>
      <c r="L295" s="1">
        <v>420</v>
      </c>
    </row>
    <row r="296" spans="1:12" x14ac:dyDescent="0.3">
      <c r="C296" t="s">
        <v>5</v>
      </c>
      <c r="D296">
        <v>1</v>
      </c>
      <c r="E296">
        <f>(Table1[[#This Row],[Perceived Intensity]]*39)+21</f>
        <v>60</v>
      </c>
      <c r="F296">
        <v>1.2</v>
      </c>
      <c r="G296">
        <v>23</v>
      </c>
      <c r="H296">
        <v>60</v>
      </c>
      <c r="L296" s="1">
        <v>511</v>
      </c>
    </row>
    <row r="297" spans="1:12" x14ac:dyDescent="0.3">
      <c r="C297" t="s">
        <v>5</v>
      </c>
      <c r="D297">
        <v>2</v>
      </c>
      <c r="E297">
        <f>(Table1[[#This Row],[Perceived Intensity]]*39)+21</f>
        <v>99</v>
      </c>
      <c r="F297">
        <v>0.7</v>
      </c>
      <c r="G297">
        <v>54</v>
      </c>
      <c r="H297">
        <v>138</v>
      </c>
      <c r="L297" s="1">
        <v>344</v>
      </c>
    </row>
    <row r="298" spans="1:12" x14ac:dyDescent="0.3">
      <c r="C298" t="s">
        <v>5</v>
      </c>
      <c r="D298">
        <v>4</v>
      </c>
      <c r="E298">
        <f>(Table1[[#This Row],[Perceived Intensity]]*39)+21</f>
        <v>177</v>
      </c>
      <c r="F298">
        <v>0.64</v>
      </c>
      <c r="G298">
        <v>54</v>
      </c>
      <c r="H298">
        <v>138</v>
      </c>
      <c r="L298" s="1">
        <v>216</v>
      </c>
    </row>
    <row r="299" spans="1:12" x14ac:dyDescent="0.3">
      <c r="C299" t="s">
        <v>5</v>
      </c>
      <c r="D299">
        <v>5</v>
      </c>
      <c r="E299">
        <f>(Table1[[#This Row],[Perceived Intensity]]*39)+21</f>
        <v>216</v>
      </c>
      <c r="F299">
        <v>0.45</v>
      </c>
      <c r="G299">
        <v>100</v>
      </c>
      <c r="H299">
        <v>255</v>
      </c>
      <c r="L299" s="1">
        <v>193</v>
      </c>
    </row>
    <row r="300" spans="1:12" x14ac:dyDescent="0.3">
      <c r="C300" t="s">
        <v>5</v>
      </c>
      <c r="D300" t="s">
        <v>11</v>
      </c>
      <c r="E300" t="e">
        <f>(Table1[[#This Row],[Perceived Intensity]]*39)+21</f>
        <v>#VALUE!</v>
      </c>
      <c r="F300" t="s">
        <v>10</v>
      </c>
      <c r="G300">
        <v>23</v>
      </c>
      <c r="H300">
        <v>60</v>
      </c>
      <c r="L300" s="1">
        <v>582</v>
      </c>
    </row>
    <row r="301" spans="1:12" x14ac:dyDescent="0.3">
      <c r="C301" t="s">
        <v>5</v>
      </c>
      <c r="D301">
        <v>6</v>
      </c>
      <c r="E301">
        <f>(Table1[[#This Row],[Perceived Intensity]]*39)+21</f>
        <v>255</v>
      </c>
      <c r="F301">
        <v>0.56000000000000005</v>
      </c>
      <c r="G301">
        <v>84</v>
      </c>
      <c r="H301">
        <v>216</v>
      </c>
      <c r="L301" s="1">
        <v>961</v>
      </c>
    </row>
    <row r="302" spans="1:12" x14ac:dyDescent="0.3">
      <c r="C302" t="s">
        <v>6</v>
      </c>
      <c r="D302">
        <v>3</v>
      </c>
      <c r="E302">
        <f>(Table1[[#This Row],[Perceived Intensity]]*39)+21</f>
        <v>138</v>
      </c>
      <c r="F302">
        <v>0.59</v>
      </c>
      <c r="G302">
        <v>38</v>
      </c>
      <c r="H302">
        <v>99</v>
      </c>
      <c r="L302" s="1">
        <v>745</v>
      </c>
    </row>
    <row r="303" spans="1:12" x14ac:dyDescent="0.3">
      <c r="C303" t="s">
        <v>6</v>
      </c>
      <c r="D303">
        <v>4</v>
      </c>
      <c r="E303">
        <f>(Table1[[#This Row],[Perceived Intensity]]*39)+21</f>
        <v>177</v>
      </c>
      <c r="F303">
        <v>0.51</v>
      </c>
      <c r="G303">
        <v>84</v>
      </c>
      <c r="H303">
        <v>216</v>
      </c>
      <c r="L303" s="1">
        <v>368</v>
      </c>
    </row>
    <row r="304" spans="1:12" x14ac:dyDescent="0.3">
      <c r="C304" t="s">
        <v>6</v>
      </c>
      <c r="D304">
        <v>4</v>
      </c>
      <c r="E304">
        <f>(Table1[[#This Row],[Perceived Intensity]]*39)+21</f>
        <v>177</v>
      </c>
      <c r="F304">
        <v>0.46</v>
      </c>
      <c r="G304">
        <v>54</v>
      </c>
      <c r="H304">
        <v>138</v>
      </c>
      <c r="L304" s="1"/>
    </row>
    <row r="305" spans="3:8" x14ac:dyDescent="0.3">
      <c r="C305" t="s">
        <v>6</v>
      </c>
      <c r="D305">
        <v>5</v>
      </c>
      <c r="E305">
        <f>(Table1[[#This Row],[Perceived Intensity]]*39)+21</f>
        <v>216</v>
      </c>
      <c r="F305">
        <v>0.62</v>
      </c>
      <c r="G305">
        <v>69</v>
      </c>
      <c r="H305">
        <v>177</v>
      </c>
    </row>
    <row r="306" spans="3:8" x14ac:dyDescent="0.3">
      <c r="C306" t="s">
        <v>6</v>
      </c>
      <c r="D306">
        <v>6</v>
      </c>
      <c r="E306">
        <f>(Table1[[#This Row],[Perceived Intensity]]*39)+21</f>
        <v>255</v>
      </c>
      <c r="F306">
        <v>0.44</v>
      </c>
      <c r="G306">
        <v>100</v>
      </c>
      <c r="H306">
        <v>255</v>
      </c>
    </row>
    <row r="307" spans="3:8" x14ac:dyDescent="0.3">
      <c r="C307" t="s">
        <v>6</v>
      </c>
      <c r="D307">
        <v>3</v>
      </c>
      <c r="E307">
        <f>(Table1[[#This Row],[Perceived Intensity]]*39)+21</f>
        <v>138</v>
      </c>
      <c r="F307">
        <v>0.53</v>
      </c>
      <c r="G307">
        <v>69</v>
      </c>
      <c r="H307">
        <v>177</v>
      </c>
    </row>
    <row r="308" spans="3:8" x14ac:dyDescent="0.3">
      <c r="C308" t="s">
        <v>6</v>
      </c>
      <c r="D308">
        <v>4</v>
      </c>
      <c r="E308">
        <f>(Table1[[#This Row],[Perceived Intensity]]*39)+21</f>
        <v>177</v>
      </c>
      <c r="F308">
        <v>0.5</v>
      </c>
      <c r="G308">
        <v>100</v>
      </c>
      <c r="H308">
        <v>255</v>
      </c>
    </row>
    <row r="309" spans="3:8" x14ac:dyDescent="0.3">
      <c r="C309" t="s">
        <v>6</v>
      </c>
      <c r="D309">
        <v>2</v>
      </c>
      <c r="E309">
        <f>(Table1[[#This Row],[Perceived Intensity]]*39)+21</f>
        <v>99</v>
      </c>
      <c r="F309">
        <v>0.65</v>
      </c>
      <c r="G309">
        <v>38</v>
      </c>
      <c r="H309">
        <v>99</v>
      </c>
    </row>
    <row r="310" spans="3:8" x14ac:dyDescent="0.3">
      <c r="C310" t="s">
        <v>6</v>
      </c>
      <c r="D310">
        <v>1</v>
      </c>
      <c r="E310">
        <f>(Table1[[#This Row],[Perceived Intensity]]*39)+21</f>
        <v>60</v>
      </c>
      <c r="F310">
        <v>0.88</v>
      </c>
      <c r="G310">
        <v>23</v>
      </c>
      <c r="H310">
        <v>60</v>
      </c>
    </row>
    <row r="311" spans="3:8" x14ac:dyDescent="0.3">
      <c r="C311" t="s">
        <v>6</v>
      </c>
      <c r="D311">
        <v>3</v>
      </c>
      <c r="E311">
        <f>(Table1[[#This Row],[Perceived Intensity]]*39)+21</f>
        <v>138</v>
      </c>
      <c r="F311">
        <v>0.74</v>
      </c>
      <c r="G311">
        <v>54</v>
      </c>
      <c r="H311">
        <v>138</v>
      </c>
    </row>
    <row r="312" spans="3:8" x14ac:dyDescent="0.3">
      <c r="C312" t="s">
        <v>6</v>
      </c>
      <c r="D312">
        <v>5</v>
      </c>
      <c r="E312">
        <f>(Table1[[#This Row],[Perceived Intensity]]*39)+21</f>
        <v>216</v>
      </c>
      <c r="F312">
        <v>0.81</v>
      </c>
      <c r="G312">
        <v>84</v>
      </c>
      <c r="H312">
        <v>216</v>
      </c>
    </row>
    <row r="313" spans="3:8" x14ac:dyDescent="0.3">
      <c r="C313" t="s">
        <v>6</v>
      </c>
      <c r="D313">
        <v>1</v>
      </c>
      <c r="E313">
        <f>(Table1[[#This Row],[Perceived Intensity]]*39)+21</f>
        <v>60</v>
      </c>
      <c r="F313">
        <v>1</v>
      </c>
      <c r="G313">
        <v>23</v>
      </c>
      <c r="H313">
        <v>60</v>
      </c>
    </row>
    <row r="314" spans="3:8" x14ac:dyDescent="0.3">
      <c r="C314" t="s">
        <v>13</v>
      </c>
      <c r="D314">
        <v>5</v>
      </c>
      <c r="E314">
        <f>(Table1[[#This Row],[Perceived Intensity]]*39)+21</f>
        <v>216</v>
      </c>
      <c r="F314">
        <v>1.25</v>
      </c>
      <c r="G314">
        <v>84</v>
      </c>
      <c r="H314">
        <v>216</v>
      </c>
    </row>
    <row r="315" spans="3:8" x14ac:dyDescent="0.3">
      <c r="C315" t="s">
        <v>13</v>
      </c>
      <c r="D315">
        <v>2</v>
      </c>
      <c r="E315">
        <f>(Table1[[#This Row],[Perceived Intensity]]*39)+21</f>
        <v>99</v>
      </c>
      <c r="F315">
        <v>1.1499999999999999</v>
      </c>
      <c r="G315">
        <v>69</v>
      </c>
      <c r="H315">
        <v>177</v>
      </c>
    </row>
    <row r="316" spans="3:8" x14ac:dyDescent="0.3">
      <c r="C316" t="s">
        <v>13</v>
      </c>
      <c r="D316">
        <v>3</v>
      </c>
      <c r="E316">
        <f>(Table1[[#This Row],[Perceived Intensity]]*39)+21</f>
        <v>138</v>
      </c>
      <c r="F316">
        <v>0.73</v>
      </c>
      <c r="G316">
        <v>54</v>
      </c>
      <c r="H316">
        <v>138</v>
      </c>
    </row>
    <row r="317" spans="3:8" x14ac:dyDescent="0.3">
      <c r="C317" t="s">
        <v>13</v>
      </c>
      <c r="D317">
        <v>1</v>
      </c>
      <c r="E317">
        <f>(Table1[[#This Row],[Perceived Intensity]]*39)+21</f>
        <v>60</v>
      </c>
      <c r="F317">
        <v>1.67</v>
      </c>
      <c r="G317">
        <v>38</v>
      </c>
      <c r="H317">
        <v>99</v>
      </c>
    </row>
    <row r="318" spans="3:8" x14ac:dyDescent="0.3">
      <c r="C318" t="s">
        <v>13</v>
      </c>
      <c r="D318">
        <v>6</v>
      </c>
      <c r="E318">
        <f>(Table1[[#This Row],[Perceived Intensity]]*39)+21</f>
        <v>255</v>
      </c>
      <c r="F318">
        <v>1.76</v>
      </c>
      <c r="G318">
        <v>100</v>
      </c>
      <c r="H318">
        <v>255</v>
      </c>
    </row>
    <row r="319" spans="3:8" x14ac:dyDescent="0.3">
      <c r="C319" t="s">
        <v>13</v>
      </c>
      <c r="D319">
        <v>5</v>
      </c>
      <c r="E319">
        <f>(Table1[[#This Row],[Perceived Intensity]]*39)+21</f>
        <v>216</v>
      </c>
      <c r="F319">
        <v>0.54</v>
      </c>
      <c r="G319">
        <v>69</v>
      </c>
      <c r="H319">
        <v>177</v>
      </c>
    </row>
    <row r="320" spans="3:8" x14ac:dyDescent="0.3">
      <c r="C320" t="s">
        <v>13</v>
      </c>
      <c r="D320">
        <v>1</v>
      </c>
      <c r="E320">
        <f>(Table1[[#This Row],[Perceived Intensity]]*39)+21</f>
        <v>60</v>
      </c>
      <c r="F320">
        <v>1.39</v>
      </c>
      <c r="G320">
        <v>38</v>
      </c>
      <c r="H320">
        <v>99</v>
      </c>
    </row>
    <row r="321" spans="1:12" x14ac:dyDescent="0.3">
      <c r="C321" t="s">
        <v>13</v>
      </c>
      <c r="D321">
        <v>1</v>
      </c>
      <c r="E321">
        <f>(Table1[[#This Row],[Perceived Intensity]]*39)+21</f>
        <v>60</v>
      </c>
      <c r="F321">
        <v>1.4</v>
      </c>
      <c r="G321">
        <v>23</v>
      </c>
      <c r="H321">
        <v>60</v>
      </c>
    </row>
    <row r="322" spans="1:12" x14ac:dyDescent="0.3">
      <c r="C322" t="s">
        <v>13</v>
      </c>
      <c r="D322">
        <v>6</v>
      </c>
      <c r="E322">
        <f>(Table1[[#This Row],[Perceived Intensity]]*39)+21</f>
        <v>255</v>
      </c>
      <c r="F322">
        <v>0.69</v>
      </c>
      <c r="G322">
        <v>100</v>
      </c>
      <c r="H322">
        <v>255</v>
      </c>
    </row>
    <row r="323" spans="1:12" x14ac:dyDescent="0.3">
      <c r="C323" t="s">
        <v>13</v>
      </c>
      <c r="D323">
        <v>1</v>
      </c>
      <c r="E323">
        <f>(Table1[[#This Row],[Perceived Intensity]]*39)+21</f>
        <v>60</v>
      </c>
      <c r="F323">
        <v>1.45</v>
      </c>
      <c r="G323">
        <v>23</v>
      </c>
      <c r="H323">
        <v>60</v>
      </c>
    </row>
    <row r="324" spans="1:12" x14ac:dyDescent="0.3">
      <c r="C324" t="s">
        <v>13</v>
      </c>
      <c r="D324">
        <v>5</v>
      </c>
      <c r="E324">
        <f>(Table1[[#This Row],[Perceived Intensity]]*39)+21</f>
        <v>216</v>
      </c>
      <c r="F324">
        <v>0.85</v>
      </c>
      <c r="G324">
        <v>54</v>
      </c>
      <c r="H324">
        <v>138</v>
      </c>
    </row>
    <row r="325" spans="1:12" s="2" customFormat="1" x14ac:dyDescent="0.3">
      <c r="C325" t="s">
        <v>13</v>
      </c>
      <c r="D325" s="2">
        <v>4</v>
      </c>
      <c r="E325" s="2">
        <f>(Table1[[#This Row],[Perceived Intensity]]*39)+21</f>
        <v>177</v>
      </c>
      <c r="F325" s="2">
        <v>0.82</v>
      </c>
      <c r="G325" s="2">
        <v>84</v>
      </c>
      <c r="H325" s="2">
        <v>216</v>
      </c>
    </row>
    <row r="326" spans="1:12" x14ac:dyDescent="0.3">
      <c r="B326">
        <v>5</v>
      </c>
      <c r="C326" t="s">
        <v>5</v>
      </c>
      <c r="D326">
        <v>3</v>
      </c>
      <c r="E326">
        <f>(Table1[[#This Row],[Perceived Intensity]]*39)+21</f>
        <v>138</v>
      </c>
      <c r="F326">
        <v>1.55</v>
      </c>
      <c r="G326">
        <v>69</v>
      </c>
      <c r="H326">
        <v>177</v>
      </c>
      <c r="I326" t="s">
        <v>15</v>
      </c>
      <c r="J326">
        <v>8</v>
      </c>
      <c r="L326" s="1" t="s">
        <v>12</v>
      </c>
    </row>
    <row r="327" spans="1:12" x14ac:dyDescent="0.3">
      <c r="A327">
        <v>10</v>
      </c>
      <c r="C327" t="s">
        <v>5</v>
      </c>
      <c r="D327">
        <v>2</v>
      </c>
      <c r="E327">
        <f>(Table1[[#This Row],[Perceived Intensity]]*39)+21</f>
        <v>99</v>
      </c>
      <c r="F327">
        <v>1.06</v>
      </c>
      <c r="G327">
        <v>100</v>
      </c>
      <c r="H327">
        <v>255</v>
      </c>
      <c r="L327" s="1"/>
    </row>
    <row r="328" spans="1:12" x14ac:dyDescent="0.3">
      <c r="C328" t="s">
        <v>5</v>
      </c>
      <c r="D328">
        <v>1</v>
      </c>
      <c r="E328">
        <f>(Table1[[#This Row],[Perceived Intensity]]*39)+21</f>
        <v>60</v>
      </c>
      <c r="F328">
        <v>1.01</v>
      </c>
      <c r="G328">
        <v>38</v>
      </c>
      <c r="H328">
        <v>99</v>
      </c>
      <c r="L328" s="1">
        <v>400</v>
      </c>
    </row>
    <row r="329" spans="1:12" x14ac:dyDescent="0.3">
      <c r="C329" t="s">
        <v>5</v>
      </c>
      <c r="D329">
        <v>1</v>
      </c>
      <c r="E329">
        <f>(Table1[[#This Row],[Perceived Intensity]]*39)+21</f>
        <v>60</v>
      </c>
      <c r="F329">
        <v>1.01</v>
      </c>
      <c r="G329">
        <v>69</v>
      </c>
      <c r="H329">
        <v>177</v>
      </c>
      <c r="L329" s="1">
        <v>824</v>
      </c>
    </row>
    <row r="330" spans="1:12" x14ac:dyDescent="0.3">
      <c r="C330" t="s">
        <v>5</v>
      </c>
      <c r="D330">
        <v>1</v>
      </c>
      <c r="E330">
        <f>(Table1[[#This Row],[Perceived Intensity]]*39)+21</f>
        <v>60</v>
      </c>
      <c r="F330">
        <v>0.95</v>
      </c>
      <c r="G330">
        <v>54</v>
      </c>
      <c r="H330">
        <v>138</v>
      </c>
      <c r="L330" s="1">
        <v>621</v>
      </c>
    </row>
    <row r="331" spans="1:12" x14ac:dyDescent="0.3">
      <c r="C331" t="s">
        <v>5</v>
      </c>
      <c r="D331" t="s">
        <v>11</v>
      </c>
      <c r="E331" t="e">
        <f>(Table1[[#This Row],[Perceived Intensity]]*39)+21</f>
        <v>#VALUE!</v>
      </c>
      <c r="F331" t="s">
        <v>10</v>
      </c>
      <c r="G331">
        <v>23</v>
      </c>
      <c r="H331">
        <v>60</v>
      </c>
      <c r="L331" s="1">
        <v>420</v>
      </c>
    </row>
    <row r="332" spans="1:12" x14ac:dyDescent="0.3">
      <c r="C332" t="s">
        <v>5</v>
      </c>
      <c r="D332">
        <v>2</v>
      </c>
      <c r="E332">
        <f>(Table1[[#This Row],[Perceived Intensity]]*39)+21</f>
        <v>99</v>
      </c>
      <c r="F332">
        <v>0.94</v>
      </c>
      <c r="G332">
        <v>84</v>
      </c>
      <c r="H332">
        <v>216</v>
      </c>
      <c r="L332" s="1">
        <v>511</v>
      </c>
    </row>
    <row r="333" spans="1:12" x14ac:dyDescent="0.3">
      <c r="C333" t="s">
        <v>5</v>
      </c>
      <c r="D333">
        <v>1</v>
      </c>
      <c r="E333">
        <f>(Table1[[#This Row],[Perceived Intensity]]*39)+21</f>
        <v>60</v>
      </c>
      <c r="F333">
        <v>0.87</v>
      </c>
      <c r="G333">
        <v>84</v>
      </c>
      <c r="H333">
        <v>216</v>
      </c>
      <c r="L333" s="1">
        <v>344</v>
      </c>
    </row>
    <row r="334" spans="1:12" x14ac:dyDescent="0.3">
      <c r="C334" t="s">
        <v>5</v>
      </c>
      <c r="D334">
        <v>3</v>
      </c>
      <c r="E334">
        <f>(Table1[[#This Row],[Perceived Intensity]]*39)+21</f>
        <v>138</v>
      </c>
      <c r="F334">
        <v>0.86</v>
      </c>
      <c r="G334">
        <v>100</v>
      </c>
      <c r="H334">
        <v>255</v>
      </c>
      <c r="L334" s="1">
        <v>216</v>
      </c>
    </row>
    <row r="335" spans="1:12" x14ac:dyDescent="0.3">
      <c r="C335" t="s">
        <v>5</v>
      </c>
      <c r="D335">
        <v>1</v>
      </c>
      <c r="E335">
        <f>(Table1[[#This Row],[Perceived Intensity]]*39)+21</f>
        <v>60</v>
      </c>
      <c r="F335">
        <v>0.74</v>
      </c>
      <c r="G335">
        <v>54</v>
      </c>
      <c r="H335">
        <v>138</v>
      </c>
      <c r="L335" s="1">
        <v>193</v>
      </c>
    </row>
    <row r="336" spans="1:12" x14ac:dyDescent="0.3">
      <c r="C336" t="s">
        <v>5</v>
      </c>
      <c r="D336">
        <v>1</v>
      </c>
      <c r="E336">
        <f>(Table1[[#This Row],[Perceived Intensity]]*39)+21</f>
        <v>60</v>
      </c>
      <c r="F336">
        <v>0.89</v>
      </c>
      <c r="G336">
        <v>38</v>
      </c>
      <c r="H336">
        <v>99</v>
      </c>
      <c r="L336" s="1">
        <v>582</v>
      </c>
    </row>
    <row r="337" spans="3:12" x14ac:dyDescent="0.3">
      <c r="C337" t="s">
        <v>5</v>
      </c>
      <c r="D337" t="s">
        <v>11</v>
      </c>
      <c r="E337" t="e">
        <f>(Table1[[#This Row],[Perceived Intensity]]*39)+21</f>
        <v>#VALUE!</v>
      </c>
      <c r="F337" t="s">
        <v>10</v>
      </c>
      <c r="G337">
        <v>23</v>
      </c>
      <c r="H337">
        <v>60</v>
      </c>
      <c r="L337" s="1">
        <v>961</v>
      </c>
    </row>
    <row r="338" spans="3:12" x14ac:dyDescent="0.3">
      <c r="C338" t="s">
        <v>13</v>
      </c>
      <c r="D338">
        <v>2</v>
      </c>
      <c r="E338">
        <f>(Table1[[#This Row],[Perceived Intensity]]*39)+21</f>
        <v>99</v>
      </c>
      <c r="F338">
        <v>1.34</v>
      </c>
      <c r="G338">
        <v>54</v>
      </c>
      <c r="H338">
        <v>138</v>
      </c>
      <c r="L338" s="1">
        <v>745</v>
      </c>
    </row>
    <row r="339" spans="3:12" x14ac:dyDescent="0.3">
      <c r="C339" t="s">
        <v>13</v>
      </c>
      <c r="D339">
        <v>3</v>
      </c>
      <c r="E339">
        <f>(Table1[[#This Row],[Perceived Intensity]]*39)+21</f>
        <v>138</v>
      </c>
      <c r="F339">
        <v>1.02</v>
      </c>
      <c r="G339">
        <v>100</v>
      </c>
      <c r="H339">
        <v>255</v>
      </c>
      <c r="L339" s="1">
        <v>368</v>
      </c>
    </row>
    <row r="340" spans="3:12" x14ac:dyDescent="0.3">
      <c r="C340" t="s">
        <v>13</v>
      </c>
      <c r="D340" t="s">
        <v>11</v>
      </c>
      <c r="E340" t="e">
        <f>(Table1[[#This Row],[Perceived Intensity]]*39)+21</f>
        <v>#VALUE!</v>
      </c>
      <c r="F340" t="s">
        <v>10</v>
      </c>
      <c r="G340">
        <v>38</v>
      </c>
      <c r="H340">
        <v>99</v>
      </c>
      <c r="L340" s="1"/>
    </row>
    <row r="341" spans="3:12" x14ac:dyDescent="0.3">
      <c r="C341" t="s">
        <v>13</v>
      </c>
      <c r="D341">
        <v>2</v>
      </c>
      <c r="E341">
        <f>(Table1[[#This Row],[Perceived Intensity]]*39)+21</f>
        <v>99</v>
      </c>
      <c r="F341">
        <v>1.08</v>
      </c>
      <c r="G341">
        <v>100</v>
      </c>
      <c r="H341">
        <v>255</v>
      </c>
    </row>
    <row r="342" spans="3:12" x14ac:dyDescent="0.3">
      <c r="C342" t="s">
        <v>13</v>
      </c>
      <c r="D342">
        <v>3</v>
      </c>
      <c r="E342">
        <f>(Table1[[#This Row],[Perceived Intensity]]*39)+21</f>
        <v>138</v>
      </c>
      <c r="F342">
        <v>0.91</v>
      </c>
      <c r="G342">
        <v>69</v>
      </c>
      <c r="H342">
        <v>177</v>
      </c>
    </row>
    <row r="343" spans="3:12" x14ac:dyDescent="0.3">
      <c r="C343" t="s">
        <v>13</v>
      </c>
      <c r="D343">
        <v>4</v>
      </c>
      <c r="E343">
        <f>(Table1[[#This Row],[Perceived Intensity]]*39)+21</f>
        <v>177</v>
      </c>
      <c r="F343">
        <v>1.02</v>
      </c>
      <c r="G343">
        <v>84</v>
      </c>
      <c r="H343">
        <v>216</v>
      </c>
    </row>
    <row r="344" spans="3:12" x14ac:dyDescent="0.3">
      <c r="C344" t="s">
        <v>13</v>
      </c>
      <c r="D344">
        <v>3</v>
      </c>
      <c r="E344">
        <f>(Table1[[#This Row],[Perceived Intensity]]*39)+21</f>
        <v>138</v>
      </c>
      <c r="F344">
        <v>1.27</v>
      </c>
      <c r="G344">
        <v>69</v>
      </c>
      <c r="H344">
        <v>177</v>
      </c>
    </row>
    <row r="345" spans="3:12" x14ac:dyDescent="0.3">
      <c r="C345" t="s">
        <v>13</v>
      </c>
      <c r="D345">
        <v>4</v>
      </c>
      <c r="E345">
        <f>(Table1[[#This Row],[Perceived Intensity]]*39)+21</f>
        <v>177</v>
      </c>
      <c r="F345">
        <v>1.26</v>
      </c>
      <c r="G345">
        <v>84</v>
      </c>
      <c r="H345">
        <v>216</v>
      </c>
    </row>
    <row r="346" spans="3:12" x14ac:dyDescent="0.3">
      <c r="C346" t="s">
        <v>13</v>
      </c>
      <c r="D346" t="s">
        <v>11</v>
      </c>
      <c r="E346" t="e">
        <f>(Table1[[#This Row],[Perceived Intensity]]*39)+21</f>
        <v>#VALUE!</v>
      </c>
      <c r="F346" t="s">
        <v>10</v>
      </c>
      <c r="G346">
        <v>23</v>
      </c>
      <c r="H346">
        <v>60</v>
      </c>
    </row>
    <row r="347" spans="3:12" x14ac:dyDescent="0.3">
      <c r="C347" t="s">
        <v>13</v>
      </c>
      <c r="D347">
        <v>1</v>
      </c>
      <c r="E347">
        <f>(Table1[[#This Row],[Perceived Intensity]]*39)+21</f>
        <v>60</v>
      </c>
      <c r="F347">
        <v>1.26</v>
      </c>
      <c r="G347">
        <v>38</v>
      </c>
      <c r="H347">
        <v>99</v>
      </c>
    </row>
    <row r="348" spans="3:12" x14ac:dyDescent="0.3">
      <c r="C348" t="s">
        <v>13</v>
      </c>
      <c r="D348" t="s">
        <v>11</v>
      </c>
      <c r="E348" t="e">
        <f>(Table1[[#This Row],[Perceived Intensity]]*39)+21</f>
        <v>#VALUE!</v>
      </c>
      <c r="F348" t="s">
        <v>10</v>
      </c>
      <c r="G348">
        <v>23</v>
      </c>
      <c r="H348">
        <v>60</v>
      </c>
    </row>
    <row r="349" spans="3:12" x14ac:dyDescent="0.3">
      <c r="C349" t="s">
        <v>13</v>
      </c>
      <c r="D349">
        <v>4</v>
      </c>
      <c r="E349">
        <f>(Table1[[#This Row],[Perceived Intensity]]*39)+21</f>
        <v>177</v>
      </c>
      <c r="F349">
        <v>1.02</v>
      </c>
      <c r="G349">
        <v>54</v>
      </c>
      <c r="H349">
        <v>138</v>
      </c>
    </row>
    <row r="350" spans="3:12" x14ac:dyDescent="0.3">
      <c r="C350" t="s">
        <v>6</v>
      </c>
      <c r="D350">
        <v>3</v>
      </c>
      <c r="E350">
        <f>(Table1[[#This Row],[Perceived Intensity]]*39)+21</f>
        <v>138</v>
      </c>
      <c r="F350">
        <v>1.1499999999999999</v>
      </c>
      <c r="G350">
        <v>69</v>
      </c>
      <c r="H350">
        <v>177</v>
      </c>
    </row>
    <row r="351" spans="3:12" x14ac:dyDescent="0.3">
      <c r="C351" t="s">
        <v>6</v>
      </c>
      <c r="D351">
        <v>1</v>
      </c>
      <c r="E351">
        <f>(Table1[[#This Row],[Perceived Intensity]]*39)+21</f>
        <v>60</v>
      </c>
      <c r="F351">
        <v>0.96</v>
      </c>
      <c r="G351">
        <v>38</v>
      </c>
      <c r="H351">
        <v>99</v>
      </c>
    </row>
    <row r="352" spans="3:12" x14ac:dyDescent="0.3">
      <c r="C352" t="s">
        <v>6</v>
      </c>
      <c r="D352">
        <v>3</v>
      </c>
      <c r="E352">
        <f>(Table1[[#This Row],[Perceived Intensity]]*39)+21</f>
        <v>138</v>
      </c>
      <c r="F352">
        <v>1</v>
      </c>
      <c r="G352">
        <v>54</v>
      </c>
      <c r="H352">
        <v>138</v>
      </c>
    </row>
    <row r="353" spans="1:12" x14ac:dyDescent="0.3">
      <c r="C353" t="s">
        <v>6</v>
      </c>
      <c r="D353">
        <v>1</v>
      </c>
      <c r="E353">
        <f>(Table1[[#This Row],[Perceived Intensity]]*39)+21</f>
        <v>60</v>
      </c>
      <c r="F353">
        <v>0.92</v>
      </c>
      <c r="G353">
        <v>23</v>
      </c>
      <c r="H353">
        <v>60</v>
      </c>
    </row>
    <row r="354" spans="1:12" x14ac:dyDescent="0.3">
      <c r="C354" t="s">
        <v>6</v>
      </c>
      <c r="D354">
        <v>5</v>
      </c>
      <c r="E354">
        <f>(Table1[[#This Row],[Perceived Intensity]]*39)+21</f>
        <v>216</v>
      </c>
      <c r="F354">
        <v>0.91</v>
      </c>
      <c r="G354">
        <v>84</v>
      </c>
      <c r="H354">
        <v>216</v>
      </c>
    </row>
    <row r="355" spans="1:12" x14ac:dyDescent="0.3">
      <c r="C355" t="s">
        <v>6</v>
      </c>
      <c r="D355">
        <v>2</v>
      </c>
      <c r="E355">
        <f>(Table1[[#This Row],[Perceived Intensity]]*39)+21</f>
        <v>99</v>
      </c>
      <c r="F355">
        <v>0.8</v>
      </c>
      <c r="G355">
        <v>38</v>
      </c>
      <c r="H355">
        <v>99</v>
      </c>
    </row>
    <row r="356" spans="1:12" x14ac:dyDescent="0.3">
      <c r="C356" t="s">
        <v>6</v>
      </c>
      <c r="D356">
        <v>3</v>
      </c>
      <c r="E356">
        <f>(Table1[[#This Row],[Perceived Intensity]]*39)+21</f>
        <v>138</v>
      </c>
      <c r="F356">
        <v>0.91</v>
      </c>
      <c r="G356">
        <v>84</v>
      </c>
      <c r="H356">
        <v>216</v>
      </c>
    </row>
    <row r="357" spans="1:12" x14ac:dyDescent="0.3">
      <c r="C357" t="s">
        <v>6</v>
      </c>
      <c r="D357">
        <v>4</v>
      </c>
      <c r="E357">
        <f>(Table1[[#This Row],[Perceived Intensity]]*39)+21</f>
        <v>177</v>
      </c>
      <c r="F357">
        <v>0.82</v>
      </c>
      <c r="G357">
        <v>54</v>
      </c>
      <c r="H357">
        <v>138</v>
      </c>
    </row>
    <row r="358" spans="1:12" x14ac:dyDescent="0.3">
      <c r="C358" t="s">
        <v>6</v>
      </c>
      <c r="D358">
        <v>5</v>
      </c>
      <c r="E358">
        <f>(Table1[[#This Row],[Perceived Intensity]]*39)+21</f>
        <v>216</v>
      </c>
      <c r="F358">
        <v>0.8</v>
      </c>
      <c r="G358">
        <v>100</v>
      </c>
      <c r="H358">
        <v>255</v>
      </c>
    </row>
    <row r="359" spans="1:12" x14ac:dyDescent="0.3">
      <c r="C359" t="s">
        <v>6</v>
      </c>
      <c r="D359">
        <v>4</v>
      </c>
      <c r="E359">
        <f>(Table1[[#This Row],[Perceived Intensity]]*39)+21</f>
        <v>177</v>
      </c>
      <c r="F359">
        <v>0.72</v>
      </c>
      <c r="G359">
        <v>69</v>
      </c>
      <c r="H359">
        <v>177</v>
      </c>
    </row>
    <row r="360" spans="1:12" x14ac:dyDescent="0.3">
      <c r="C360" t="s">
        <v>6</v>
      </c>
      <c r="D360">
        <v>4</v>
      </c>
      <c r="E360">
        <f>(Table1[[#This Row],[Perceived Intensity]]*39)+21</f>
        <v>177</v>
      </c>
      <c r="F360">
        <v>0.66</v>
      </c>
      <c r="G360">
        <v>100</v>
      </c>
      <c r="H360">
        <v>255</v>
      </c>
    </row>
    <row r="361" spans="1:12" s="2" customFormat="1" x14ac:dyDescent="0.3">
      <c r="C361" t="s">
        <v>6</v>
      </c>
      <c r="D361" s="2" t="s">
        <v>11</v>
      </c>
      <c r="E361" s="2" t="e">
        <f>(Table1[[#This Row],[Perceived Intensity]]*39)+21</f>
        <v>#VALUE!</v>
      </c>
      <c r="F361" s="2" t="s">
        <v>10</v>
      </c>
      <c r="G361" s="2">
        <v>23</v>
      </c>
      <c r="H361" s="2">
        <v>60</v>
      </c>
    </row>
    <row r="362" spans="1:12" x14ac:dyDescent="0.3">
      <c r="B362">
        <v>6</v>
      </c>
      <c r="C362" t="s">
        <v>13</v>
      </c>
      <c r="D362">
        <v>2</v>
      </c>
      <c r="E362">
        <f>(Table1[[#This Row],[Perceived Intensity]]*39)+21</f>
        <v>99</v>
      </c>
      <c r="F362">
        <v>1.9</v>
      </c>
      <c r="G362">
        <v>38</v>
      </c>
      <c r="H362">
        <v>99</v>
      </c>
      <c r="I362" t="s">
        <v>16</v>
      </c>
      <c r="J362">
        <v>7</v>
      </c>
      <c r="L362" s="1" t="s">
        <v>12</v>
      </c>
    </row>
    <row r="363" spans="1:12" x14ac:dyDescent="0.3">
      <c r="A363">
        <v>11</v>
      </c>
      <c r="C363" t="s">
        <v>13</v>
      </c>
      <c r="D363" t="s">
        <v>11</v>
      </c>
      <c r="E363" t="e">
        <f>(Table1[[#This Row],[Perceived Intensity]]*39)+21</f>
        <v>#VALUE!</v>
      </c>
      <c r="F363" t="s">
        <v>10</v>
      </c>
      <c r="G363">
        <v>23</v>
      </c>
      <c r="H363">
        <v>60</v>
      </c>
      <c r="L363" s="1"/>
    </row>
    <row r="364" spans="1:12" x14ac:dyDescent="0.3">
      <c r="C364" t="s">
        <v>13</v>
      </c>
      <c r="D364">
        <v>4</v>
      </c>
      <c r="E364">
        <f>(Table1[[#This Row],[Perceived Intensity]]*39)+21</f>
        <v>177</v>
      </c>
      <c r="F364">
        <v>1.59</v>
      </c>
      <c r="G364">
        <v>84</v>
      </c>
      <c r="H364">
        <v>216</v>
      </c>
      <c r="L364" s="1">
        <v>400</v>
      </c>
    </row>
    <row r="365" spans="1:12" x14ac:dyDescent="0.3">
      <c r="C365" t="s">
        <v>13</v>
      </c>
      <c r="D365">
        <v>2</v>
      </c>
      <c r="E365">
        <f>(Table1[[#This Row],[Perceived Intensity]]*39)+21</f>
        <v>99</v>
      </c>
      <c r="F365">
        <v>0.94</v>
      </c>
      <c r="G365">
        <v>38</v>
      </c>
      <c r="H365">
        <v>99</v>
      </c>
      <c r="L365" s="1">
        <v>824</v>
      </c>
    </row>
    <row r="366" spans="1:12" x14ac:dyDescent="0.3">
      <c r="C366" t="s">
        <v>13</v>
      </c>
      <c r="D366">
        <v>4</v>
      </c>
      <c r="E366">
        <f>(Table1[[#This Row],[Perceived Intensity]]*39)+21</f>
        <v>177</v>
      </c>
      <c r="F366">
        <v>0.52</v>
      </c>
      <c r="G366">
        <v>84</v>
      </c>
      <c r="H366">
        <v>216</v>
      </c>
      <c r="L366" s="1">
        <v>621</v>
      </c>
    </row>
    <row r="367" spans="1:12" x14ac:dyDescent="0.3">
      <c r="C367" t="s">
        <v>13</v>
      </c>
      <c r="D367">
        <v>5</v>
      </c>
      <c r="E367">
        <f>(Table1[[#This Row],[Perceived Intensity]]*39)+21</f>
        <v>216</v>
      </c>
      <c r="F367">
        <v>1.02</v>
      </c>
      <c r="G367">
        <v>69</v>
      </c>
      <c r="H367">
        <v>177</v>
      </c>
      <c r="L367" s="1">
        <v>420</v>
      </c>
    </row>
    <row r="368" spans="1:12" x14ac:dyDescent="0.3">
      <c r="C368" t="s">
        <v>13</v>
      </c>
      <c r="D368">
        <v>3</v>
      </c>
      <c r="E368">
        <f>(Table1[[#This Row],[Perceived Intensity]]*39)+21</f>
        <v>138</v>
      </c>
      <c r="F368">
        <v>0.63</v>
      </c>
      <c r="G368">
        <v>54</v>
      </c>
      <c r="H368">
        <v>138</v>
      </c>
      <c r="L368" s="1">
        <v>511</v>
      </c>
    </row>
    <row r="369" spans="3:12" x14ac:dyDescent="0.3">
      <c r="C369" t="s">
        <v>13</v>
      </c>
      <c r="D369">
        <v>4</v>
      </c>
      <c r="E369">
        <f>(Table1[[#This Row],[Perceived Intensity]]*39)+21</f>
        <v>177</v>
      </c>
      <c r="F369">
        <v>0.52</v>
      </c>
      <c r="G369">
        <v>54</v>
      </c>
      <c r="H369">
        <v>138</v>
      </c>
      <c r="L369" s="1">
        <v>344</v>
      </c>
    </row>
    <row r="370" spans="3:12" x14ac:dyDescent="0.3">
      <c r="C370" t="s">
        <v>13</v>
      </c>
      <c r="D370">
        <v>4</v>
      </c>
      <c r="E370">
        <f>(Table1[[#This Row],[Perceived Intensity]]*39)+21</f>
        <v>177</v>
      </c>
      <c r="F370">
        <v>0.62</v>
      </c>
      <c r="G370">
        <v>69</v>
      </c>
      <c r="H370">
        <v>177</v>
      </c>
      <c r="L370" s="1">
        <v>216</v>
      </c>
    </row>
    <row r="371" spans="3:12" x14ac:dyDescent="0.3">
      <c r="C371" t="s">
        <v>13</v>
      </c>
      <c r="D371">
        <v>1</v>
      </c>
      <c r="E371">
        <f>(Table1[[#This Row],[Perceived Intensity]]*39)+21</f>
        <v>60</v>
      </c>
      <c r="F371">
        <v>1.24</v>
      </c>
      <c r="G371">
        <v>23</v>
      </c>
      <c r="H371">
        <v>60</v>
      </c>
      <c r="L371" s="1">
        <v>193</v>
      </c>
    </row>
    <row r="372" spans="3:12" x14ac:dyDescent="0.3">
      <c r="C372" t="s">
        <v>13</v>
      </c>
      <c r="D372">
        <v>4</v>
      </c>
      <c r="E372">
        <f>(Table1[[#This Row],[Perceived Intensity]]*39)+21</f>
        <v>177</v>
      </c>
      <c r="F372">
        <v>0.56999999999999995</v>
      </c>
      <c r="G372">
        <v>100</v>
      </c>
      <c r="H372">
        <v>255</v>
      </c>
      <c r="L372" s="1">
        <v>582</v>
      </c>
    </row>
    <row r="373" spans="3:12" x14ac:dyDescent="0.3">
      <c r="C373" t="s">
        <v>13</v>
      </c>
      <c r="D373">
        <v>5</v>
      </c>
      <c r="E373">
        <f>(Table1[[#This Row],[Perceived Intensity]]*39)+21</f>
        <v>216</v>
      </c>
      <c r="F373">
        <v>0.69</v>
      </c>
      <c r="G373">
        <v>100</v>
      </c>
      <c r="H373">
        <v>255</v>
      </c>
      <c r="L373" s="1">
        <v>961</v>
      </c>
    </row>
    <row r="374" spans="3:12" x14ac:dyDescent="0.3">
      <c r="C374" t="s">
        <v>6</v>
      </c>
      <c r="D374">
        <v>2</v>
      </c>
      <c r="E374">
        <f>(Table1[[#This Row],[Perceived Intensity]]*39)+21</f>
        <v>99</v>
      </c>
      <c r="F374">
        <v>0.71</v>
      </c>
      <c r="G374">
        <v>38</v>
      </c>
      <c r="H374">
        <v>99</v>
      </c>
      <c r="L374" s="1">
        <v>745</v>
      </c>
    </row>
    <row r="375" spans="3:12" x14ac:dyDescent="0.3">
      <c r="C375" t="s">
        <v>6</v>
      </c>
      <c r="D375" t="s">
        <v>11</v>
      </c>
      <c r="E375" t="e">
        <f>(Table1[[#This Row],[Perceived Intensity]]*39)+21</f>
        <v>#VALUE!</v>
      </c>
      <c r="F375" t="s">
        <v>10</v>
      </c>
      <c r="G375">
        <v>23</v>
      </c>
      <c r="H375">
        <v>60</v>
      </c>
      <c r="L375" s="1">
        <v>368</v>
      </c>
    </row>
    <row r="376" spans="3:12" x14ac:dyDescent="0.3">
      <c r="C376" t="s">
        <v>6</v>
      </c>
      <c r="D376">
        <v>6</v>
      </c>
      <c r="E376">
        <f>(Table1[[#This Row],[Perceived Intensity]]*39)+21</f>
        <v>255</v>
      </c>
      <c r="F376">
        <v>0.79</v>
      </c>
      <c r="G376">
        <v>84</v>
      </c>
      <c r="H376">
        <v>216</v>
      </c>
      <c r="L376" s="1"/>
    </row>
    <row r="377" spans="3:12" x14ac:dyDescent="0.3">
      <c r="C377" t="s">
        <v>6</v>
      </c>
      <c r="D377">
        <v>4</v>
      </c>
      <c r="E377">
        <f>(Table1[[#This Row],[Perceived Intensity]]*39)+21</f>
        <v>177</v>
      </c>
      <c r="F377">
        <v>0.52</v>
      </c>
      <c r="G377">
        <v>38</v>
      </c>
      <c r="H377">
        <v>99</v>
      </c>
    </row>
    <row r="378" spans="3:12" x14ac:dyDescent="0.3">
      <c r="C378" t="s">
        <v>6</v>
      </c>
      <c r="D378">
        <v>6</v>
      </c>
      <c r="E378">
        <f>(Table1[[#This Row],[Perceived Intensity]]*39)+21</f>
        <v>255</v>
      </c>
      <c r="F378">
        <v>0.54</v>
      </c>
      <c r="G378">
        <v>84</v>
      </c>
      <c r="H378">
        <v>216</v>
      </c>
    </row>
    <row r="379" spans="3:12" x14ac:dyDescent="0.3">
      <c r="C379" t="s">
        <v>6</v>
      </c>
      <c r="D379">
        <v>5</v>
      </c>
      <c r="E379">
        <f>(Table1[[#This Row],[Perceived Intensity]]*39)+21</f>
        <v>216</v>
      </c>
      <c r="F379">
        <v>0.46</v>
      </c>
      <c r="G379">
        <v>69</v>
      </c>
      <c r="H379">
        <v>177</v>
      </c>
    </row>
    <row r="380" spans="3:12" x14ac:dyDescent="0.3">
      <c r="C380" t="s">
        <v>6</v>
      </c>
      <c r="D380">
        <v>4</v>
      </c>
      <c r="E380">
        <f>(Table1[[#This Row],[Perceived Intensity]]*39)+21</f>
        <v>177</v>
      </c>
      <c r="F380">
        <v>0.46</v>
      </c>
      <c r="G380">
        <v>54</v>
      </c>
      <c r="H380">
        <v>138</v>
      </c>
    </row>
    <row r="381" spans="3:12" x14ac:dyDescent="0.3">
      <c r="C381" t="s">
        <v>6</v>
      </c>
      <c r="D381">
        <v>5</v>
      </c>
      <c r="E381">
        <f>(Table1[[#This Row],[Perceived Intensity]]*39)+21</f>
        <v>216</v>
      </c>
      <c r="F381">
        <v>0.52</v>
      </c>
      <c r="G381">
        <v>54</v>
      </c>
      <c r="H381">
        <v>138</v>
      </c>
    </row>
    <row r="382" spans="3:12" x14ac:dyDescent="0.3">
      <c r="C382" t="s">
        <v>6</v>
      </c>
      <c r="D382">
        <v>6</v>
      </c>
      <c r="E382">
        <f>(Table1[[#This Row],[Perceived Intensity]]*39)+21</f>
        <v>255</v>
      </c>
      <c r="F382">
        <v>0.54</v>
      </c>
      <c r="G382">
        <v>69</v>
      </c>
      <c r="H382">
        <v>177</v>
      </c>
    </row>
    <row r="383" spans="3:12" x14ac:dyDescent="0.3">
      <c r="C383" t="s">
        <v>6</v>
      </c>
      <c r="D383">
        <v>1</v>
      </c>
      <c r="E383">
        <f>(Table1[[#This Row],[Perceived Intensity]]*39)+21</f>
        <v>60</v>
      </c>
      <c r="F383">
        <v>1.05</v>
      </c>
      <c r="G383">
        <v>23</v>
      </c>
      <c r="H383">
        <v>60</v>
      </c>
    </row>
    <row r="384" spans="3:12" x14ac:dyDescent="0.3">
      <c r="C384" t="s">
        <v>6</v>
      </c>
      <c r="D384">
        <v>6</v>
      </c>
      <c r="E384">
        <f>(Table1[[#This Row],[Perceived Intensity]]*39)+21</f>
        <v>255</v>
      </c>
      <c r="F384">
        <v>0.55000000000000004</v>
      </c>
      <c r="G384">
        <v>100</v>
      </c>
      <c r="H384">
        <v>255</v>
      </c>
    </row>
    <row r="385" spans="1:12" x14ac:dyDescent="0.3">
      <c r="C385" t="s">
        <v>6</v>
      </c>
      <c r="D385">
        <v>6</v>
      </c>
      <c r="E385">
        <f>(Table1[[#This Row],[Perceived Intensity]]*39)+21</f>
        <v>255</v>
      </c>
      <c r="F385">
        <v>0.56000000000000005</v>
      </c>
      <c r="G385">
        <v>100</v>
      </c>
      <c r="H385">
        <v>255</v>
      </c>
    </row>
    <row r="386" spans="1:12" x14ac:dyDescent="0.3">
      <c r="C386" t="s">
        <v>5</v>
      </c>
      <c r="D386">
        <v>2</v>
      </c>
      <c r="E386">
        <f>(Table1[[#This Row],[Perceived Intensity]]*39)+21</f>
        <v>99</v>
      </c>
      <c r="F386">
        <v>0.89</v>
      </c>
      <c r="G386">
        <v>38</v>
      </c>
      <c r="H386">
        <v>99</v>
      </c>
    </row>
    <row r="387" spans="1:12" x14ac:dyDescent="0.3">
      <c r="C387" t="s">
        <v>5</v>
      </c>
      <c r="D387">
        <v>1</v>
      </c>
      <c r="E387">
        <f>(Table1[[#This Row],[Perceived Intensity]]*39)+21</f>
        <v>60</v>
      </c>
      <c r="F387">
        <v>0.81</v>
      </c>
      <c r="G387">
        <v>23</v>
      </c>
      <c r="H387">
        <v>60</v>
      </c>
    </row>
    <row r="388" spans="1:12" x14ac:dyDescent="0.3">
      <c r="C388" t="s">
        <v>5</v>
      </c>
      <c r="D388">
        <v>6</v>
      </c>
      <c r="E388">
        <f>(Table1[[#This Row],[Perceived Intensity]]*39)+21</f>
        <v>255</v>
      </c>
      <c r="F388">
        <v>0.52</v>
      </c>
      <c r="G388">
        <v>84</v>
      </c>
      <c r="H388">
        <v>216</v>
      </c>
    </row>
    <row r="389" spans="1:12" x14ac:dyDescent="0.3">
      <c r="C389" t="s">
        <v>5</v>
      </c>
      <c r="D389">
        <v>2</v>
      </c>
      <c r="E389">
        <f>(Table1[[#This Row],[Perceived Intensity]]*39)+21</f>
        <v>99</v>
      </c>
      <c r="F389">
        <v>0.64</v>
      </c>
      <c r="G389">
        <v>38</v>
      </c>
      <c r="H389">
        <v>99</v>
      </c>
    </row>
    <row r="390" spans="1:12" x14ac:dyDescent="0.3">
      <c r="C390" t="s">
        <v>5</v>
      </c>
      <c r="D390">
        <v>4</v>
      </c>
      <c r="E390">
        <f>(Table1[[#This Row],[Perceived Intensity]]*39)+21</f>
        <v>177</v>
      </c>
      <c r="F390">
        <v>0.43</v>
      </c>
      <c r="G390">
        <v>84</v>
      </c>
      <c r="H390">
        <v>216</v>
      </c>
    </row>
    <row r="391" spans="1:12" x14ac:dyDescent="0.3">
      <c r="C391" t="s">
        <v>5</v>
      </c>
      <c r="D391">
        <v>5</v>
      </c>
      <c r="E391">
        <f>(Table1[[#This Row],[Perceived Intensity]]*39)+21</f>
        <v>216</v>
      </c>
      <c r="F391">
        <v>0.49</v>
      </c>
      <c r="G391">
        <v>69</v>
      </c>
      <c r="H391">
        <v>177</v>
      </c>
    </row>
    <row r="392" spans="1:12" x14ac:dyDescent="0.3">
      <c r="C392" t="s">
        <v>5</v>
      </c>
      <c r="D392">
        <v>4</v>
      </c>
      <c r="E392">
        <f>(Table1[[#This Row],[Perceived Intensity]]*39)+21</f>
        <v>177</v>
      </c>
      <c r="F392">
        <v>0.5</v>
      </c>
      <c r="G392">
        <v>54</v>
      </c>
      <c r="H392">
        <v>138</v>
      </c>
    </row>
    <row r="393" spans="1:12" x14ac:dyDescent="0.3">
      <c r="C393" t="s">
        <v>5</v>
      </c>
      <c r="D393">
        <v>4</v>
      </c>
      <c r="E393">
        <f>(Table1[[#This Row],[Perceived Intensity]]*39)+21</f>
        <v>177</v>
      </c>
      <c r="F393">
        <v>0.45</v>
      </c>
      <c r="G393">
        <v>54</v>
      </c>
      <c r="H393">
        <v>138</v>
      </c>
    </row>
    <row r="394" spans="1:12" x14ac:dyDescent="0.3">
      <c r="C394" t="s">
        <v>5</v>
      </c>
      <c r="D394">
        <v>5</v>
      </c>
      <c r="E394">
        <f>(Table1[[#This Row],[Perceived Intensity]]*39)+21</f>
        <v>216</v>
      </c>
      <c r="F394">
        <v>0.48</v>
      </c>
      <c r="G394">
        <v>69</v>
      </c>
      <c r="H394">
        <v>177</v>
      </c>
    </row>
    <row r="395" spans="1:12" x14ac:dyDescent="0.3">
      <c r="C395" t="s">
        <v>5</v>
      </c>
      <c r="D395">
        <v>1</v>
      </c>
      <c r="E395">
        <f>(Table1[[#This Row],[Perceived Intensity]]*39)+21</f>
        <v>60</v>
      </c>
      <c r="F395">
        <v>0.98</v>
      </c>
      <c r="G395">
        <v>23</v>
      </c>
      <c r="H395">
        <v>60</v>
      </c>
    </row>
    <row r="396" spans="1:12" x14ac:dyDescent="0.3">
      <c r="C396" t="s">
        <v>5</v>
      </c>
      <c r="D396">
        <v>6</v>
      </c>
      <c r="E396">
        <f>(Table1[[#This Row],[Perceived Intensity]]*39)+21</f>
        <v>255</v>
      </c>
      <c r="F396">
        <v>0.4</v>
      </c>
      <c r="G396">
        <v>100</v>
      </c>
      <c r="H396">
        <v>255</v>
      </c>
    </row>
    <row r="397" spans="1:12" s="2" customFormat="1" x14ac:dyDescent="0.3">
      <c r="C397" t="s">
        <v>5</v>
      </c>
      <c r="D397" s="2">
        <v>4</v>
      </c>
      <c r="E397" s="2">
        <f>(Table1[[#This Row],[Perceived Intensity]]*39)+21</f>
        <v>177</v>
      </c>
      <c r="F397" s="2">
        <v>0.35</v>
      </c>
      <c r="G397" s="2">
        <v>100</v>
      </c>
      <c r="H397" s="2">
        <v>255</v>
      </c>
    </row>
    <row r="398" spans="1:12" x14ac:dyDescent="0.3">
      <c r="B398">
        <v>5</v>
      </c>
      <c r="C398" t="s">
        <v>13</v>
      </c>
      <c r="D398">
        <v>4</v>
      </c>
      <c r="E398">
        <f>(Table1[[#This Row],[Perceived Intensity]]*39)+21</f>
        <v>177</v>
      </c>
      <c r="F398">
        <v>1.32</v>
      </c>
      <c r="G398">
        <v>69</v>
      </c>
      <c r="H398">
        <v>177</v>
      </c>
      <c r="I398" t="s">
        <v>16</v>
      </c>
      <c r="J398">
        <v>9</v>
      </c>
      <c r="L398" s="1" t="s">
        <v>12</v>
      </c>
    </row>
    <row r="399" spans="1:12" x14ac:dyDescent="0.3">
      <c r="A399">
        <v>12</v>
      </c>
      <c r="C399" t="s">
        <v>13</v>
      </c>
      <c r="D399">
        <v>3</v>
      </c>
      <c r="E399">
        <f>(Table1[[#This Row],[Perceived Intensity]]*39)+21</f>
        <v>138</v>
      </c>
      <c r="F399">
        <v>1.99</v>
      </c>
      <c r="G399">
        <v>38</v>
      </c>
      <c r="H399">
        <v>99</v>
      </c>
      <c r="L399" s="1"/>
    </row>
    <row r="400" spans="1:12" x14ac:dyDescent="0.3">
      <c r="C400" t="s">
        <v>13</v>
      </c>
      <c r="D400" t="s">
        <v>11</v>
      </c>
      <c r="E400" t="e">
        <f>(Table1[[#This Row],[Perceived Intensity]]*39)+21</f>
        <v>#VALUE!</v>
      </c>
      <c r="F400" t="s">
        <v>10</v>
      </c>
      <c r="G400">
        <v>54</v>
      </c>
      <c r="H400">
        <v>138</v>
      </c>
      <c r="L400" s="1">
        <v>400</v>
      </c>
    </row>
    <row r="401" spans="3:12" x14ac:dyDescent="0.3">
      <c r="C401" t="s">
        <v>13</v>
      </c>
      <c r="D401">
        <v>3</v>
      </c>
      <c r="E401">
        <f>(Table1[[#This Row],[Perceived Intensity]]*39)+21</f>
        <v>138</v>
      </c>
      <c r="F401">
        <v>1.34</v>
      </c>
      <c r="G401">
        <v>38</v>
      </c>
      <c r="H401">
        <v>99</v>
      </c>
      <c r="L401" s="1">
        <v>824</v>
      </c>
    </row>
    <row r="402" spans="3:12" x14ac:dyDescent="0.3">
      <c r="C402" t="s">
        <v>13</v>
      </c>
      <c r="D402">
        <v>6</v>
      </c>
      <c r="E402">
        <f>(Table1[[#This Row],[Perceived Intensity]]*39)+21</f>
        <v>255</v>
      </c>
      <c r="F402">
        <v>0.99</v>
      </c>
      <c r="G402">
        <v>54</v>
      </c>
      <c r="H402">
        <v>138</v>
      </c>
      <c r="L402" s="1">
        <v>621</v>
      </c>
    </row>
    <row r="403" spans="3:12" x14ac:dyDescent="0.3">
      <c r="C403" t="s">
        <v>13</v>
      </c>
      <c r="D403">
        <v>3</v>
      </c>
      <c r="E403">
        <f>(Table1[[#This Row],[Perceived Intensity]]*39)+21</f>
        <v>138</v>
      </c>
      <c r="F403">
        <v>0.94</v>
      </c>
      <c r="G403">
        <v>100</v>
      </c>
      <c r="H403">
        <v>255</v>
      </c>
      <c r="L403" s="1">
        <v>420</v>
      </c>
    </row>
    <row r="404" spans="3:12" x14ac:dyDescent="0.3">
      <c r="C404" t="s">
        <v>13</v>
      </c>
      <c r="D404">
        <v>4</v>
      </c>
      <c r="E404">
        <f>(Table1[[#This Row],[Perceived Intensity]]*39)+21</f>
        <v>177</v>
      </c>
      <c r="F404">
        <v>0.99</v>
      </c>
      <c r="G404">
        <v>69</v>
      </c>
      <c r="H404">
        <v>177</v>
      </c>
      <c r="L404" s="1">
        <v>511</v>
      </c>
    </row>
    <row r="405" spans="3:12" x14ac:dyDescent="0.3">
      <c r="C405" t="s">
        <v>13</v>
      </c>
      <c r="D405" t="s">
        <v>11</v>
      </c>
      <c r="E405" t="e">
        <f>(Table1[[#This Row],[Perceived Intensity]]*39)+21</f>
        <v>#VALUE!</v>
      </c>
      <c r="F405" t="s">
        <v>10</v>
      </c>
      <c r="G405">
        <v>84</v>
      </c>
      <c r="H405">
        <v>216</v>
      </c>
      <c r="L405" s="1">
        <v>344</v>
      </c>
    </row>
    <row r="406" spans="3:12" x14ac:dyDescent="0.3">
      <c r="C406" t="s">
        <v>13</v>
      </c>
      <c r="D406">
        <v>4</v>
      </c>
      <c r="E406">
        <f>(Table1[[#This Row],[Perceived Intensity]]*39)+21</f>
        <v>177</v>
      </c>
      <c r="F406">
        <v>0.88</v>
      </c>
      <c r="G406">
        <v>84</v>
      </c>
      <c r="H406">
        <v>216</v>
      </c>
      <c r="L406" s="1">
        <v>216</v>
      </c>
    </row>
    <row r="407" spans="3:12" x14ac:dyDescent="0.3">
      <c r="C407" t="s">
        <v>13</v>
      </c>
      <c r="D407">
        <v>5</v>
      </c>
      <c r="E407">
        <f>(Table1[[#This Row],[Perceived Intensity]]*39)+21</f>
        <v>216</v>
      </c>
      <c r="F407">
        <v>0.9</v>
      </c>
      <c r="G407">
        <v>100</v>
      </c>
      <c r="H407">
        <v>255</v>
      </c>
      <c r="L407" s="1">
        <v>193</v>
      </c>
    </row>
    <row r="408" spans="3:12" x14ac:dyDescent="0.3">
      <c r="C408" t="s">
        <v>13</v>
      </c>
      <c r="D408" t="s">
        <v>11</v>
      </c>
      <c r="E408" t="e">
        <f>(Table1[[#This Row],[Perceived Intensity]]*39)+21</f>
        <v>#VALUE!</v>
      </c>
      <c r="F408" t="s">
        <v>10</v>
      </c>
      <c r="G408">
        <v>23</v>
      </c>
      <c r="H408">
        <v>60</v>
      </c>
      <c r="L408" s="1">
        <v>582</v>
      </c>
    </row>
    <row r="409" spans="3:12" x14ac:dyDescent="0.3">
      <c r="C409" t="s">
        <v>13</v>
      </c>
      <c r="D409" t="s">
        <v>11</v>
      </c>
      <c r="E409" t="e">
        <f>(Table1[[#This Row],[Perceived Intensity]]*39)+21</f>
        <v>#VALUE!</v>
      </c>
      <c r="F409" t="s">
        <v>10</v>
      </c>
      <c r="G409">
        <v>23</v>
      </c>
      <c r="H409">
        <v>60</v>
      </c>
      <c r="L409" s="1">
        <v>961</v>
      </c>
    </row>
    <row r="410" spans="3:12" x14ac:dyDescent="0.3">
      <c r="C410" t="s">
        <v>5</v>
      </c>
      <c r="D410" t="s">
        <v>11</v>
      </c>
      <c r="E410" t="e">
        <f>(Table1[[#This Row],[Perceived Intensity]]*39)+21</f>
        <v>#VALUE!</v>
      </c>
      <c r="F410" t="s">
        <v>10</v>
      </c>
      <c r="G410">
        <v>23</v>
      </c>
      <c r="H410">
        <v>60</v>
      </c>
      <c r="L410" s="1">
        <v>745</v>
      </c>
    </row>
    <row r="411" spans="3:12" x14ac:dyDescent="0.3">
      <c r="C411" t="s">
        <v>5</v>
      </c>
      <c r="D411" t="s">
        <v>11</v>
      </c>
      <c r="E411" t="e">
        <f>(Table1[[#This Row],[Perceived Intensity]]*39)+21</f>
        <v>#VALUE!</v>
      </c>
      <c r="F411" t="s">
        <v>10</v>
      </c>
      <c r="G411">
        <v>23</v>
      </c>
      <c r="H411">
        <v>60</v>
      </c>
      <c r="L411" s="1">
        <v>368</v>
      </c>
    </row>
    <row r="412" spans="3:12" x14ac:dyDescent="0.3">
      <c r="C412" t="s">
        <v>5</v>
      </c>
      <c r="D412">
        <v>4</v>
      </c>
      <c r="E412">
        <f>(Table1[[#This Row],[Perceived Intensity]]*39)+21</f>
        <v>177</v>
      </c>
      <c r="F412">
        <v>0.92</v>
      </c>
      <c r="G412">
        <v>100</v>
      </c>
      <c r="H412">
        <v>255</v>
      </c>
      <c r="L412" s="1"/>
    </row>
    <row r="413" spans="3:12" x14ac:dyDescent="0.3">
      <c r="C413" t="s">
        <v>5</v>
      </c>
      <c r="D413">
        <v>5</v>
      </c>
      <c r="E413">
        <f>(Table1[[#This Row],[Perceived Intensity]]*39)+21</f>
        <v>216</v>
      </c>
      <c r="F413">
        <v>0.73</v>
      </c>
      <c r="G413">
        <v>84</v>
      </c>
      <c r="H413">
        <v>216</v>
      </c>
    </row>
    <row r="414" spans="3:12" x14ac:dyDescent="0.3">
      <c r="C414" t="s">
        <v>5</v>
      </c>
      <c r="D414">
        <v>4</v>
      </c>
      <c r="E414">
        <f>(Table1[[#This Row],[Perceived Intensity]]*39)+21</f>
        <v>177</v>
      </c>
      <c r="F414">
        <v>0.56000000000000005</v>
      </c>
      <c r="G414">
        <v>54</v>
      </c>
      <c r="H414">
        <v>138</v>
      </c>
    </row>
    <row r="415" spans="3:12" x14ac:dyDescent="0.3">
      <c r="C415" t="s">
        <v>5</v>
      </c>
      <c r="D415">
        <v>4</v>
      </c>
      <c r="E415">
        <f>(Table1[[#This Row],[Perceived Intensity]]*39)+21</f>
        <v>177</v>
      </c>
      <c r="F415">
        <v>0.64</v>
      </c>
      <c r="G415">
        <v>69</v>
      </c>
      <c r="H415">
        <v>177</v>
      </c>
    </row>
    <row r="416" spans="3:12" x14ac:dyDescent="0.3">
      <c r="C416" t="s">
        <v>5</v>
      </c>
      <c r="D416">
        <v>3</v>
      </c>
      <c r="E416">
        <f>(Table1[[#This Row],[Perceived Intensity]]*39)+21</f>
        <v>138</v>
      </c>
      <c r="F416">
        <v>0.56000000000000005</v>
      </c>
      <c r="G416">
        <v>54</v>
      </c>
      <c r="H416">
        <v>138</v>
      </c>
    </row>
    <row r="417" spans="3:8" x14ac:dyDescent="0.3">
      <c r="C417" t="s">
        <v>5</v>
      </c>
      <c r="D417">
        <v>2</v>
      </c>
      <c r="E417">
        <f>(Table1[[#This Row],[Perceived Intensity]]*39)+21</f>
        <v>99</v>
      </c>
      <c r="F417">
        <v>0.7</v>
      </c>
      <c r="G417">
        <v>38</v>
      </c>
      <c r="H417">
        <v>99</v>
      </c>
    </row>
    <row r="418" spans="3:8" x14ac:dyDescent="0.3">
      <c r="C418" t="s">
        <v>5</v>
      </c>
      <c r="D418">
        <v>4</v>
      </c>
      <c r="E418">
        <f>(Table1[[#This Row],[Perceived Intensity]]*39)+21</f>
        <v>177</v>
      </c>
      <c r="F418">
        <v>0.6</v>
      </c>
      <c r="G418">
        <v>84</v>
      </c>
      <c r="H418">
        <v>216</v>
      </c>
    </row>
    <row r="419" spans="3:8" x14ac:dyDescent="0.3">
      <c r="C419" t="s">
        <v>5</v>
      </c>
      <c r="D419">
        <v>4</v>
      </c>
      <c r="E419">
        <f>(Table1[[#This Row],[Perceived Intensity]]*39)+21</f>
        <v>177</v>
      </c>
      <c r="F419">
        <v>0.5</v>
      </c>
      <c r="G419">
        <v>69</v>
      </c>
      <c r="H419">
        <v>177</v>
      </c>
    </row>
    <row r="420" spans="3:8" x14ac:dyDescent="0.3">
      <c r="C420" t="s">
        <v>5</v>
      </c>
      <c r="D420">
        <v>3</v>
      </c>
      <c r="E420">
        <f>(Table1[[#This Row],[Perceived Intensity]]*39)+21</f>
        <v>138</v>
      </c>
      <c r="F420">
        <v>0.66</v>
      </c>
      <c r="G420">
        <v>100</v>
      </c>
      <c r="H420">
        <v>255</v>
      </c>
    </row>
    <row r="421" spans="3:8" x14ac:dyDescent="0.3">
      <c r="C421" t="s">
        <v>5</v>
      </c>
      <c r="D421">
        <v>2</v>
      </c>
      <c r="E421">
        <f>(Table1[[#This Row],[Perceived Intensity]]*39)+21</f>
        <v>99</v>
      </c>
      <c r="F421">
        <v>0.67</v>
      </c>
      <c r="G421">
        <v>38</v>
      </c>
      <c r="H421">
        <v>99</v>
      </c>
    </row>
    <row r="422" spans="3:8" x14ac:dyDescent="0.3">
      <c r="C422" t="s">
        <v>6</v>
      </c>
      <c r="D422">
        <v>5</v>
      </c>
      <c r="E422">
        <f>(Table1[[#This Row],[Perceived Intensity]]*39)+21</f>
        <v>216</v>
      </c>
      <c r="F422">
        <v>0.73</v>
      </c>
      <c r="G422">
        <v>54</v>
      </c>
      <c r="H422">
        <v>138</v>
      </c>
    </row>
    <row r="423" spans="3:8" x14ac:dyDescent="0.3">
      <c r="C423" t="s">
        <v>6</v>
      </c>
      <c r="D423">
        <v>6</v>
      </c>
      <c r="E423">
        <f>(Table1[[#This Row],[Perceived Intensity]]*39)+21</f>
        <v>255</v>
      </c>
      <c r="F423">
        <v>0.64</v>
      </c>
      <c r="G423">
        <v>100</v>
      </c>
      <c r="H423">
        <v>255</v>
      </c>
    </row>
    <row r="424" spans="3:8" x14ac:dyDescent="0.3">
      <c r="C424" t="s">
        <v>6</v>
      </c>
      <c r="D424">
        <v>2</v>
      </c>
      <c r="E424">
        <f>(Table1[[#This Row],[Perceived Intensity]]*39)+21</f>
        <v>99</v>
      </c>
      <c r="F424">
        <v>0.68</v>
      </c>
      <c r="G424">
        <v>38</v>
      </c>
      <c r="H424">
        <v>99</v>
      </c>
    </row>
    <row r="425" spans="3:8" x14ac:dyDescent="0.3">
      <c r="C425" t="s">
        <v>6</v>
      </c>
      <c r="D425">
        <v>6</v>
      </c>
      <c r="E425">
        <f>(Table1[[#This Row],[Perceived Intensity]]*39)+21</f>
        <v>255</v>
      </c>
      <c r="F425">
        <v>0.61</v>
      </c>
      <c r="G425">
        <v>100</v>
      </c>
      <c r="H425">
        <v>255</v>
      </c>
    </row>
    <row r="426" spans="3:8" x14ac:dyDescent="0.3">
      <c r="C426" t="s">
        <v>6</v>
      </c>
      <c r="D426">
        <v>5</v>
      </c>
      <c r="E426">
        <f>(Table1[[#This Row],[Perceived Intensity]]*39)+21</f>
        <v>216</v>
      </c>
      <c r="F426">
        <v>0.56000000000000005</v>
      </c>
      <c r="G426">
        <v>69</v>
      </c>
      <c r="H426">
        <v>177</v>
      </c>
    </row>
    <row r="427" spans="3:8" x14ac:dyDescent="0.3">
      <c r="C427" t="s">
        <v>6</v>
      </c>
      <c r="D427">
        <v>4</v>
      </c>
      <c r="E427">
        <f>(Table1[[#This Row],[Perceived Intensity]]*39)+21</f>
        <v>177</v>
      </c>
      <c r="F427">
        <v>0.52</v>
      </c>
      <c r="G427">
        <v>84</v>
      </c>
      <c r="H427">
        <v>216</v>
      </c>
    </row>
    <row r="428" spans="3:8" x14ac:dyDescent="0.3">
      <c r="C428" t="s">
        <v>6</v>
      </c>
      <c r="D428">
        <v>5</v>
      </c>
      <c r="E428">
        <f>(Table1[[#This Row],[Perceived Intensity]]*39)+21</f>
        <v>216</v>
      </c>
      <c r="F428">
        <v>0.56999999999999995</v>
      </c>
      <c r="G428">
        <v>69</v>
      </c>
      <c r="H428">
        <v>177</v>
      </c>
    </row>
    <row r="429" spans="3:8" x14ac:dyDescent="0.3">
      <c r="C429" t="s">
        <v>6</v>
      </c>
      <c r="D429">
        <v>6</v>
      </c>
      <c r="E429">
        <f>(Table1[[#This Row],[Perceived Intensity]]*39)+21</f>
        <v>255</v>
      </c>
      <c r="F429">
        <v>1.18</v>
      </c>
      <c r="G429">
        <v>84</v>
      </c>
      <c r="H429">
        <v>216</v>
      </c>
    </row>
    <row r="430" spans="3:8" x14ac:dyDescent="0.3">
      <c r="C430" t="s">
        <v>6</v>
      </c>
      <c r="D430">
        <v>1</v>
      </c>
      <c r="E430">
        <f>(Table1[[#This Row],[Perceived Intensity]]*39)+21</f>
        <v>60</v>
      </c>
      <c r="F430">
        <v>0.87</v>
      </c>
      <c r="G430">
        <v>23</v>
      </c>
      <c r="H430">
        <v>60</v>
      </c>
    </row>
    <row r="431" spans="3:8" x14ac:dyDescent="0.3">
      <c r="C431" t="s">
        <v>6</v>
      </c>
      <c r="D431">
        <v>2</v>
      </c>
      <c r="E431">
        <f>(Table1[[#This Row],[Perceived Intensity]]*39)+21</f>
        <v>99</v>
      </c>
      <c r="F431">
        <v>0.65</v>
      </c>
      <c r="G431">
        <v>38</v>
      </c>
      <c r="H431">
        <v>99</v>
      </c>
    </row>
    <row r="432" spans="3:8" x14ac:dyDescent="0.3">
      <c r="C432" t="s">
        <v>6</v>
      </c>
      <c r="D432">
        <v>1</v>
      </c>
      <c r="E432">
        <f>(Table1[[#This Row],[Perceived Intensity]]*39)+21</f>
        <v>60</v>
      </c>
      <c r="F432">
        <v>0.95</v>
      </c>
      <c r="G432">
        <v>23</v>
      </c>
      <c r="H432">
        <v>60</v>
      </c>
    </row>
    <row r="433" spans="1:12" s="2" customFormat="1" x14ac:dyDescent="0.3">
      <c r="C433" t="s">
        <v>6</v>
      </c>
      <c r="D433" s="2">
        <v>5</v>
      </c>
      <c r="E433" s="2">
        <f>(Table1[[#This Row],[Perceived Intensity]]*39)+21</f>
        <v>216</v>
      </c>
      <c r="F433" s="2">
        <v>0.62</v>
      </c>
      <c r="G433" s="2">
        <v>54</v>
      </c>
      <c r="H433" s="2">
        <v>138</v>
      </c>
    </row>
    <row r="434" spans="1:12" x14ac:dyDescent="0.3">
      <c r="B434">
        <v>4</v>
      </c>
      <c r="C434" t="s">
        <v>6</v>
      </c>
      <c r="D434">
        <v>3</v>
      </c>
      <c r="E434">
        <f>(Table1[[#This Row],[Perceived Intensity]]*39)+21</f>
        <v>138</v>
      </c>
      <c r="F434">
        <v>1.02</v>
      </c>
      <c r="G434">
        <v>38</v>
      </c>
      <c r="H434">
        <v>99</v>
      </c>
      <c r="I434" t="s">
        <v>15</v>
      </c>
      <c r="J434">
        <v>28</v>
      </c>
      <c r="L434" s="1" t="s">
        <v>12</v>
      </c>
    </row>
    <row r="435" spans="1:12" x14ac:dyDescent="0.3">
      <c r="A435">
        <v>13</v>
      </c>
      <c r="C435" t="s">
        <v>6</v>
      </c>
      <c r="D435">
        <v>4</v>
      </c>
      <c r="E435">
        <f>(Table1[[#This Row],[Perceived Intensity]]*39)+21</f>
        <v>177</v>
      </c>
      <c r="F435">
        <v>0.66</v>
      </c>
      <c r="G435">
        <v>38</v>
      </c>
      <c r="H435">
        <v>99</v>
      </c>
      <c r="L435" s="1"/>
    </row>
    <row r="436" spans="1:12" x14ac:dyDescent="0.3">
      <c r="C436" t="s">
        <v>6</v>
      </c>
      <c r="D436">
        <v>4</v>
      </c>
      <c r="E436">
        <f>(Table1[[#This Row],[Perceived Intensity]]*39)+21</f>
        <v>177</v>
      </c>
      <c r="F436">
        <v>0.59</v>
      </c>
      <c r="G436">
        <v>84</v>
      </c>
      <c r="H436">
        <v>216</v>
      </c>
      <c r="L436" s="1">
        <v>400</v>
      </c>
    </row>
    <row r="437" spans="1:12" x14ac:dyDescent="0.3">
      <c r="C437" t="s">
        <v>6</v>
      </c>
      <c r="D437" t="s">
        <v>11</v>
      </c>
      <c r="E437" t="e">
        <f>(Table1[[#This Row],[Perceived Intensity]]*39)+21</f>
        <v>#VALUE!</v>
      </c>
      <c r="F437" t="s">
        <v>10</v>
      </c>
      <c r="G437">
        <v>23</v>
      </c>
      <c r="H437">
        <v>60</v>
      </c>
      <c r="L437" s="1">
        <v>824</v>
      </c>
    </row>
    <row r="438" spans="1:12" x14ac:dyDescent="0.3">
      <c r="C438" t="s">
        <v>6</v>
      </c>
      <c r="D438">
        <v>5</v>
      </c>
      <c r="E438">
        <f>(Table1[[#This Row],[Perceived Intensity]]*39)+21</f>
        <v>216</v>
      </c>
      <c r="F438">
        <v>0.56000000000000005</v>
      </c>
      <c r="G438">
        <v>69</v>
      </c>
      <c r="H438">
        <v>177</v>
      </c>
      <c r="L438" s="1">
        <v>621</v>
      </c>
    </row>
    <row r="439" spans="1:12" x14ac:dyDescent="0.3">
      <c r="C439" t="s">
        <v>6</v>
      </c>
      <c r="D439">
        <v>4</v>
      </c>
      <c r="E439">
        <f>(Table1[[#This Row],[Perceived Intensity]]*39)+21</f>
        <v>177</v>
      </c>
      <c r="F439">
        <v>0.47</v>
      </c>
      <c r="G439">
        <v>69</v>
      </c>
      <c r="H439">
        <v>177</v>
      </c>
      <c r="L439" s="1">
        <v>420</v>
      </c>
    </row>
    <row r="440" spans="1:12" x14ac:dyDescent="0.3">
      <c r="C440" t="s">
        <v>6</v>
      </c>
      <c r="D440">
        <v>4</v>
      </c>
      <c r="E440">
        <f>(Table1[[#This Row],[Perceived Intensity]]*39)+21</f>
        <v>177</v>
      </c>
      <c r="F440">
        <v>0.47</v>
      </c>
      <c r="G440">
        <v>100</v>
      </c>
      <c r="H440">
        <v>255</v>
      </c>
      <c r="L440" s="1">
        <v>511</v>
      </c>
    </row>
    <row r="441" spans="1:12" x14ac:dyDescent="0.3">
      <c r="C441" t="s">
        <v>6</v>
      </c>
      <c r="D441">
        <v>3</v>
      </c>
      <c r="E441">
        <f>(Table1[[#This Row],[Perceived Intensity]]*39)+21</f>
        <v>138</v>
      </c>
      <c r="F441">
        <v>0.54</v>
      </c>
      <c r="G441">
        <v>54</v>
      </c>
      <c r="H441">
        <v>138</v>
      </c>
      <c r="L441" s="1">
        <v>344</v>
      </c>
    </row>
    <row r="442" spans="1:12" x14ac:dyDescent="0.3">
      <c r="C442" t="s">
        <v>6</v>
      </c>
      <c r="D442">
        <v>2</v>
      </c>
      <c r="E442">
        <f>(Table1[[#This Row],[Perceived Intensity]]*39)+21</f>
        <v>99</v>
      </c>
      <c r="F442">
        <v>0.76</v>
      </c>
      <c r="G442">
        <v>54</v>
      </c>
      <c r="H442">
        <v>138</v>
      </c>
      <c r="L442" s="1">
        <v>216</v>
      </c>
    </row>
    <row r="443" spans="1:12" x14ac:dyDescent="0.3">
      <c r="C443" t="s">
        <v>6</v>
      </c>
      <c r="D443">
        <v>3</v>
      </c>
      <c r="E443">
        <f>(Table1[[#This Row],[Perceived Intensity]]*39)+21</f>
        <v>138</v>
      </c>
      <c r="F443">
        <v>1.47</v>
      </c>
      <c r="G443">
        <v>100</v>
      </c>
      <c r="H443">
        <v>255</v>
      </c>
      <c r="L443" s="1">
        <v>193</v>
      </c>
    </row>
    <row r="444" spans="1:12" x14ac:dyDescent="0.3">
      <c r="C444" t="s">
        <v>6</v>
      </c>
      <c r="D444" s="4">
        <v>1</v>
      </c>
      <c r="E444">
        <f>(Table1[[#This Row],[Perceived Intensity]]*39)+21</f>
        <v>60</v>
      </c>
      <c r="F444">
        <v>1.22</v>
      </c>
      <c r="G444">
        <v>23</v>
      </c>
      <c r="H444">
        <v>60</v>
      </c>
      <c r="L444" s="1">
        <v>582</v>
      </c>
    </row>
    <row r="445" spans="1:12" x14ac:dyDescent="0.3">
      <c r="C445" t="s">
        <v>6</v>
      </c>
      <c r="D445" s="4">
        <v>3</v>
      </c>
      <c r="E445">
        <f>(Table1[[#This Row],[Perceived Intensity]]*39)+21</f>
        <v>138</v>
      </c>
      <c r="F445">
        <v>0.59</v>
      </c>
      <c r="G445">
        <v>84</v>
      </c>
      <c r="H445">
        <v>216</v>
      </c>
      <c r="L445" s="1">
        <v>961</v>
      </c>
    </row>
    <row r="446" spans="1:12" x14ac:dyDescent="0.3">
      <c r="C446" t="s">
        <v>5</v>
      </c>
      <c r="D446">
        <v>2</v>
      </c>
      <c r="E446">
        <f>(Table1[[#This Row],[Perceived Intensity]]*39)+21</f>
        <v>99</v>
      </c>
      <c r="F446">
        <v>0.6</v>
      </c>
      <c r="G446">
        <v>38</v>
      </c>
      <c r="H446">
        <v>99</v>
      </c>
      <c r="L446" s="1">
        <v>745</v>
      </c>
    </row>
    <row r="447" spans="1:12" x14ac:dyDescent="0.3">
      <c r="C447" t="s">
        <v>5</v>
      </c>
      <c r="D447">
        <v>3</v>
      </c>
      <c r="E447">
        <f>(Table1[[#This Row],[Perceived Intensity]]*39)+21</f>
        <v>138</v>
      </c>
      <c r="F447">
        <v>1.27</v>
      </c>
      <c r="G447">
        <v>69</v>
      </c>
      <c r="H447">
        <v>177</v>
      </c>
      <c r="L447" s="1">
        <v>368</v>
      </c>
    </row>
    <row r="448" spans="1:12" x14ac:dyDescent="0.3">
      <c r="C448" t="s">
        <v>5</v>
      </c>
      <c r="D448">
        <v>1</v>
      </c>
      <c r="E448">
        <f>(Table1[[#This Row],[Perceived Intensity]]*39)+21</f>
        <v>60</v>
      </c>
      <c r="F448">
        <v>1.01</v>
      </c>
      <c r="G448">
        <v>23</v>
      </c>
      <c r="H448">
        <v>60</v>
      </c>
      <c r="L448" s="1"/>
    </row>
    <row r="449" spans="3:8" x14ac:dyDescent="0.3">
      <c r="C449" t="s">
        <v>5</v>
      </c>
      <c r="D449">
        <v>3</v>
      </c>
      <c r="E449">
        <f>(Table1[[#This Row],[Perceived Intensity]]*39)+21</f>
        <v>138</v>
      </c>
      <c r="F449">
        <v>0.44</v>
      </c>
      <c r="G449">
        <v>100</v>
      </c>
      <c r="H449">
        <v>255</v>
      </c>
    </row>
    <row r="450" spans="3:8" x14ac:dyDescent="0.3">
      <c r="C450" t="s">
        <v>5</v>
      </c>
      <c r="D450">
        <v>1</v>
      </c>
      <c r="E450">
        <f>(Table1[[#This Row],[Perceived Intensity]]*39)+21</f>
        <v>60</v>
      </c>
      <c r="F450">
        <v>2</v>
      </c>
      <c r="G450">
        <v>23</v>
      </c>
      <c r="H450">
        <v>60</v>
      </c>
    </row>
    <row r="451" spans="3:8" x14ac:dyDescent="0.3">
      <c r="C451" t="s">
        <v>5</v>
      </c>
      <c r="D451">
        <v>4</v>
      </c>
      <c r="E451">
        <f>(Table1[[#This Row],[Perceived Intensity]]*39)+21</f>
        <v>177</v>
      </c>
      <c r="F451">
        <v>0.54</v>
      </c>
      <c r="G451">
        <v>69</v>
      </c>
      <c r="H451">
        <v>177</v>
      </c>
    </row>
    <row r="452" spans="3:8" x14ac:dyDescent="0.3">
      <c r="C452" t="s">
        <v>5</v>
      </c>
      <c r="D452">
        <v>3</v>
      </c>
      <c r="E452">
        <f>(Table1[[#This Row],[Perceived Intensity]]*39)+21</f>
        <v>138</v>
      </c>
      <c r="F452">
        <v>0.46</v>
      </c>
      <c r="G452">
        <v>84</v>
      </c>
      <c r="H452">
        <v>216</v>
      </c>
    </row>
    <row r="453" spans="3:8" x14ac:dyDescent="0.3">
      <c r="C453" t="s">
        <v>5</v>
      </c>
      <c r="D453">
        <v>3</v>
      </c>
      <c r="E453">
        <f>(Table1[[#This Row],[Perceived Intensity]]*39)+21</f>
        <v>138</v>
      </c>
      <c r="F453">
        <v>0.42</v>
      </c>
      <c r="G453">
        <v>54</v>
      </c>
      <c r="H453">
        <v>138</v>
      </c>
    </row>
    <row r="454" spans="3:8" x14ac:dyDescent="0.3">
      <c r="C454" t="s">
        <v>5</v>
      </c>
      <c r="D454">
        <v>2</v>
      </c>
      <c r="E454">
        <f>(Table1[[#This Row],[Perceived Intensity]]*39)+21</f>
        <v>99</v>
      </c>
      <c r="F454">
        <v>0.62</v>
      </c>
      <c r="G454">
        <v>38</v>
      </c>
      <c r="H454">
        <v>99</v>
      </c>
    </row>
    <row r="455" spans="3:8" x14ac:dyDescent="0.3">
      <c r="C455" t="s">
        <v>5</v>
      </c>
      <c r="D455">
        <v>4</v>
      </c>
      <c r="E455">
        <f>(Table1[[#This Row],[Perceived Intensity]]*39)+21</f>
        <v>177</v>
      </c>
      <c r="F455">
        <v>0.43</v>
      </c>
      <c r="G455">
        <v>84</v>
      </c>
      <c r="H455">
        <v>216</v>
      </c>
    </row>
    <row r="456" spans="3:8" x14ac:dyDescent="0.3">
      <c r="C456" t="s">
        <v>5</v>
      </c>
      <c r="D456">
        <v>3</v>
      </c>
      <c r="E456">
        <f>(Table1[[#This Row],[Perceived Intensity]]*39)+21</f>
        <v>138</v>
      </c>
      <c r="F456">
        <v>0.49</v>
      </c>
      <c r="G456">
        <v>100</v>
      </c>
      <c r="H456">
        <v>255</v>
      </c>
    </row>
    <row r="457" spans="3:8" x14ac:dyDescent="0.3">
      <c r="C457" t="s">
        <v>5</v>
      </c>
      <c r="D457">
        <v>2</v>
      </c>
      <c r="E457">
        <f>(Table1[[#This Row],[Perceived Intensity]]*39)+21</f>
        <v>99</v>
      </c>
      <c r="F457">
        <v>0.41</v>
      </c>
      <c r="G457">
        <v>54</v>
      </c>
      <c r="H457">
        <v>138</v>
      </c>
    </row>
    <row r="458" spans="3:8" x14ac:dyDescent="0.3">
      <c r="C458" t="s">
        <v>13</v>
      </c>
      <c r="D458" t="s">
        <v>11</v>
      </c>
      <c r="E458" t="e">
        <f>(Table1[[#This Row],[Perceived Intensity]]*39)+21</f>
        <v>#VALUE!</v>
      </c>
      <c r="F458" t="s">
        <v>10</v>
      </c>
      <c r="G458">
        <v>69</v>
      </c>
      <c r="H458">
        <v>177</v>
      </c>
    </row>
    <row r="459" spans="3:8" x14ac:dyDescent="0.3">
      <c r="C459" t="s">
        <v>13</v>
      </c>
      <c r="D459">
        <v>3</v>
      </c>
      <c r="E459">
        <f>(Table1[[#This Row],[Perceived Intensity]]*39)+21</f>
        <v>138</v>
      </c>
      <c r="F459">
        <v>1.04</v>
      </c>
      <c r="G459">
        <v>54</v>
      </c>
      <c r="H459">
        <v>138</v>
      </c>
    </row>
    <row r="460" spans="3:8" x14ac:dyDescent="0.3">
      <c r="C460" t="s">
        <v>13</v>
      </c>
      <c r="D460">
        <v>2</v>
      </c>
      <c r="E460">
        <f>(Table1[[#This Row],[Perceived Intensity]]*39)+21</f>
        <v>99</v>
      </c>
      <c r="F460">
        <v>1.04</v>
      </c>
      <c r="G460">
        <v>38</v>
      </c>
      <c r="H460">
        <v>99</v>
      </c>
    </row>
    <row r="461" spans="3:8" x14ac:dyDescent="0.3">
      <c r="C461" t="s">
        <v>13</v>
      </c>
      <c r="D461">
        <v>1</v>
      </c>
      <c r="E461">
        <f>(Table1[[#This Row],[Perceived Intensity]]*39)+21</f>
        <v>60</v>
      </c>
      <c r="F461">
        <v>1.19</v>
      </c>
      <c r="G461">
        <v>38</v>
      </c>
      <c r="H461">
        <v>99</v>
      </c>
    </row>
    <row r="462" spans="3:8" x14ac:dyDescent="0.3">
      <c r="C462" t="s">
        <v>13</v>
      </c>
      <c r="D462">
        <v>2</v>
      </c>
      <c r="E462">
        <f>(Table1[[#This Row],[Perceived Intensity]]*39)+21</f>
        <v>99</v>
      </c>
      <c r="F462">
        <v>0.82</v>
      </c>
      <c r="G462">
        <v>54</v>
      </c>
      <c r="H462">
        <v>138</v>
      </c>
    </row>
    <row r="463" spans="3:8" x14ac:dyDescent="0.3">
      <c r="C463" t="s">
        <v>13</v>
      </c>
      <c r="D463">
        <v>3</v>
      </c>
      <c r="E463">
        <f>(Table1[[#This Row],[Perceived Intensity]]*39)+21</f>
        <v>138</v>
      </c>
      <c r="F463">
        <v>1.1000000000000001</v>
      </c>
      <c r="G463">
        <v>100</v>
      </c>
      <c r="H463">
        <v>255</v>
      </c>
    </row>
    <row r="464" spans="3:8" x14ac:dyDescent="0.3">
      <c r="C464" t="s">
        <v>13</v>
      </c>
      <c r="D464" t="s">
        <v>11</v>
      </c>
      <c r="E464" t="e">
        <f>(Table1[[#This Row],[Perceived Intensity]]*39)+21</f>
        <v>#VALUE!</v>
      </c>
      <c r="F464" t="s">
        <v>10</v>
      </c>
      <c r="G464">
        <v>23</v>
      </c>
      <c r="H464">
        <v>60</v>
      </c>
    </row>
    <row r="465" spans="1:12" x14ac:dyDescent="0.3">
      <c r="C465" t="s">
        <v>13</v>
      </c>
      <c r="D465">
        <v>3</v>
      </c>
      <c r="E465">
        <f>(Table1[[#This Row],[Perceived Intensity]]*39)+21</f>
        <v>138</v>
      </c>
      <c r="F465">
        <v>0.84</v>
      </c>
      <c r="G465">
        <v>84</v>
      </c>
      <c r="H465">
        <v>216</v>
      </c>
    </row>
    <row r="466" spans="1:12" x14ac:dyDescent="0.3">
      <c r="C466" t="s">
        <v>13</v>
      </c>
      <c r="D466" t="s">
        <v>11</v>
      </c>
      <c r="E466" t="e">
        <f>(Table1[[#This Row],[Perceived Intensity]]*39)+21</f>
        <v>#VALUE!</v>
      </c>
      <c r="F466" t="s">
        <v>10</v>
      </c>
      <c r="G466">
        <v>23</v>
      </c>
      <c r="H466">
        <v>60</v>
      </c>
    </row>
    <row r="467" spans="1:12" x14ac:dyDescent="0.3">
      <c r="C467" t="s">
        <v>13</v>
      </c>
      <c r="D467">
        <v>4</v>
      </c>
      <c r="E467">
        <f>(Table1[[#This Row],[Perceived Intensity]]*39)+21</f>
        <v>177</v>
      </c>
      <c r="F467">
        <v>0.7</v>
      </c>
      <c r="G467">
        <v>100</v>
      </c>
      <c r="H467">
        <v>255</v>
      </c>
    </row>
    <row r="468" spans="1:12" x14ac:dyDescent="0.3">
      <c r="C468" t="s">
        <v>13</v>
      </c>
      <c r="D468">
        <v>3</v>
      </c>
      <c r="E468">
        <f>(Table1[[#This Row],[Perceived Intensity]]*39)+21</f>
        <v>138</v>
      </c>
      <c r="F468">
        <v>0.86</v>
      </c>
      <c r="G468">
        <v>84</v>
      </c>
      <c r="H468">
        <v>216</v>
      </c>
    </row>
    <row r="469" spans="1:12" s="2" customFormat="1" x14ac:dyDescent="0.3">
      <c r="C469" t="s">
        <v>13</v>
      </c>
      <c r="D469" s="2">
        <v>3</v>
      </c>
      <c r="E469" s="2">
        <f>(Table1[[#This Row],[Perceived Intensity]]*39)+21</f>
        <v>138</v>
      </c>
      <c r="F469" s="2">
        <v>0.86</v>
      </c>
      <c r="G469" s="2">
        <v>69</v>
      </c>
      <c r="H469" s="2">
        <v>177</v>
      </c>
    </row>
    <row r="470" spans="1:12" x14ac:dyDescent="0.3">
      <c r="B470">
        <v>4</v>
      </c>
      <c r="C470" t="s">
        <v>6</v>
      </c>
      <c r="D470">
        <v>5</v>
      </c>
      <c r="E470">
        <f>(Table1[[#This Row],[Perceived Intensity]]*39)+21</f>
        <v>216</v>
      </c>
      <c r="F470">
        <v>0.68</v>
      </c>
      <c r="G470">
        <v>69</v>
      </c>
      <c r="H470">
        <v>177</v>
      </c>
      <c r="I470" t="s">
        <v>15</v>
      </c>
      <c r="J470">
        <v>9</v>
      </c>
      <c r="L470" s="1" t="s">
        <v>12</v>
      </c>
    </row>
    <row r="471" spans="1:12" x14ac:dyDescent="0.3">
      <c r="A471">
        <v>14</v>
      </c>
      <c r="C471" t="s">
        <v>6</v>
      </c>
      <c r="D471">
        <v>1</v>
      </c>
      <c r="E471">
        <f>(Table1[[#This Row],[Perceived Intensity]]*39)+21</f>
        <v>60</v>
      </c>
      <c r="F471">
        <v>1.35</v>
      </c>
      <c r="G471">
        <v>23</v>
      </c>
      <c r="H471">
        <v>60</v>
      </c>
      <c r="L471" s="1"/>
    </row>
    <row r="472" spans="1:12" x14ac:dyDescent="0.3">
      <c r="C472" t="s">
        <v>6</v>
      </c>
      <c r="D472">
        <v>3</v>
      </c>
      <c r="E472">
        <f>(Table1[[#This Row],[Perceived Intensity]]*39)+21</f>
        <v>138</v>
      </c>
      <c r="F472">
        <v>1.05</v>
      </c>
      <c r="G472">
        <v>54</v>
      </c>
      <c r="H472">
        <v>138</v>
      </c>
      <c r="L472" s="1">
        <v>400</v>
      </c>
    </row>
    <row r="473" spans="1:12" x14ac:dyDescent="0.3">
      <c r="C473" t="s">
        <v>6</v>
      </c>
      <c r="D473" t="s">
        <v>11</v>
      </c>
      <c r="E473" t="e">
        <f>(Table1[[#This Row],[Perceived Intensity]]*39)+21</f>
        <v>#VALUE!</v>
      </c>
      <c r="F473" t="s">
        <v>10</v>
      </c>
      <c r="G473">
        <v>23</v>
      </c>
      <c r="H473">
        <v>60</v>
      </c>
      <c r="L473" s="1">
        <v>824</v>
      </c>
    </row>
    <row r="474" spans="1:12" x14ac:dyDescent="0.3">
      <c r="C474" t="s">
        <v>6</v>
      </c>
      <c r="D474">
        <v>4</v>
      </c>
      <c r="E474">
        <f>(Table1[[#This Row],[Perceived Intensity]]*39)+21</f>
        <v>177</v>
      </c>
      <c r="F474">
        <v>0.97</v>
      </c>
      <c r="G474">
        <v>84</v>
      </c>
      <c r="H474">
        <v>216</v>
      </c>
      <c r="L474" s="1">
        <v>621</v>
      </c>
    </row>
    <row r="475" spans="1:12" x14ac:dyDescent="0.3">
      <c r="C475" t="s">
        <v>6</v>
      </c>
      <c r="D475">
        <v>3</v>
      </c>
      <c r="E475">
        <f>(Table1[[#This Row],[Perceived Intensity]]*39)+21</f>
        <v>138</v>
      </c>
      <c r="F475">
        <v>0.73</v>
      </c>
      <c r="G475">
        <v>69</v>
      </c>
      <c r="H475">
        <v>177</v>
      </c>
      <c r="L475" s="1">
        <v>420</v>
      </c>
    </row>
    <row r="476" spans="1:12" x14ac:dyDescent="0.3">
      <c r="C476" t="s">
        <v>6</v>
      </c>
      <c r="D476">
        <v>4</v>
      </c>
      <c r="E476">
        <f>(Table1[[#This Row],[Perceived Intensity]]*39)+21</f>
        <v>177</v>
      </c>
      <c r="F476">
        <v>0.69</v>
      </c>
      <c r="G476">
        <v>100</v>
      </c>
      <c r="H476">
        <v>255</v>
      </c>
      <c r="L476" s="1">
        <v>511</v>
      </c>
    </row>
    <row r="477" spans="1:12" x14ac:dyDescent="0.3">
      <c r="C477" t="s">
        <v>6</v>
      </c>
      <c r="D477">
        <v>6</v>
      </c>
      <c r="E477">
        <f>(Table1[[#This Row],[Perceived Intensity]]*39)+21</f>
        <v>255</v>
      </c>
      <c r="F477">
        <v>0.82</v>
      </c>
      <c r="G477">
        <v>84</v>
      </c>
      <c r="H477">
        <v>216</v>
      </c>
      <c r="L477" s="1">
        <v>344</v>
      </c>
    </row>
    <row r="478" spans="1:12" x14ac:dyDescent="0.3">
      <c r="C478" t="s">
        <v>6</v>
      </c>
      <c r="D478">
        <v>2</v>
      </c>
      <c r="E478">
        <f>(Table1[[#This Row],[Perceived Intensity]]*39)+21</f>
        <v>99</v>
      </c>
      <c r="F478">
        <v>0.82</v>
      </c>
      <c r="G478">
        <v>38</v>
      </c>
      <c r="H478">
        <v>99</v>
      </c>
      <c r="L478" s="1">
        <v>216</v>
      </c>
    </row>
    <row r="479" spans="1:12" x14ac:dyDescent="0.3">
      <c r="C479" t="s">
        <v>6</v>
      </c>
      <c r="D479">
        <v>6</v>
      </c>
      <c r="E479">
        <f>(Table1[[#This Row],[Perceived Intensity]]*39)+21</f>
        <v>255</v>
      </c>
      <c r="F479">
        <v>0.78</v>
      </c>
      <c r="G479">
        <v>100</v>
      </c>
      <c r="H479">
        <v>255</v>
      </c>
      <c r="L479" s="1">
        <v>193</v>
      </c>
    </row>
    <row r="480" spans="1:12" x14ac:dyDescent="0.3">
      <c r="C480" t="s">
        <v>6</v>
      </c>
      <c r="D480">
        <v>4</v>
      </c>
      <c r="E480">
        <f>(Table1[[#This Row],[Perceived Intensity]]*39)+21</f>
        <v>177</v>
      </c>
      <c r="F480">
        <v>1.1499999999999999</v>
      </c>
      <c r="G480">
        <v>54</v>
      </c>
      <c r="H480">
        <v>138</v>
      </c>
      <c r="L480" s="1">
        <v>582</v>
      </c>
    </row>
    <row r="481" spans="3:12" x14ac:dyDescent="0.3">
      <c r="C481" t="s">
        <v>6</v>
      </c>
      <c r="D481">
        <v>1</v>
      </c>
      <c r="E481">
        <f>(Table1[[#This Row],[Perceived Intensity]]*39)+21</f>
        <v>60</v>
      </c>
      <c r="F481">
        <v>1.35</v>
      </c>
      <c r="G481">
        <v>38</v>
      </c>
      <c r="H481">
        <v>99</v>
      </c>
      <c r="L481" s="1">
        <v>961</v>
      </c>
    </row>
    <row r="482" spans="3:12" x14ac:dyDescent="0.3">
      <c r="C482" t="s">
        <v>13</v>
      </c>
      <c r="D482" t="s">
        <v>11</v>
      </c>
      <c r="E482" t="e">
        <f>(Table1[[#This Row],[Perceived Intensity]]*39)+21</f>
        <v>#VALUE!</v>
      </c>
      <c r="F482" t="s">
        <v>10</v>
      </c>
      <c r="G482">
        <v>38</v>
      </c>
      <c r="H482">
        <v>99</v>
      </c>
      <c r="L482" s="1">
        <v>745</v>
      </c>
    </row>
    <row r="483" spans="3:12" x14ac:dyDescent="0.3">
      <c r="C483" t="s">
        <v>13</v>
      </c>
      <c r="D483" t="s">
        <v>11</v>
      </c>
      <c r="E483" t="e">
        <f>(Table1[[#This Row],[Perceived Intensity]]*39)+21</f>
        <v>#VALUE!</v>
      </c>
      <c r="F483" t="s">
        <v>10</v>
      </c>
      <c r="G483">
        <v>23</v>
      </c>
      <c r="H483">
        <v>60</v>
      </c>
      <c r="L483" s="1">
        <v>368</v>
      </c>
    </row>
    <row r="484" spans="3:12" x14ac:dyDescent="0.3">
      <c r="C484" t="s">
        <v>13</v>
      </c>
      <c r="D484" t="s">
        <v>11</v>
      </c>
      <c r="E484" t="e">
        <f>(Table1[[#This Row],[Perceived Intensity]]*39)+21</f>
        <v>#VALUE!</v>
      </c>
      <c r="F484" t="s">
        <v>10</v>
      </c>
      <c r="G484">
        <v>84</v>
      </c>
      <c r="H484">
        <v>216</v>
      </c>
      <c r="L484" s="1"/>
    </row>
    <row r="485" spans="3:12" x14ac:dyDescent="0.3">
      <c r="C485" t="s">
        <v>13</v>
      </c>
      <c r="D485">
        <v>2</v>
      </c>
      <c r="E485">
        <f>(Table1[[#This Row],[Perceived Intensity]]*39)+21</f>
        <v>99</v>
      </c>
      <c r="F485">
        <v>1.1499999999999999</v>
      </c>
      <c r="G485">
        <v>38</v>
      </c>
      <c r="H485">
        <v>99</v>
      </c>
    </row>
    <row r="486" spans="3:12" x14ac:dyDescent="0.3">
      <c r="C486" t="s">
        <v>13</v>
      </c>
      <c r="D486">
        <v>4</v>
      </c>
      <c r="E486">
        <f>(Table1[[#This Row],[Perceived Intensity]]*39)+21</f>
        <v>177</v>
      </c>
      <c r="F486">
        <v>1.27</v>
      </c>
      <c r="G486">
        <v>84</v>
      </c>
      <c r="H486">
        <v>216</v>
      </c>
    </row>
    <row r="487" spans="3:12" x14ac:dyDescent="0.3">
      <c r="C487" t="s">
        <v>13</v>
      </c>
      <c r="D487">
        <v>4</v>
      </c>
      <c r="E487">
        <f>(Table1[[#This Row],[Perceived Intensity]]*39)+21</f>
        <v>177</v>
      </c>
      <c r="F487">
        <v>1.21</v>
      </c>
      <c r="G487">
        <v>69</v>
      </c>
      <c r="H487">
        <v>177</v>
      </c>
    </row>
    <row r="488" spans="3:12" x14ac:dyDescent="0.3">
      <c r="C488" t="s">
        <v>13</v>
      </c>
      <c r="D488">
        <v>3</v>
      </c>
      <c r="E488">
        <f>(Table1[[#This Row],[Perceived Intensity]]*39)+21</f>
        <v>138</v>
      </c>
      <c r="F488">
        <v>1.51</v>
      </c>
      <c r="G488">
        <v>54</v>
      </c>
      <c r="H488">
        <v>138</v>
      </c>
    </row>
    <row r="489" spans="3:12" x14ac:dyDescent="0.3">
      <c r="C489" t="s">
        <v>13</v>
      </c>
      <c r="D489">
        <v>4</v>
      </c>
      <c r="E489">
        <f>(Table1[[#This Row],[Perceived Intensity]]*39)+21</f>
        <v>177</v>
      </c>
      <c r="F489">
        <v>0.64</v>
      </c>
      <c r="G489">
        <v>54</v>
      </c>
      <c r="H489">
        <v>138</v>
      </c>
    </row>
    <row r="490" spans="3:12" x14ac:dyDescent="0.3">
      <c r="C490" t="s">
        <v>13</v>
      </c>
      <c r="D490">
        <v>3</v>
      </c>
      <c r="E490">
        <f>(Table1[[#This Row],[Perceived Intensity]]*39)+21</f>
        <v>138</v>
      </c>
      <c r="F490">
        <v>0.72</v>
      </c>
      <c r="G490">
        <v>69</v>
      </c>
      <c r="H490">
        <v>177</v>
      </c>
    </row>
    <row r="491" spans="3:12" x14ac:dyDescent="0.3">
      <c r="C491" t="s">
        <v>13</v>
      </c>
      <c r="D491" t="s">
        <v>11</v>
      </c>
      <c r="E491" t="e">
        <f>(Table1[[#This Row],[Perceived Intensity]]*39)+21</f>
        <v>#VALUE!</v>
      </c>
      <c r="F491" t="s">
        <v>10</v>
      </c>
      <c r="G491">
        <v>23</v>
      </c>
      <c r="H491">
        <v>60</v>
      </c>
    </row>
    <row r="492" spans="3:12" x14ac:dyDescent="0.3">
      <c r="C492" t="s">
        <v>13</v>
      </c>
      <c r="D492">
        <v>5</v>
      </c>
      <c r="E492">
        <f>(Table1[[#This Row],[Perceived Intensity]]*39)+21</f>
        <v>216</v>
      </c>
      <c r="F492">
        <v>0.85</v>
      </c>
      <c r="G492">
        <v>100</v>
      </c>
      <c r="H492">
        <v>255</v>
      </c>
    </row>
    <row r="493" spans="3:12" x14ac:dyDescent="0.3">
      <c r="C493" t="s">
        <v>13</v>
      </c>
      <c r="D493">
        <v>6</v>
      </c>
      <c r="E493">
        <f>(Table1[[#This Row],[Perceived Intensity]]*39)+21</f>
        <v>255</v>
      </c>
      <c r="F493">
        <v>0.84</v>
      </c>
      <c r="G493">
        <v>100</v>
      </c>
      <c r="H493">
        <v>255</v>
      </c>
    </row>
    <row r="494" spans="3:12" x14ac:dyDescent="0.3">
      <c r="C494" t="s">
        <v>5</v>
      </c>
      <c r="D494">
        <v>2</v>
      </c>
      <c r="E494">
        <f>(Table1[[#This Row],[Perceived Intensity]]*39)+21</f>
        <v>99</v>
      </c>
      <c r="F494">
        <v>1.1200000000000001</v>
      </c>
      <c r="G494">
        <v>38</v>
      </c>
      <c r="H494">
        <v>99</v>
      </c>
    </row>
    <row r="495" spans="3:12" x14ac:dyDescent="0.3">
      <c r="C495" t="s">
        <v>5</v>
      </c>
      <c r="D495">
        <v>4</v>
      </c>
      <c r="E495">
        <f>(Table1[[#This Row],[Perceived Intensity]]*39)+21</f>
        <v>177</v>
      </c>
      <c r="F495">
        <v>0.91</v>
      </c>
      <c r="G495">
        <v>54</v>
      </c>
      <c r="H495">
        <v>138</v>
      </c>
    </row>
    <row r="496" spans="3:12" x14ac:dyDescent="0.3">
      <c r="C496" t="s">
        <v>5</v>
      </c>
      <c r="D496">
        <v>5</v>
      </c>
      <c r="E496">
        <f>(Table1[[#This Row],[Perceived Intensity]]*39)+21</f>
        <v>216</v>
      </c>
      <c r="F496">
        <v>0.97</v>
      </c>
      <c r="G496">
        <v>100</v>
      </c>
      <c r="H496">
        <v>255</v>
      </c>
    </row>
    <row r="497" spans="1:12" x14ac:dyDescent="0.3">
      <c r="C497" t="s">
        <v>5</v>
      </c>
      <c r="D497">
        <v>1</v>
      </c>
      <c r="E497">
        <f>(Table1[[#This Row],[Perceived Intensity]]*39)+21</f>
        <v>60</v>
      </c>
      <c r="F497">
        <v>0.83</v>
      </c>
      <c r="G497">
        <v>38</v>
      </c>
      <c r="H497">
        <v>99</v>
      </c>
    </row>
    <row r="498" spans="1:12" x14ac:dyDescent="0.3">
      <c r="C498" t="s">
        <v>5</v>
      </c>
      <c r="D498" t="s">
        <v>11</v>
      </c>
      <c r="E498" t="e">
        <f>(Table1[[#This Row],[Perceived Intensity]]*39)+21</f>
        <v>#VALUE!</v>
      </c>
      <c r="F498" t="s">
        <v>10</v>
      </c>
      <c r="G498">
        <v>23</v>
      </c>
      <c r="H498">
        <v>60</v>
      </c>
    </row>
    <row r="499" spans="1:12" x14ac:dyDescent="0.3">
      <c r="C499" t="s">
        <v>5</v>
      </c>
      <c r="D499">
        <v>4</v>
      </c>
      <c r="E499">
        <f>(Table1[[#This Row],[Perceived Intensity]]*39)+21</f>
        <v>177</v>
      </c>
      <c r="F499">
        <v>0.91</v>
      </c>
      <c r="G499">
        <v>100</v>
      </c>
      <c r="H499">
        <v>255</v>
      </c>
    </row>
    <row r="500" spans="1:12" x14ac:dyDescent="0.3">
      <c r="C500" t="s">
        <v>5</v>
      </c>
      <c r="D500">
        <v>5</v>
      </c>
      <c r="E500">
        <f>(Table1[[#This Row],[Perceived Intensity]]*39)+21</f>
        <v>216</v>
      </c>
      <c r="F500">
        <v>1.55</v>
      </c>
      <c r="G500">
        <v>84</v>
      </c>
      <c r="H500">
        <v>216</v>
      </c>
    </row>
    <row r="501" spans="1:12" x14ac:dyDescent="0.3">
      <c r="C501" t="s">
        <v>5</v>
      </c>
      <c r="D501">
        <v>3</v>
      </c>
      <c r="E501">
        <f>(Table1[[#This Row],[Perceived Intensity]]*39)+21</f>
        <v>138</v>
      </c>
      <c r="F501">
        <v>1.0900000000000001</v>
      </c>
      <c r="G501">
        <v>84</v>
      </c>
      <c r="H501">
        <v>216</v>
      </c>
    </row>
    <row r="502" spans="1:12" x14ac:dyDescent="0.3">
      <c r="C502" t="s">
        <v>5</v>
      </c>
      <c r="D502">
        <v>3</v>
      </c>
      <c r="E502">
        <f>(Table1[[#This Row],[Perceived Intensity]]*39)+21</f>
        <v>138</v>
      </c>
      <c r="F502">
        <v>1.1299999999999999</v>
      </c>
      <c r="G502">
        <v>69</v>
      </c>
      <c r="H502">
        <v>177</v>
      </c>
    </row>
    <row r="503" spans="1:12" x14ac:dyDescent="0.3">
      <c r="C503" t="s">
        <v>5</v>
      </c>
      <c r="D503" t="s">
        <v>11</v>
      </c>
      <c r="E503" t="e">
        <f>(Table1[[#This Row],[Perceived Intensity]]*39)+21</f>
        <v>#VALUE!</v>
      </c>
      <c r="F503" t="s">
        <v>10</v>
      </c>
      <c r="G503">
        <v>23</v>
      </c>
      <c r="H503">
        <v>60</v>
      </c>
    </row>
    <row r="504" spans="1:12" x14ac:dyDescent="0.3">
      <c r="C504" t="s">
        <v>5</v>
      </c>
      <c r="D504">
        <v>4</v>
      </c>
      <c r="E504">
        <f>(Table1[[#This Row],[Perceived Intensity]]*39)+21</f>
        <v>177</v>
      </c>
      <c r="F504">
        <v>1.46</v>
      </c>
      <c r="G504">
        <v>69</v>
      </c>
      <c r="H504">
        <v>177</v>
      </c>
    </row>
    <row r="505" spans="1:12" s="2" customFormat="1" x14ac:dyDescent="0.3">
      <c r="C505" t="s">
        <v>5</v>
      </c>
      <c r="D505" s="2">
        <v>4</v>
      </c>
      <c r="E505" s="2">
        <f>(Table1[[#This Row],[Perceived Intensity]]*39)+21</f>
        <v>177</v>
      </c>
      <c r="F505" s="2">
        <v>1.58</v>
      </c>
      <c r="G505" s="2">
        <v>54</v>
      </c>
      <c r="H505" s="2">
        <v>138</v>
      </c>
    </row>
    <row r="506" spans="1:12" x14ac:dyDescent="0.3">
      <c r="B506">
        <v>6</v>
      </c>
      <c r="C506" t="s">
        <v>5</v>
      </c>
      <c r="D506">
        <v>3</v>
      </c>
      <c r="E506">
        <f>(Table1[[#This Row],[Perceived Intensity]]*39)+21</f>
        <v>138</v>
      </c>
      <c r="F506">
        <v>1.04</v>
      </c>
      <c r="G506">
        <v>38</v>
      </c>
      <c r="H506">
        <v>99</v>
      </c>
      <c r="I506" t="s">
        <v>16</v>
      </c>
      <c r="J506">
        <v>16</v>
      </c>
      <c r="L506" s="1" t="s">
        <v>12</v>
      </c>
    </row>
    <row r="507" spans="1:12" x14ac:dyDescent="0.3">
      <c r="A507">
        <v>15</v>
      </c>
      <c r="C507" t="s">
        <v>5</v>
      </c>
      <c r="D507">
        <v>1</v>
      </c>
      <c r="E507">
        <f>(Table1[[#This Row],[Perceived Intensity]]*39)+21</f>
        <v>60</v>
      </c>
      <c r="F507">
        <v>0.94</v>
      </c>
      <c r="G507">
        <v>23</v>
      </c>
      <c r="H507">
        <v>60</v>
      </c>
      <c r="L507" s="1"/>
    </row>
    <row r="508" spans="1:12" x14ac:dyDescent="0.3">
      <c r="C508" t="s">
        <v>5</v>
      </c>
      <c r="D508">
        <v>6</v>
      </c>
      <c r="E508">
        <f>(Table1[[#This Row],[Perceived Intensity]]*39)+21</f>
        <v>255</v>
      </c>
      <c r="F508">
        <v>0.63</v>
      </c>
      <c r="G508">
        <v>84</v>
      </c>
      <c r="H508">
        <v>216</v>
      </c>
      <c r="L508" s="1">
        <v>400</v>
      </c>
    </row>
    <row r="509" spans="1:12" x14ac:dyDescent="0.3">
      <c r="C509" t="s">
        <v>5</v>
      </c>
      <c r="D509">
        <v>5</v>
      </c>
      <c r="E509">
        <f>(Table1[[#This Row],[Perceived Intensity]]*39)+21</f>
        <v>216</v>
      </c>
      <c r="F509">
        <v>0.83</v>
      </c>
      <c r="G509">
        <v>38</v>
      </c>
      <c r="H509">
        <v>99</v>
      </c>
      <c r="L509" s="1">
        <v>824</v>
      </c>
    </row>
    <row r="510" spans="1:12" x14ac:dyDescent="0.3">
      <c r="C510" t="s">
        <v>5</v>
      </c>
      <c r="D510">
        <v>6</v>
      </c>
      <c r="E510">
        <f>(Table1[[#This Row],[Perceived Intensity]]*39)+21</f>
        <v>255</v>
      </c>
      <c r="F510">
        <v>0.57999999999999996</v>
      </c>
      <c r="G510">
        <v>84</v>
      </c>
      <c r="H510">
        <v>216</v>
      </c>
      <c r="L510" s="1">
        <v>621</v>
      </c>
    </row>
    <row r="511" spans="1:12" x14ac:dyDescent="0.3">
      <c r="C511" t="s">
        <v>5</v>
      </c>
      <c r="D511">
        <v>6</v>
      </c>
      <c r="E511">
        <f>(Table1[[#This Row],[Perceived Intensity]]*39)+21</f>
        <v>255</v>
      </c>
      <c r="F511">
        <v>0.64</v>
      </c>
      <c r="G511">
        <v>69</v>
      </c>
      <c r="H511">
        <v>177</v>
      </c>
      <c r="L511" s="1">
        <v>420</v>
      </c>
    </row>
    <row r="512" spans="1:12" x14ac:dyDescent="0.3">
      <c r="C512" t="s">
        <v>5</v>
      </c>
      <c r="D512">
        <v>5</v>
      </c>
      <c r="E512">
        <f>(Table1[[#This Row],[Perceived Intensity]]*39)+21</f>
        <v>216</v>
      </c>
      <c r="F512">
        <v>0.61</v>
      </c>
      <c r="G512">
        <v>54</v>
      </c>
      <c r="H512">
        <v>138</v>
      </c>
      <c r="L512" s="1">
        <v>511</v>
      </c>
    </row>
    <row r="513" spans="3:12" x14ac:dyDescent="0.3">
      <c r="C513" t="s">
        <v>5</v>
      </c>
      <c r="D513">
        <v>4</v>
      </c>
      <c r="E513">
        <f>(Table1[[#This Row],[Perceived Intensity]]*39)+21</f>
        <v>177</v>
      </c>
      <c r="F513">
        <v>0.74</v>
      </c>
      <c r="G513">
        <v>54</v>
      </c>
      <c r="H513">
        <v>138</v>
      </c>
      <c r="L513" s="1">
        <v>344</v>
      </c>
    </row>
    <row r="514" spans="3:12" x14ac:dyDescent="0.3">
      <c r="C514" t="s">
        <v>5</v>
      </c>
      <c r="D514">
        <v>5</v>
      </c>
      <c r="E514">
        <f>(Table1[[#This Row],[Perceived Intensity]]*39)+21</f>
        <v>216</v>
      </c>
      <c r="F514">
        <v>0.74</v>
      </c>
      <c r="G514">
        <v>69</v>
      </c>
      <c r="H514">
        <v>177</v>
      </c>
      <c r="L514" s="1">
        <v>216</v>
      </c>
    </row>
    <row r="515" spans="3:12" x14ac:dyDescent="0.3">
      <c r="C515" t="s">
        <v>5</v>
      </c>
      <c r="D515">
        <v>1</v>
      </c>
      <c r="E515">
        <f>(Table1[[#This Row],[Perceived Intensity]]*39)+21</f>
        <v>60</v>
      </c>
      <c r="F515">
        <v>1.2</v>
      </c>
      <c r="G515">
        <v>23</v>
      </c>
      <c r="H515">
        <v>60</v>
      </c>
      <c r="L515" s="1">
        <v>193</v>
      </c>
    </row>
    <row r="516" spans="3:12" x14ac:dyDescent="0.3">
      <c r="C516" t="s">
        <v>5</v>
      </c>
      <c r="D516">
        <v>6</v>
      </c>
      <c r="E516">
        <f>(Table1[[#This Row],[Perceived Intensity]]*39)+21</f>
        <v>255</v>
      </c>
      <c r="F516">
        <v>0.81</v>
      </c>
      <c r="G516">
        <v>100</v>
      </c>
      <c r="H516">
        <v>255</v>
      </c>
      <c r="L516" s="1">
        <v>582</v>
      </c>
    </row>
    <row r="517" spans="3:12" x14ac:dyDescent="0.3">
      <c r="C517" t="s">
        <v>5</v>
      </c>
      <c r="D517">
        <v>5</v>
      </c>
      <c r="E517">
        <f>(Table1[[#This Row],[Perceived Intensity]]*39)+21</f>
        <v>216</v>
      </c>
      <c r="F517">
        <v>0.66</v>
      </c>
      <c r="G517">
        <v>100</v>
      </c>
      <c r="H517">
        <v>255</v>
      </c>
      <c r="L517" s="1">
        <v>961</v>
      </c>
    </row>
    <row r="518" spans="3:12" x14ac:dyDescent="0.3">
      <c r="C518" t="s">
        <v>6</v>
      </c>
      <c r="D518">
        <v>3</v>
      </c>
      <c r="E518">
        <f>(Table1[[#This Row],[Perceived Intensity]]*39)+21</f>
        <v>138</v>
      </c>
      <c r="F518">
        <v>0.89</v>
      </c>
      <c r="G518">
        <v>38</v>
      </c>
      <c r="H518">
        <v>99</v>
      </c>
      <c r="L518" s="1">
        <v>745</v>
      </c>
    </row>
    <row r="519" spans="3:12" x14ac:dyDescent="0.3">
      <c r="C519" t="s">
        <v>6</v>
      </c>
      <c r="D519">
        <v>6</v>
      </c>
      <c r="E519">
        <f>(Table1[[#This Row],[Perceived Intensity]]*39)+21</f>
        <v>255</v>
      </c>
      <c r="F519">
        <v>0.78</v>
      </c>
      <c r="G519">
        <v>54</v>
      </c>
      <c r="H519">
        <v>138</v>
      </c>
      <c r="L519" s="1">
        <v>368</v>
      </c>
    </row>
    <row r="520" spans="3:12" x14ac:dyDescent="0.3">
      <c r="C520" t="s">
        <v>6</v>
      </c>
      <c r="D520">
        <v>6</v>
      </c>
      <c r="E520">
        <f>(Table1[[#This Row],[Perceived Intensity]]*39)+21</f>
        <v>255</v>
      </c>
      <c r="F520">
        <v>0.84</v>
      </c>
      <c r="G520">
        <v>100</v>
      </c>
      <c r="H520">
        <v>255</v>
      </c>
      <c r="L520" s="1"/>
    </row>
    <row r="521" spans="3:12" x14ac:dyDescent="0.3">
      <c r="C521" t="s">
        <v>6</v>
      </c>
      <c r="D521">
        <v>2</v>
      </c>
      <c r="E521">
        <f>(Table1[[#This Row],[Perceived Intensity]]*39)+21</f>
        <v>99</v>
      </c>
      <c r="F521">
        <v>1.1100000000000001</v>
      </c>
      <c r="G521">
        <v>38</v>
      </c>
      <c r="H521">
        <v>99</v>
      </c>
    </row>
    <row r="522" spans="3:12" x14ac:dyDescent="0.3">
      <c r="C522" t="s">
        <v>6</v>
      </c>
      <c r="D522">
        <v>1</v>
      </c>
      <c r="E522">
        <f>(Table1[[#This Row],[Perceived Intensity]]*39)+21</f>
        <v>60</v>
      </c>
      <c r="F522">
        <v>1.0900000000000001</v>
      </c>
      <c r="G522">
        <v>23</v>
      </c>
      <c r="H522">
        <v>60</v>
      </c>
    </row>
    <row r="523" spans="3:12" x14ac:dyDescent="0.3">
      <c r="C523" t="s">
        <v>6</v>
      </c>
      <c r="D523">
        <v>6</v>
      </c>
      <c r="E523">
        <f>(Table1[[#This Row],[Perceived Intensity]]*39)+21</f>
        <v>255</v>
      </c>
      <c r="F523">
        <v>0.77</v>
      </c>
      <c r="G523">
        <v>100</v>
      </c>
      <c r="H523">
        <v>255</v>
      </c>
    </row>
    <row r="524" spans="3:12" x14ac:dyDescent="0.3">
      <c r="C524" t="s">
        <v>6</v>
      </c>
      <c r="D524">
        <v>5</v>
      </c>
      <c r="E524">
        <f>(Table1[[#This Row],[Perceived Intensity]]*39)+21</f>
        <v>216</v>
      </c>
      <c r="F524">
        <v>0.7</v>
      </c>
      <c r="G524">
        <v>84</v>
      </c>
      <c r="H524">
        <v>216</v>
      </c>
    </row>
    <row r="525" spans="3:12" x14ac:dyDescent="0.3">
      <c r="C525" t="s">
        <v>6</v>
      </c>
      <c r="D525">
        <v>6</v>
      </c>
      <c r="E525">
        <f>(Table1[[#This Row],[Perceived Intensity]]*39)+21</f>
        <v>255</v>
      </c>
      <c r="F525">
        <v>0.72</v>
      </c>
      <c r="G525">
        <v>84</v>
      </c>
      <c r="H525">
        <v>216</v>
      </c>
    </row>
    <row r="526" spans="3:12" x14ac:dyDescent="0.3">
      <c r="C526" t="s">
        <v>6</v>
      </c>
      <c r="D526">
        <v>6</v>
      </c>
      <c r="E526">
        <f>(Table1[[#This Row],[Perceived Intensity]]*39)+21</f>
        <v>255</v>
      </c>
      <c r="F526">
        <v>0.68</v>
      </c>
      <c r="G526">
        <v>69</v>
      </c>
      <c r="H526">
        <v>177</v>
      </c>
    </row>
    <row r="527" spans="3:12" x14ac:dyDescent="0.3">
      <c r="C527" t="s">
        <v>6</v>
      </c>
      <c r="D527">
        <v>1</v>
      </c>
      <c r="E527">
        <f>(Table1[[#This Row],[Perceived Intensity]]*39)+21</f>
        <v>60</v>
      </c>
      <c r="F527">
        <v>1.03</v>
      </c>
      <c r="G527">
        <v>23</v>
      </c>
      <c r="H527">
        <v>60</v>
      </c>
    </row>
    <row r="528" spans="3:12" x14ac:dyDescent="0.3">
      <c r="C528" t="s">
        <v>6</v>
      </c>
      <c r="D528">
        <v>5</v>
      </c>
      <c r="E528">
        <f>(Table1[[#This Row],[Perceived Intensity]]*39)+21</f>
        <v>216</v>
      </c>
      <c r="F528">
        <v>0.7</v>
      </c>
      <c r="G528">
        <v>69</v>
      </c>
      <c r="H528">
        <v>177</v>
      </c>
    </row>
    <row r="529" spans="1:12" x14ac:dyDescent="0.3">
      <c r="C529" t="s">
        <v>6</v>
      </c>
      <c r="D529">
        <v>6</v>
      </c>
      <c r="E529">
        <f>(Table1[[#This Row],[Perceived Intensity]]*39)+21</f>
        <v>255</v>
      </c>
      <c r="F529">
        <v>0.75</v>
      </c>
      <c r="G529">
        <v>54</v>
      </c>
      <c r="H529">
        <v>138</v>
      </c>
    </row>
    <row r="530" spans="1:12" x14ac:dyDescent="0.3">
      <c r="C530" t="s">
        <v>13</v>
      </c>
      <c r="D530">
        <v>3</v>
      </c>
      <c r="E530">
        <f>(Table1[[#This Row],[Perceived Intensity]]*39)+21</f>
        <v>138</v>
      </c>
      <c r="F530">
        <v>1.46</v>
      </c>
      <c r="G530">
        <v>38</v>
      </c>
      <c r="H530">
        <v>99</v>
      </c>
    </row>
    <row r="531" spans="1:12" x14ac:dyDescent="0.3">
      <c r="C531" t="s">
        <v>13</v>
      </c>
      <c r="D531" t="s">
        <v>11</v>
      </c>
      <c r="E531" t="e">
        <f>(Table1[[#This Row],[Perceived Intensity]]*39)+21</f>
        <v>#VALUE!</v>
      </c>
      <c r="F531" t="s">
        <v>10</v>
      </c>
      <c r="G531">
        <v>23</v>
      </c>
      <c r="H531">
        <v>60</v>
      </c>
    </row>
    <row r="532" spans="1:12" x14ac:dyDescent="0.3">
      <c r="C532" t="s">
        <v>13</v>
      </c>
      <c r="D532">
        <v>5</v>
      </c>
      <c r="E532">
        <f>(Table1[[#This Row],[Perceived Intensity]]*39)+21</f>
        <v>216</v>
      </c>
      <c r="F532">
        <v>0.9</v>
      </c>
      <c r="G532">
        <v>84</v>
      </c>
      <c r="H532">
        <v>216</v>
      </c>
    </row>
    <row r="533" spans="1:12" x14ac:dyDescent="0.3">
      <c r="C533" t="s">
        <v>13</v>
      </c>
      <c r="D533">
        <v>3</v>
      </c>
      <c r="E533">
        <f>(Table1[[#This Row],[Perceived Intensity]]*39)+21</f>
        <v>138</v>
      </c>
      <c r="F533">
        <v>1.1499999999999999</v>
      </c>
      <c r="G533">
        <v>38</v>
      </c>
      <c r="H533">
        <v>99</v>
      </c>
    </row>
    <row r="534" spans="1:12" x14ac:dyDescent="0.3">
      <c r="C534" t="s">
        <v>13</v>
      </c>
      <c r="D534">
        <v>4</v>
      </c>
      <c r="E534">
        <f>(Table1[[#This Row],[Perceived Intensity]]*39)+21</f>
        <v>177</v>
      </c>
      <c r="F534">
        <v>1.02</v>
      </c>
      <c r="G534">
        <v>84</v>
      </c>
      <c r="H534">
        <v>216</v>
      </c>
    </row>
    <row r="535" spans="1:12" x14ac:dyDescent="0.3">
      <c r="C535" t="s">
        <v>13</v>
      </c>
      <c r="D535">
        <v>6</v>
      </c>
      <c r="E535">
        <f>(Table1[[#This Row],[Perceived Intensity]]*39)+21</f>
        <v>255</v>
      </c>
      <c r="F535">
        <v>0.71</v>
      </c>
      <c r="G535">
        <v>69</v>
      </c>
      <c r="H535">
        <v>177</v>
      </c>
    </row>
    <row r="536" spans="1:12" x14ac:dyDescent="0.3">
      <c r="C536" t="s">
        <v>13</v>
      </c>
      <c r="D536">
        <v>6</v>
      </c>
      <c r="E536">
        <f>(Table1[[#This Row],[Perceived Intensity]]*39)+21</f>
        <v>255</v>
      </c>
      <c r="F536">
        <v>0.83</v>
      </c>
      <c r="G536">
        <v>54</v>
      </c>
      <c r="H536">
        <v>138</v>
      </c>
    </row>
    <row r="537" spans="1:12" x14ac:dyDescent="0.3">
      <c r="C537" t="s">
        <v>13</v>
      </c>
      <c r="D537">
        <v>5</v>
      </c>
      <c r="E537">
        <f>(Table1[[#This Row],[Perceived Intensity]]*39)+21</f>
        <v>216</v>
      </c>
      <c r="F537">
        <v>0.83</v>
      </c>
      <c r="G537">
        <v>54</v>
      </c>
      <c r="H537">
        <v>138</v>
      </c>
    </row>
    <row r="538" spans="1:12" x14ac:dyDescent="0.3">
      <c r="C538" t="s">
        <v>13</v>
      </c>
      <c r="D538">
        <v>6</v>
      </c>
      <c r="E538">
        <f>(Table1[[#This Row],[Perceived Intensity]]*39)+21</f>
        <v>255</v>
      </c>
      <c r="F538">
        <v>0.85</v>
      </c>
      <c r="G538">
        <v>69</v>
      </c>
      <c r="H538">
        <v>177</v>
      </c>
    </row>
    <row r="539" spans="1:12" x14ac:dyDescent="0.3">
      <c r="C539" t="s">
        <v>13</v>
      </c>
      <c r="D539">
        <v>1</v>
      </c>
      <c r="E539">
        <f>(Table1[[#This Row],[Perceived Intensity]]*39)+21</f>
        <v>60</v>
      </c>
      <c r="F539">
        <v>1.23</v>
      </c>
      <c r="G539">
        <v>23</v>
      </c>
      <c r="H539">
        <v>60</v>
      </c>
    </row>
    <row r="540" spans="1:12" x14ac:dyDescent="0.3">
      <c r="C540" t="s">
        <v>13</v>
      </c>
      <c r="D540">
        <v>5</v>
      </c>
      <c r="E540">
        <f>(Table1[[#This Row],[Perceived Intensity]]*39)+21</f>
        <v>216</v>
      </c>
      <c r="F540">
        <v>0.95</v>
      </c>
      <c r="G540">
        <v>100</v>
      </c>
      <c r="H540">
        <v>255</v>
      </c>
    </row>
    <row r="541" spans="1:12" s="2" customFormat="1" x14ac:dyDescent="0.3">
      <c r="C541" t="s">
        <v>13</v>
      </c>
      <c r="D541" s="2">
        <v>6</v>
      </c>
      <c r="E541" s="2">
        <f>(Table1[[#This Row],[Perceived Intensity]]*39)+21</f>
        <v>255</v>
      </c>
      <c r="F541" s="2">
        <v>0.79</v>
      </c>
      <c r="G541" s="2">
        <v>100</v>
      </c>
      <c r="H541" s="2">
        <v>255</v>
      </c>
    </row>
    <row r="542" spans="1:12" x14ac:dyDescent="0.3">
      <c r="B542">
        <v>4</v>
      </c>
      <c r="C542" t="s">
        <v>5</v>
      </c>
      <c r="D542">
        <v>5</v>
      </c>
      <c r="E542">
        <f>(Table1[[#This Row],[Perceived Intensity]]*39)+21</f>
        <v>216</v>
      </c>
      <c r="F542">
        <v>0.81</v>
      </c>
      <c r="G542">
        <v>38</v>
      </c>
      <c r="H542">
        <v>99</v>
      </c>
      <c r="I542" t="s">
        <v>15</v>
      </c>
      <c r="J542">
        <v>23</v>
      </c>
      <c r="L542" s="1" t="s">
        <v>12</v>
      </c>
    </row>
    <row r="543" spans="1:12" x14ac:dyDescent="0.3">
      <c r="A543">
        <v>16</v>
      </c>
      <c r="C543" t="s">
        <v>5</v>
      </c>
      <c r="D543">
        <v>3</v>
      </c>
      <c r="E543">
        <f>(Table1[[#This Row],[Perceived Intensity]]*39)+21</f>
        <v>138</v>
      </c>
      <c r="F543">
        <v>1</v>
      </c>
      <c r="G543">
        <v>23</v>
      </c>
      <c r="H543">
        <v>60</v>
      </c>
      <c r="L543" s="1"/>
    </row>
    <row r="544" spans="1:12" x14ac:dyDescent="0.3">
      <c r="C544" t="s">
        <v>5</v>
      </c>
      <c r="D544">
        <v>6</v>
      </c>
      <c r="E544">
        <f>(Table1[[#This Row],[Perceived Intensity]]*39)+21</f>
        <v>255</v>
      </c>
      <c r="F544">
        <v>0.56000000000000005</v>
      </c>
      <c r="G544">
        <v>84</v>
      </c>
      <c r="H544">
        <v>216</v>
      </c>
      <c r="L544" s="1">
        <v>400</v>
      </c>
    </row>
    <row r="545" spans="3:12" x14ac:dyDescent="0.3">
      <c r="C545" t="s">
        <v>5</v>
      </c>
      <c r="D545">
        <v>5</v>
      </c>
      <c r="E545">
        <f>(Table1[[#This Row],[Perceived Intensity]]*39)+21</f>
        <v>216</v>
      </c>
      <c r="F545">
        <v>0.59</v>
      </c>
      <c r="G545">
        <v>38</v>
      </c>
      <c r="H545">
        <v>99</v>
      </c>
      <c r="L545" s="1">
        <v>824</v>
      </c>
    </row>
    <row r="546" spans="3:12" x14ac:dyDescent="0.3">
      <c r="C546" t="s">
        <v>5</v>
      </c>
      <c r="D546">
        <v>6</v>
      </c>
      <c r="E546">
        <f>(Table1[[#This Row],[Perceived Intensity]]*39)+21</f>
        <v>255</v>
      </c>
      <c r="F546">
        <v>0.48</v>
      </c>
      <c r="G546">
        <v>84</v>
      </c>
      <c r="H546">
        <v>216</v>
      </c>
      <c r="L546" s="1">
        <v>621</v>
      </c>
    </row>
    <row r="547" spans="3:12" x14ac:dyDescent="0.3">
      <c r="C547" t="s">
        <v>5</v>
      </c>
      <c r="D547">
        <v>4</v>
      </c>
      <c r="E547">
        <f>(Table1[[#This Row],[Perceived Intensity]]*39)+21</f>
        <v>177</v>
      </c>
      <c r="F547">
        <v>0.47</v>
      </c>
      <c r="G547">
        <v>69</v>
      </c>
      <c r="H547">
        <v>177</v>
      </c>
      <c r="L547" s="1">
        <v>420</v>
      </c>
    </row>
    <row r="548" spans="3:12" x14ac:dyDescent="0.3">
      <c r="C548" t="s">
        <v>5</v>
      </c>
      <c r="D548">
        <v>5</v>
      </c>
      <c r="E548">
        <f>(Table1[[#This Row],[Perceived Intensity]]*39)+21</f>
        <v>216</v>
      </c>
      <c r="F548">
        <v>0.45</v>
      </c>
      <c r="G548">
        <v>54</v>
      </c>
      <c r="H548">
        <v>138</v>
      </c>
      <c r="L548" s="1">
        <v>511</v>
      </c>
    </row>
    <row r="549" spans="3:12" x14ac:dyDescent="0.3">
      <c r="C549" t="s">
        <v>5</v>
      </c>
      <c r="D549">
        <v>4</v>
      </c>
      <c r="E549">
        <f>(Table1[[#This Row],[Perceived Intensity]]*39)+21</f>
        <v>177</v>
      </c>
      <c r="F549">
        <v>0.44</v>
      </c>
      <c r="G549">
        <v>54</v>
      </c>
      <c r="H549">
        <v>138</v>
      </c>
      <c r="L549" s="1">
        <v>344</v>
      </c>
    </row>
    <row r="550" spans="3:12" x14ac:dyDescent="0.3">
      <c r="C550" t="s">
        <v>5</v>
      </c>
      <c r="D550">
        <v>4</v>
      </c>
      <c r="E550">
        <f>(Table1[[#This Row],[Perceived Intensity]]*39)+21</f>
        <v>177</v>
      </c>
      <c r="F550">
        <v>0.45</v>
      </c>
      <c r="G550">
        <v>69</v>
      </c>
      <c r="H550">
        <v>177</v>
      </c>
      <c r="L550" s="1">
        <v>216</v>
      </c>
    </row>
    <row r="551" spans="3:12" x14ac:dyDescent="0.3">
      <c r="C551" t="s">
        <v>5</v>
      </c>
      <c r="D551" t="s">
        <v>11</v>
      </c>
      <c r="E551" t="e">
        <f>(Table1[[#This Row],[Perceived Intensity]]*39)+21</f>
        <v>#VALUE!</v>
      </c>
      <c r="F551" t="s">
        <v>10</v>
      </c>
      <c r="G551">
        <v>23</v>
      </c>
      <c r="H551">
        <v>60</v>
      </c>
      <c r="L551" s="1">
        <v>193</v>
      </c>
    </row>
    <row r="552" spans="3:12" x14ac:dyDescent="0.3">
      <c r="C552" t="s">
        <v>5</v>
      </c>
      <c r="D552">
        <v>6</v>
      </c>
      <c r="E552">
        <f>(Table1[[#This Row],[Perceived Intensity]]*39)+21</f>
        <v>255</v>
      </c>
      <c r="F552">
        <v>0.48</v>
      </c>
      <c r="G552">
        <v>100</v>
      </c>
      <c r="H552">
        <v>255</v>
      </c>
      <c r="L552" s="1">
        <v>582</v>
      </c>
    </row>
    <row r="553" spans="3:12" x14ac:dyDescent="0.3">
      <c r="C553" t="s">
        <v>5</v>
      </c>
      <c r="D553">
        <v>5</v>
      </c>
      <c r="E553">
        <f>(Table1[[#This Row],[Perceived Intensity]]*39)+21</f>
        <v>216</v>
      </c>
      <c r="F553">
        <v>0.54</v>
      </c>
      <c r="G553">
        <v>100</v>
      </c>
      <c r="H553">
        <v>255</v>
      </c>
      <c r="L553" s="1">
        <v>961</v>
      </c>
    </row>
    <row r="554" spans="3:12" x14ac:dyDescent="0.3">
      <c r="C554" t="s">
        <v>13</v>
      </c>
      <c r="D554">
        <v>3</v>
      </c>
      <c r="E554">
        <f>(Table1[[#This Row],[Perceived Intensity]]*39)+21</f>
        <v>138</v>
      </c>
      <c r="F554">
        <v>2.06</v>
      </c>
      <c r="G554">
        <v>38</v>
      </c>
      <c r="H554">
        <v>99</v>
      </c>
      <c r="L554" s="1">
        <v>745</v>
      </c>
    </row>
    <row r="555" spans="3:12" x14ac:dyDescent="0.3">
      <c r="C555" t="s">
        <v>13</v>
      </c>
      <c r="D555" t="s">
        <v>11</v>
      </c>
      <c r="E555" t="e">
        <f>(Table1[[#This Row],[Perceived Intensity]]*39)+21</f>
        <v>#VALUE!</v>
      </c>
      <c r="F555" t="s">
        <v>10</v>
      </c>
      <c r="G555">
        <v>23</v>
      </c>
      <c r="H555">
        <v>60</v>
      </c>
      <c r="L555" s="1">
        <v>368</v>
      </c>
    </row>
    <row r="556" spans="3:12" x14ac:dyDescent="0.3">
      <c r="C556" t="s">
        <v>13</v>
      </c>
      <c r="D556" t="s">
        <v>11</v>
      </c>
      <c r="E556" t="e">
        <f>(Table1[[#This Row],[Perceived Intensity]]*39)+21</f>
        <v>#VALUE!</v>
      </c>
      <c r="F556" t="s">
        <v>10</v>
      </c>
      <c r="G556">
        <v>84</v>
      </c>
      <c r="H556">
        <v>216</v>
      </c>
      <c r="L556" s="1"/>
    </row>
    <row r="557" spans="3:12" x14ac:dyDescent="0.3">
      <c r="C557" t="s">
        <v>13</v>
      </c>
      <c r="D557">
        <v>2</v>
      </c>
      <c r="E557">
        <f>(Table1[[#This Row],[Perceived Intensity]]*39)+21</f>
        <v>99</v>
      </c>
      <c r="F557">
        <v>0.69</v>
      </c>
      <c r="G557">
        <v>38</v>
      </c>
      <c r="H557">
        <v>99</v>
      </c>
    </row>
    <row r="558" spans="3:12" x14ac:dyDescent="0.3">
      <c r="C558" t="s">
        <v>13</v>
      </c>
      <c r="D558">
        <v>4</v>
      </c>
      <c r="E558">
        <f>(Table1[[#This Row],[Perceived Intensity]]*39)+21</f>
        <v>177</v>
      </c>
      <c r="F558">
        <v>0.81</v>
      </c>
      <c r="G558">
        <v>84</v>
      </c>
      <c r="H558">
        <v>216</v>
      </c>
    </row>
    <row r="559" spans="3:12" x14ac:dyDescent="0.3">
      <c r="C559" t="s">
        <v>13</v>
      </c>
      <c r="D559">
        <v>5</v>
      </c>
      <c r="E559">
        <f>(Table1[[#This Row],[Perceived Intensity]]*39)+21</f>
        <v>216</v>
      </c>
      <c r="F559">
        <v>0.53</v>
      </c>
      <c r="G559">
        <v>69</v>
      </c>
      <c r="H559">
        <v>177</v>
      </c>
    </row>
    <row r="560" spans="3:12" x14ac:dyDescent="0.3">
      <c r="C560" t="s">
        <v>13</v>
      </c>
      <c r="D560">
        <v>6</v>
      </c>
      <c r="E560">
        <f>(Table1[[#This Row],[Perceived Intensity]]*39)+21</f>
        <v>255</v>
      </c>
      <c r="F560">
        <v>0.68</v>
      </c>
      <c r="G560">
        <v>54</v>
      </c>
      <c r="H560">
        <v>138</v>
      </c>
    </row>
    <row r="561" spans="3:8" x14ac:dyDescent="0.3">
      <c r="C561" t="s">
        <v>13</v>
      </c>
      <c r="D561" t="s">
        <v>11</v>
      </c>
      <c r="E561" t="e">
        <f>(Table1[[#This Row],[Perceived Intensity]]*39)+21</f>
        <v>#VALUE!</v>
      </c>
      <c r="F561" t="s">
        <v>10</v>
      </c>
      <c r="G561">
        <v>54</v>
      </c>
      <c r="H561">
        <v>138</v>
      </c>
    </row>
    <row r="562" spans="3:8" x14ac:dyDescent="0.3">
      <c r="C562" t="s">
        <v>13</v>
      </c>
      <c r="D562">
        <v>4</v>
      </c>
      <c r="E562">
        <f>(Table1[[#This Row],[Perceived Intensity]]*39)+21</f>
        <v>177</v>
      </c>
      <c r="F562">
        <v>0.73</v>
      </c>
      <c r="G562">
        <v>69</v>
      </c>
      <c r="H562">
        <v>177</v>
      </c>
    </row>
    <row r="563" spans="3:8" x14ac:dyDescent="0.3">
      <c r="C563" t="s">
        <v>13</v>
      </c>
      <c r="D563" t="s">
        <v>11</v>
      </c>
      <c r="E563" t="e">
        <f>(Table1[[#This Row],[Perceived Intensity]]*39)+21</f>
        <v>#VALUE!</v>
      </c>
      <c r="F563" t="s">
        <v>10</v>
      </c>
      <c r="G563">
        <v>23</v>
      </c>
      <c r="H563">
        <v>60</v>
      </c>
    </row>
    <row r="564" spans="3:8" x14ac:dyDescent="0.3">
      <c r="C564" t="s">
        <v>13</v>
      </c>
      <c r="D564">
        <v>5</v>
      </c>
      <c r="E564">
        <f>(Table1[[#This Row],[Perceived Intensity]]*39)+21</f>
        <v>216</v>
      </c>
      <c r="F564">
        <v>0.56999999999999995</v>
      </c>
      <c r="G564">
        <v>100</v>
      </c>
      <c r="H564">
        <v>255</v>
      </c>
    </row>
    <row r="565" spans="3:8" x14ac:dyDescent="0.3">
      <c r="C565" t="s">
        <v>13</v>
      </c>
      <c r="D565">
        <v>6</v>
      </c>
      <c r="E565">
        <f>(Table1[[#This Row],[Perceived Intensity]]*39)+21</f>
        <v>255</v>
      </c>
      <c r="F565">
        <v>0.76</v>
      </c>
      <c r="G565">
        <v>100</v>
      </c>
      <c r="H565">
        <v>255</v>
      </c>
    </row>
    <row r="566" spans="3:8" x14ac:dyDescent="0.3">
      <c r="C566" t="s">
        <v>6</v>
      </c>
      <c r="D566">
        <v>4</v>
      </c>
      <c r="E566">
        <f>(Table1[[#This Row],[Perceived Intensity]]*39)+21</f>
        <v>177</v>
      </c>
      <c r="F566">
        <v>0.64</v>
      </c>
      <c r="G566">
        <v>38</v>
      </c>
      <c r="H566">
        <v>99</v>
      </c>
    </row>
    <row r="567" spans="3:8" x14ac:dyDescent="0.3">
      <c r="C567" t="s">
        <v>6</v>
      </c>
      <c r="D567">
        <v>1</v>
      </c>
      <c r="E567">
        <f>(Table1[[#This Row],[Perceived Intensity]]*39)+21</f>
        <v>60</v>
      </c>
      <c r="F567">
        <v>0.7</v>
      </c>
      <c r="G567">
        <v>23</v>
      </c>
      <c r="H567">
        <v>60</v>
      </c>
    </row>
    <row r="568" spans="3:8" x14ac:dyDescent="0.3">
      <c r="C568" t="s">
        <v>6</v>
      </c>
      <c r="D568">
        <v>4</v>
      </c>
      <c r="E568">
        <f>(Table1[[#This Row],[Perceived Intensity]]*39)+21</f>
        <v>177</v>
      </c>
      <c r="F568">
        <v>0.4</v>
      </c>
      <c r="G568">
        <v>84</v>
      </c>
      <c r="H568">
        <v>216</v>
      </c>
    </row>
    <row r="569" spans="3:8" x14ac:dyDescent="0.3">
      <c r="C569" t="s">
        <v>6</v>
      </c>
      <c r="D569">
        <v>2</v>
      </c>
      <c r="E569">
        <f>(Table1[[#This Row],[Perceived Intensity]]*39)+21</f>
        <v>99</v>
      </c>
      <c r="F569">
        <v>0.45</v>
      </c>
      <c r="G569">
        <v>38</v>
      </c>
      <c r="H569">
        <v>99</v>
      </c>
    </row>
    <row r="570" spans="3:8" x14ac:dyDescent="0.3">
      <c r="C570" t="s">
        <v>6</v>
      </c>
      <c r="D570">
        <v>6</v>
      </c>
      <c r="E570">
        <f>(Table1[[#This Row],[Perceived Intensity]]*39)+21</f>
        <v>255</v>
      </c>
      <c r="F570">
        <v>0.5</v>
      </c>
      <c r="G570">
        <v>84</v>
      </c>
      <c r="H570">
        <v>216</v>
      </c>
    </row>
    <row r="571" spans="3:8" x14ac:dyDescent="0.3">
      <c r="C571" t="s">
        <v>6</v>
      </c>
      <c r="D571">
        <v>5</v>
      </c>
      <c r="E571">
        <f>(Table1[[#This Row],[Perceived Intensity]]*39)+21</f>
        <v>216</v>
      </c>
      <c r="F571">
        <v>0.4</v>
      </c>
      <c r="G571">
        <v>69</v>
      </c>
      <c r="H571">
        <v>177</v>
      </c>
    </row>
    <row r="572" spans="3:8" x14ac:dyDescent="0.3">
      <c r="C572" t="s">
        <v>6</v>
      </c>
      <c r="D572">
        <v>4</v>
      </c>
      <c r="E572">
        <f>(Table1[[#This Row],[Perceived Intensity]]*39)+21</f>
        <v>177</v>
      </c>
      <c r="F572">
        <v>0.35</v>
      </c>
      <c r="G572">
        <v>54</v>
      </c>
      <c r="H572">
        <v>138</v>
      </c>
    </row>
    <row r="573" spans="3:8" x14ac:dyDescent="0.3">
      <c r="C573" t="s">
        <v>6</v>
      </c>
      <c r="D573">
        <v>6</v>
      </c>
      <c r="E573">
        <f>(Table1[[#This Row],[Perceived Intensity]]*39)+21</f>
        <v>255</v>
      </c>
      <c r="F573">
        <v>0.5</v>
      </c>
      <c r="G573">
        <v>54</v>
      </c>
      <c r="H573">
        <v>138</v>
      </c>
    </row>
    <row r="574" spans="3:8" x14ac:dyDescent="0.3">
      <c r="C574" t="s">
        <v>6</v>
      </c>
      <c r="D574">
        <v>5</v>
      </c>
      <c r="E574">
        <f>(Table1[[#This Row],[Perceived Intensity]]*39)+21</f>
        <v>216</v>
      </c>
      <c r="F574">
        <v>0.37</v>
      </c>
      <c r="G574">
        <v>69</v>
      </c>
      <c r="H574">
        <v>177</v>
      </c>
    </row>
    <row r="575" spans="3:8" x14ac:dyDescent="0.3">
      <c r="C575" t="s">
        <v>6</v>
      </c>
      <c r="D575">
        <v>1</v>
      </c>
      <c r="E575">
        <f>(Table1[[#This Row],[Perceived Intensity]]*39)+21</f>
        <v>60</v>
      </c>
      <c r="F575">
        <v>1.17</v>
      </c>
      <c r="G575">
        <v>23</v>
      </c>
      <c r="H575">
        <v>60</v>
      </c>
    </row>
    <row r="576" spans="3:8" x14ac:dyDescent="0.3">
      <c r="C576" t="s">
        <v>6</v>
      </c>
      <c r="D576">
        <v>5</v>
      </c>
      <c r="E576">
        <f>(Table1[[#This Row],[Perceived Intensity]]*39)+21</f>
        <v>216</v>
      </c>
      <c r="F576">
        <v>0.42</v>
      </c>
      <c r="G576">
        <v>100</v>
      </c>
      <c r="H576">
        <v>255</v>
      </c>
    </row>
    <row r="577" spans="1:12" s="2" customFormat="1" x14ac:dyDescent="0.3">
      <c r="C577" t="s">
        <v>6</v>
      </c>
      <c r="D577" s="2">
        <v>4</v>
      </c>
      <c r="E577" s="2">
        <f>(Table1[[#This Row],[Perceived Intensity]]*39)+21</f>
        <v>177</v>
      </c>
      <c r="F577" s="2">
        <v>0.38</v>
      </c>
      <c r="G577" s="2">
        <v>100</v>
      </c>
      <c r="H577" s="2">
        <v>255</v>
      </c>
    </row>
    <row r="578" spans="1:12" x14ac:dyDescent="0.3">
      <c r="B578">
        <v>5</v>
      </c>
      <c r="C578" t="s">
        <v>13</v>
      </c>
      <c r="D578" t="s">
        <v>11</v>
      </c>
      <c r="E578" t="e">
        <f>(Table1[[#This Row],[Perceived Intensity]]*39)+21</f>
        <v>#VALUE!</v>
      </c>
      <c r="F578" t="s">
        <v>10</v>
      </c>
      <c r="G578">
        <v>38</v>
      </c>
      <c r="H578">
        <v>99</v>
      </c>
      <c r="I578" t="s">
        <v>15</v>
      </c>
      <c r="J578">
        <v>15</v>
      </c>
      <c r="L578" s="1" t="s">
        <v>12</v>
      </c>
    </row>
    <row r="579" spans="1:12" x14ac:dyDescent="0.3">
      <c r="A579">
        <v>17</v>
      </c>
      <c r="C579" t="s">
        <v>13</v>
      </c>
      <c r="D579">
        <v>3</v>
      </c>
      <c r="E579">
        <f>(Table1[[#This Row],[Perceived Intensity]]*39)+21</f>
        <v>138</v>
      </c>
      <c r="F579">
        <v>0.87</v>
      </c>
      <c r="G579">
        <v>100</v>
      </c>
      <c r="H579">
        <v>255</v>
      </c>
      <c r="L579" s="1"/>
    </row>
    <row r="580" spans="1:12" x14ac:dyDescent="0.3">
      <c r="C580" t="s">
        <v>13</v>
      </c>
      <c r="D580" t="s">
        <v>11</v>
      </c>
      <c r="E580" t="e">
        <f>(Table1[[#This Row],[Perceived Intensity]]*39)+21</f>
        <v>#VALUE!</v>
      </c>
      <c r="F580" t="s">
        <v>10</v>
      </c>
      <c r="G580">
        <v>23</v>
      </c>
      <c r="H580">
        <v>60</v>
      </c>
      <c r="L580" s="1">
        <v>400</v>
      </c>
    </row>
    <row r="581" spans="1:12" x14ac:dyDescent="0.3">
      <c r="C581" t="s">
        <v>13</v>
      </c>
      <c r="D581">
        <v>2</v>
      </c>
      <c r="E581">
        <f>(Table1[[#This Row],[Perceived Intensity]]*39)+21</f>
        <v>99</v>
      </c>
      <c r="F581">
        <v>0.89</v>
      </c>
      <c r="G581">
        <v>84</v>
      </c>
      <c r="H581">
        <v>216</v>
      </c>
      <c r="L581" s="1">
        <v>824</v>
      </c>
    </row>
    <row r="582" spans="1:12" x14ac:dyDescent="0.3">
      <c r="C582" t="s">
        <v>13</v>
      </c>
      <c r="D582" t="s">
        <v>11</v>
      </c>
      <c r="E582" t="e">
        <f>(Table1[[#This Row],[Perceived Intensity]]*39)+21</f>
        <v>#VALUE!</v>
      </c>
      <c r="F582" t="s">
        <v>10</v>
      </c>
      <c r="G582">
        <v>69</v>
      </c>
      <c r="H582">
        <v>177</v>
      </c>
      <c r="L582" s="1">
        <v>621</v>
      </c>
    </row>
    <row r="583" spans="1:12" x14ac:dyDescent="0.3">
      <c r="C583" t="s">
        <v>13</v>
      </c>
      <c r="D583">
        <v>4</v>
      </c>
      <c r="E583">
        <f>(Table1[[#This Row],[Perceived Intensity]]*39)+21</f>
        <v>177</v>
      </c>
      <c r="F583">
        <v>1.2</v>
      </c>
      <c r="G583">
        <v>54</v>
      </c>
      <c r="H583">
        <v>138</v>
      </c>
      <c r="L583" s="1">
        <v>420</v>
      </c>
    </row>
    <row r="584" spans="1:12" x14ac:dyDescent="0.3">
      <c r="C584" t="s">
        <v>13</v>
      </c>
      <c r="D584">
        <v>2</v>
      </c>
      <c r="E584">
        <f>(Table1[[#This Row],[Perceived Intensity]]*39)+21</f>
        <v>99</v>
      </c>
      <c r="F584">
        <v>1.2</v>
      </c>
      <c r="G584">
        <v>23</v>
      </c>
      <c r="H584">
        <v>60</v>
      </c>
      <c r="L584" s="1">
        <v>511</v>
      </c>
    </row>
    <row r="585" spans="1:12" x14ac:dyDescent="0.3">
      <c r="C585" t="s">
        <v>13</v>
      </c>
      <c r="D585">
        <v>5</v>
      </c>
      <c r="E585">
        <f>(Table1[[#This Row],[Perceived Intensity]]*39)+21</f>
        <v>216</v>
      </c>
      <c r="F585">
        <v>0.67</v>
      </c>
      <c r="G585">
        <v>69</v>
      </c>
      <c r="H585">
        <v>177</v>
      </c>
      <c r="L585" s="1">
        <v>344</v>
      </c>
    </row>
    <row r="586" spans="1:12" x14ac:dyDescent="0.3">
      <c r="C586" t="s">
        <v>13</v>
      </c>
      <c r="D586" t="s">
        <v>11</v>
      </c>
      <c r="E586" t="e">
        <f>(Table1[[#This Row],[Perceived Intensity]]*39)+21</f>
        <v>#VALUE!</v>
      </c>
      <c r="F586" t="s">
        <v>10</v>
      </c>
      <c r="G586">
        <v>100</v>
      </c>
      <c r="H586">
        <v>255</v>
      </c>
      <c r="L586" s="1">
        <v>216</v>
      </c>
    </row>
    <row r="587" spans="1:12" x14ac:dyDescent="0.3">
      <c r="C587" t="s">
        <v>13</v>
      </c>
      <c r="D587" t="s">
        <v>11</v>
      </c>
      <c r="E587" t="e">
        <f>(Table1[[#This Row],[Perceived Intensity]]*39)+21</f>
        <v>#VALUE!</v>
      </c>
      <c r="F587" t="s">
        <v>10</v>
      </c>
      <c r="G587">
        <v>38</v>
      </c>
      <c r="H587">
        <v>99</v>
      </c>
      <c r="L587" s="1">
        <v>193</v>
      </c>
    </row>
    <row r="588" spans="1:12" x14ac:dyDescent="0.3">
      <c r="C588" t="s">
        <v>13</v>
      </c>
      <c r="D588">
        <v>5</v>
      </c>
      <c r="E588">
        <f>(Table1[[#This Row],[Perceived Intensity]]*39)+21</f>
        <v>216</v>
      </c>
      <c r="F588">
        <v>0.73</v>
      </c>
      <c r="G588">
        <v>84</v>
      </c>
      <c r="H588">
        <v>216</v>
      </c>
      <c r="L588" s="1">
        <v>582</v>
      </c>
    </row>
    <row r="589" spans="1:12" x14ac:dyDescent="0.3">
      <c r="C589" t="s">
        <v>13</v>
      </c>
      <c r="D589" t="s">
        <v>11</v>
      </c>
      <c r="E589" t="e">
        <f>(Table1[[#This Row],[Perceived Intensity]]*39)+21</f>
        <v>#VALUE!</v>
      </c>
      <c r="F589" t="s">
        <v>10</v>
      </c>
      <c r="G589">
        <v>54</v>
      </c>
      <c r="H589">
        <v>138</v>
      </c>
      <c r="L589" s="1">
        <v>961</v>
      </c>
    </row>
    <row r="590" spans="1:12" x14ac:dyDescent="0.3">
      <c r="C590" t="s">
        <v>6</v>
      </c>
      <c r="D590" t="s">
        <v>11</v>
      </c>
      <c r="E590" t="e">
        <f>(Table1[[#This Row],[Perceived Intensity]]*39)+21</f>
        <v>#VALUE!</v>
      </c>
      <c r="F590" t="s">
        <v>10</v>
      </c>
      <c r="G590">
        <v>69</v>
      </c>
      <c r="H590">
        <v>177</v>
      </c>
      <c r="L590" s="1">
        <v>745</v>
      </c>
    </row>
    <row r="591" spans="1:12" x14ac:dyDescent="0.3">
      <c r="C591" t="s">
        <v>6</v>
      </c>
      <c r="D591">
        <v>4</v>
      </c>
      <c r="E591">
        <f>(Table1[[#This Row],[Perceived Intensity]]*39)+21</f>
        <v>177</v>
      </c>
      <c r="F591">
        <v>0.86</v>
      </c>
      <c r="G591">
        <v>100</v>
      </c>
      <c r="H591">
        <v>255</v>
      </c>
      <c r="L591" s="1">
        <v>368</v>
      </c>
    </row>
    <row r="592" spans="1:12" x14ac:dyDescent="0.3">
      <c r="C592" t="s">
        <v>6</v>
      </c>
      <c r="D592">
        <v>3</v>
      </c>
      <c r="E592">
        <f>(Table1[[#This Row],[Perceived Intensity]]*39)+21</f>
        <v>138</v>
      </c>
      <c r="F592">
        <v>0.84</v>
      </c>
      <c r="G592">
        <v>38</v>
      </c>
      <c r="H592">
        <v>99</v>
      </c>
      <c r="L592" s="1"/>
    </row>
    <row r="593" spans="3:8" x14ac:dyDescent="0.3">
      <c r="C593" t="s">
        <v>6</v>
      </c>
      <c r="D593">
        <v>2</v>
      </c>
      <c r="E593">
        <f>(Table1[[#This Row],[Perceived Intensity]]*39)+21</f>
        <v>99</v>
      </c>
      <c r="F593">
        <v>0.73</v>
      </c>
      <c r="G593">
        <v>54</v>
      </c>
      <c r="H593">
        <v>138</v>
      </c>
    </row>
    <row r="594" spans="3:8" x14ac:dyDescent="0.3">
      <c r="C594" t="s">
        <v>6</v>
      </c>
      <c r="D594">
        <v>5</v>
      </c>
      <c r="E594">
        <f>(Table1[[#This Row],[Perceived Intensity]]*39)+21</f>
        <v>216</v>
      </c>
      <c r="F594">
        <v>0.73</v>
      </c>
      <c r="G594">
        <v>84</v>
      </c>
      <c r="H594">
        <v>216</v>
      </c>
    </row>
    <row r="595" spans="3:8" x14ac:dyDescent="0.3">
      <c r="C595" t="s">
        <v>6</v>
      </c>
      <c r="D595">
        <v>5</v>
      </c>
      <c r="E595">
        <f>(Table1[[#This Row],[Perceived Intensity]]*39)+21</f>
        <v>216</v>
      </c>
      <c r="F595">
        <v>0.8</v>
      </c>
      <c r="G595">
        <v>84</v>
      </c>
      <c r="H595">
        <v>216</v>
      </c>
    </row>
    <row r="596" spans="3:8" x14ac:dyDescent="0.3">
      <c r="C596" t="s">
        <v>6</v>
      </c>
      <c r="D596" t="s">
        <v>11</v>
      </c>
      <c r="E596" t="e">
        <f>(Table1[[#This Row],[Perceived Intensity]]*39)+21</f>
        <v>#VALUE!</v>
      </c>
      <c r="F596" t="s">
        <v>10</v>
      </c>
      <c r="G596">
        <v>23</v>
      </c>
      <c r="H596">
        <v>60</v>
      </c>
    </row>
    <row r="597" spans="3:8" x14ac:dyDescent="0.3">
      <c r="C597" t="s">
        <v>6</v>
      </c>
      <c r="D597">
        <v>4</v>
      </c>
      <c r="E597">
        <f>(Table1[[#This Row],[Perceived Intensity]]*39)+21</f>
        <v>177</v>
      </c>
      <c r="F597">
        <v>0.76</v>
      </c>
      <c r="G597">
        <v>54</v>
      </c>
      <c r="H597">
        <v>138</v>
      </c>
    </row>
    <row r="598" spans="3:8" x14ac:dyDescent="0.3">
      <c r="C598" t="s">
        <v>6</v>
      </c>
      <c r="D598">
        <v>6</v>
      </c>
      <c r="E598">
        <f>(Table1[[#This Row],[Perceived Intensity]]*39)+21</f>
        <v>255</v>
      </c>
      <c r="F598">
        <v>1.26</v>
      </c>
      <c r="G598">
        <v>69</v>
      </c>
      <c r="H598">
        <v>177</v>
      </c>
    </row>
    <row r="599" spans="3:8" x14ac:dyDescent="0.3">
      <c r="C599" t="s">
        <v>6</v>
      </c>
      <c r="D599">
        <v>6</v>
      </c>
      <c r="E599">
        <f>(Table1[[#This Row],[Perceived Intensity]]*39)+21</f>
        <v>255</v>
      </c>
      <c r="F599">
        <v>0.67</v>
      </c>
      <c r="G599">
        <v>100</v>
      </c>
      <c r="H599">
        <v>255</v>
      </c>
    </row>
    <row r="600" spans="3:8" x14ac:dyDescent="0.3">
      <c r="C600" t="s">
        <v>6</v>
      </c>
      <c r="D600">
        <v>2</v>
      </c>
      <c r="E600">
        <f>(Table1[[#This Row],[Perceived Intensity]]*39)+21</f>
        <v>99</v>
      </c>
      <c r="F600">
        <v>0.94</v>
      </c>
      <c r="G600">
        <v>38</v>
      </c>
      <c r="H600">
        <v>99</v>
      </c>
    </row>
    <row r="601" spans="3:8" x14ac:dyDescent="0.3">
      <c r="C601" t="s">
        <v>6</v>
      </c>
      <c r="D601" t="s">
        <v>11</v>
      </c>
      <c r="E601" t="e">
        <f>(Table1[[#This Row],[Perceived Intensity]]*39)+21</f>
        <v>#VALUE!</v>
      </c>
      <c r="F601" t="s">
        <v>10</v>
      </c>
      <c r="G601">
        <v>23</v>
      </c>
      <c r="H601">
        <v>60</v>
      </c>
    </row>
    <row r="602" spans="3:8" x14ac:dyDescent="0.3">
      <c r="C602" t="s">
        <v>5</v>
      </c>
      <c r="D602">
        <v>2</v>
      </c>
      <c r="E602">
        <f>(Table1[[#This Row],[Perceived Intensity]]*39)+21</f>
        <v>99</v>
      </c>
      <c r="F602">
        <v>1.37</v>
      </c>
      <c r="G602">
        <v>69</v>
      </c>
      <c r="H602">
        <v>177</v>
      </c>
    </row>
    <row r="603" spans="3:8" x14ac:dyDescent="0.3">
      <c r="C603" t="s">
        <v>5</v>
      </c>
      <c r="D603" t="s">
        <v>11</v>
      </c>
      <c r="E603" t="e">
        <f>(Table1[[#This Row],[Perceived Intensity]]*39)+21</f>
        <v>#VALUE!</v>
      </c>
      <c r="F603" t="s">
        <v>10</v>
      </c>
      <c r="G603">
        <v>54</v>
      </c>
      <c r="H603">
        <v>138</v>
      </c>
    </row>
    <row r="604" spans="3:8" x14ac:dyDescent="0.3">
      <c r="C604" t="s">
        <v>5</v>
      </c>
      <c r="D604" t="s">
        <v>11</v>
      </c>
      <c r="E604" t="e">
        <f>(Table1[[#This Row],[Perceived Intensity]]*39)+21</f>
        <v>#VALUE!</v>
      </c>
      <c r="F604" t="s">
        <v>10</v>
      </c>
      <c r="G604">
        <v>23</v>
      </c>
      <c r="H604">
        <v>60</v>
      </c>
    </row>
    <row r="605" spans="3:8" x14ac:dyDescent="0.3">
      <c r="C605" t="s">
        <v>5</v>
      </c>
      <c r="D605" t="s">
        <v>11</v>
      </c>
      <c r="E605" t="e">
        <f>(Table1[[#This Row],[Perceived Intensity]]*39)+21</f>
        <v>#VALUE!</v>
      </c>
      <c r="F605" t="s">
        <v>10</v>
      </c>
      <c r="G605">
        <v>23</v>
      </c>
      <c r="H605">
        <v>60</v>
      </c>
    </row>
    <row r="606" spans="3:8" x14ac:dyDescent="0.3">
      <c r="C606" t="s">
        <v>5</v>
      </c>
      <c r="D606">
        <v>2</v>
      </c>
      <c r="E606">
        <f>(Table1[[#This Row],[Perceived Intensity]]*39)+21</f>
        <v>99</v>
      </c>
      <c r="F606">
        <v>0.77</v>
      </c>
      <c r="G606">
        <v>54</v>
      </c>
      <c r="H606">
        <v>138</v>
      </c>
    </row>
    <row r="607" spans="3:8" x14ac:dyDescent="0.3">
      <c r="C607" t="s">
        <v>5</v>
      </c>
      <c r="D607">
        <v>3</v>
      </c>
      <c r="E607">
        <f>(Table1[[#This Row],[Perceived Intensity]]*39)+21</f>
        <v>138</v>
      </c>
      <c r="F607">
        <v>0.8</v>
      </c>
      <c r="G607">
        <v>100</v>
      </c>
      <c r="H607">
        <v>255</v>
      </c>
    </row>
    <row r="608" spans="3:8" x14ac:dyDescent="0.3">
      <c r="C608" t="s">
        <v>5</v>
      </c>
      <c r="D608">
        <v>2</v>
      </c>
      <c r="E608">
        <f>(Table1[[#This Row],[Perceived Intensity]]*39)+21</f>
        <v>99</v>
      </c>
      <c r="F608">
        <v>0.73</v>
      </c>
      <c r="G608">
        <v>38</v>
      </c>
      <c r="H608">
        <v>99</v>
      </c>
    </row>
    <row r="609" spans="1:12" x14ac:dyDescent="0.3">
      <c r="C609" t="s">
        <v>5</v>
      </c>
      <c r="D609">
        <v>3</v>
      </c>
      <c r="E609">
        <f>(Table1[[#This Row],[Perceived Intensity]]*39)+21</f>
        <v>138</v>
      </c>
      <c r="F609">
        <v>0.65</v>
      </c>
      <c r="G609">
        <v>69</v>
      </c>
      <c r="H609">
        <v>177</v>
      </c>
    </row>
    <row r="610" spans="1:12" x14ac:dyDescent="0.3">
      <c r="C610" t="s">
        <v>5</v>
      </c>
      <c r="D610">
        <v>3</v>
      </c>
      <c r="E610">
        <f>(Table1[[#This Row],[Perceived Intensity]]*39)+21</f>
        <v>138</v>
      </c>
      <c r="F610">
        <v>0.8</v>
      </c>
      <c r="G610">
        <v>84</v>
      </c>
      <c r="H610">
        <v>216</v>
      </c>
    </row>
    <row r="611" spans="1:12" x14ac:dyDescent="0.3">
      <c r="C611" t="s">
        <v>5</v>
      </c>
      <c r="D611">
        <v>4</v>
      </c>
      <c r="E611">
        <f>(Table1[[#This Row],[Perceived Intensity]]*39)+21</f>
        <v>177</v>
      </c>
      <c r="F611">
        <v>0.61</v>
      </c>
      <c r="G611">
        <v>100</v>
      </c>
      <c r="H611">
        <v>255</v>
      </c>
    </row>
    <row r="612" spans="1:12" x14ac:dyDescent="0.3">
      <c r="C612" t="s">
        <v>5</v>
      </c>
      <c r="D612">
        <v>5</v>
      </c>
      <c r="E612">
        <f>(Table1[[#This Row],[Perceived Intensity]]*39)+21</f>
        <v>216</v>
      </c>
      <c r="F612">
        <v>0.59</v>
      </c>
      <c r="G612">
        <v>84</v>
      </c>
      <c r="H612">
        <v>216</v>
      </c>
    </row>
    <row r="613" spans="1:12" s="2" customFormat="1" x14ac:dyDescent="0.3">
      <c r="C613" t="s">
        <v>5</v>
      </c>
      <c r="D613" s="2">
        <v>2</v>
      </c>
      <c r="E613" s="2">
        <f>(Table1[[#This Row],[Perceived Intensity]]*39)+21</f>
        <v>99</v>
      </c>
      <c r="F613" s="2">
        <v>0.81</v>
      </c>
      <c r="G613" s="2">
        <v>38</v>
      </c>
      <c r="H613" s="2">
        <v>99</v>
      </c>
    </row>
    <row r="614" spans="1:12" x14ac:dyDescent="0.3">
      <c r="B614">
        <v>4</v>
      </c>
      <c r="C614" t="s">
        <v>13</v>
      </c>
      <c r="D614">
        <v>3</v>
      </c>
      <c r="E614">
        <f>(Table1[[#This Row],[Perceived Intensity]]*39)+21</f>
        <v>138</v>
      </c>
      <c r="F614">
        <v>0.79</v>
      </c>
      <c r="G614">
        <v>100</v>
      </c>
      <c r="H614">
        <v>255</v>
      </c>
      <c r="I614" t="s">
        <v>15</v>
      </c>
      <c r="J614">
        <v>14</v>
      </c>
      <c r="L614" s="1" t="s">
        <v>12</v>
      </c>
    </row>
    <row r="615" spans="1:12" x14ac:dyDescent="0.3">
      <c r="A615">
        <v>18</v>
      </c>
      <c r="C615" t="s">
        <v>13</v>
      </c>
      <c r="D615">
        <v>2</v>
      </c>
      <c r="E615">
        <f>(Table1[[#This Row],[Perceived Intensity]]*39)+21</f>
        <v>99</v>
      </c>
      <c r="F615">
        <v>0.87</v>
      </c>
      <c r="G615">
        <v>100</v>
      </c>
      <c r="H615">
        <v>255</v>
      </c>
      <c r="L615" s="1"/>
    </row>
    <row r="616" spans="1:12" x14ac:dyDescent="0.3">
      <c r="C616" t="s">
        <v>13</v>
      </c>
      <c r="D616">
        <v>2</v>
      </c>
      <c r="E616">
        <f>(Table1[[#This Row],[Perceived Intensity]]*39)+21</f>
        <v>99</v>
      </c>
      <c r="F616">
        <v>0.86</v>
      </c>
      <c r="G616">
        <v>54</v>
      </c>
      <c r="H616">
        <v>138</v>
      </c>
      <c r="L616" s="1">
        <v>400</v>
      </c>
    </row>
    <row r="617" spans="1:12" x14ac:dyDescent="0.3">
      <c r="C617" t="s">
        <v>13</v>
      </c>
      <c r="D617">
        <v>3</v>
      </c>
      <c r="E617">
        <f>(Table1[[#This Row],[Perceived Intensity]]*39)+21</f>
        <v>138</v>
      </c>
      <c r="F617">
        <v>0.69</v>
      </c>
      <c r="G617">
        <v>69</v>
      </c>
      <c r="H617">
        <v>177</v>
      </c>
      <c r="L617" s="1">
        <v>824</v>
      </c>
    </row>
    <row r="618" spans="1:12" x14ac:dyDescent="0.3">
      <c r="C618" t="s">
        <v>13</v>
      </c>
      <c r="D618">
        <v>4</v>
      </c>
      <c r="E618">
        <f>(Table1[[#This Row],[Perceived Intensity]]*39)+21</f>
        <v>177</v>
      </c>
      <c r="F618">
        <v>0.9</v>
      </c>
      <c r="G618">
        <v>54</v>
      </c>
      <c r="H618">
        <v>138</v>
      </c>
      <c r="L618" s="1">
        <v>621</v>
      </c>
    </row>
    <row r="619" spans="1:12" x14ac:dyDescent="0.3">
      <c r="C619" t="s">
        <v>13</v>
      </c>
      <c r="D619">
        <v>5</v>
      </c>
      <c r="E619">
        <f>(Table1[[#This Row],[Perceived Intensity]]*39)+21</f>
        <v>216</v>
      </c>
      <c r="F619">
        <v>0.76</v>
      </c>
      <c r="G619">
        <v>84</v>
      </c>
      <c r="H619">
        <v>216</v>
      </c>
      <c r="L619" s="1">
        <v>420</v>
      </c>
    </row>
    <row r="620" spans="1:12" x14ac:dyDescent="0.3">
      <c r="C620" t="s">
        <v>13</v>
      </c>
      <c r="D620">
        <v>2</v>
      </c>
      <c r="E620">
        <f>(Table1[[#This Row],[Perceived Intensity]]*39)+21</f>
        <v>99</v>
      </c>
      <c r="F620">
        <v>1.27</v>
      </c>
      <c r="G620">
        <v>38</v>
      </c>
      <c r="H620">
        <v>99</v>
      </c>
      <c r="L620" s="1">
        <v>511</v>
      </c>
    </row>
    <row r="621" spans="1:12" x14ac:dyDescent="0.3">
      <c r="C621" t="s">
        <v>13</v>
      </c>
      <c r="D621">
        <v>4</v>
      </c>
      <c r="E621">
        <f>(Table1[[#This Row],[Perceived Intensity]]*39)+21</f>
        <v>177</v>
      </c>
      <c r="F621">
        <v>0.97</v>
      </c>
      <c r="G621">
        <v>84</v>
      </c>
      <c r="H621">
        <v>216</v>
      </c>
      <c r="L621" s="1">
        <v>344</v>
      </c>
    </row>
    <row r="622" spans="1:12" x14ac:dyDescent="0.3">
      <c r="C622" t="s">
        <v>13</v>
      </c>
      <c r="D622">
        <v>3</v>
      </c>
      <c r="E622">
        <f>(Table1[[#This Row],[Perceived Intensity]]*39)+21</f>
        <v>138</v>
      </c>
      <c r="F622">
        <v>1.07</v>
      </c>
      <c r="G622">
        <v>69</v>
      </c>
      <c r="H622">
        <v>177</v>
      </c>
      <c r="L622" s="1">
        <v>216</v>
      </c>
    </row>
    <row r="623" spans="1:12" x14ac:dyDescent="0.3">
      <c r="C623" t="s">
        <v>13</v>
      </c>
      <c r="D623">
        <v>1</v>
      </c>
      <c r="E623">
        <f>(Table1[[#This Row],[Perceived Intensity]]*39)+21</f>
        <v>60</v>
      </c>
      <c r="F623">
        <v>1.25</v>
      </c>
      <c r="G623">
        <v>23</v>
      </c>
      <c r="H623">
        <v>60</v>
      </c>
      <c r="L623" s="1">
        <v>193</v>
      </c>
    </row>
    <row r="624" spans="1:12" x14ac:dyDescent="0.3">
      <c r="C624" t="s">
        <v>13</v>
      </c>
      <c r="D624">
        <v>2</v>
      </c>
      <c r="E624">
        <f>(Table1[[#This Row],[Perceived Intensity]]*39)+21</f>
        <v>99</v>
      </c>
      <c r="F624">
        <v>0.82</v>
      </c>
      <c r="G624">
        <v>38</v>
      </c>
      <c r="H624">
        <v>99</v>
      </c>
      <c r="L624" s="1">
        <v>582</v>
      </c>
    </row>
    <row r="625" spans="3:12" x14ac:dyDescent="0.3">
      <c r="C625" t="s">
        <v>13</v>
      </c>
      <c r="D625" t="s">
        <v>11</v>
      </c>
      <c r="E625" t="e">
        <f>(Table1[[#This Row],[Perceived Intensity]]*39)+21</f>
        <v>#VALUE!</v>
      </c>
      <c r="F625" t="s">
        <v>10</v>
      </c>
      <c r="G625">
        <v>23</v>
      </c>
      <c r="H625">
        <v>60</v>
      </c>
      <c r="L625" s="1">
        <v>961</v>
      </c>
    </row>
    <row r="626" spans="3:12" x14ac:dyDescent="0.3">
      <c r="C626" t="s">
        <v>5</v>
      </c>
      <c r="D626">
        <v>3</v>
      </c>
      <c r="E626">
        <f>(Table1[[#This Row],[Perceived Intensity]]*39)+21</f>
        <v>138</v>
      </c>
      <c r="F626">
        <v>0.82</v>
      </c>
      <c r="G626">
        <v>38</v>
      </c>
      <c r="H626">
        <v>99</v>
      </c>
      <c r="L626" s="1">
        <v>745</v>
      </c>
    </row>
    <row r="627" spans="3:12" x14ac:dyDescent="0.3">
      <c r="C627" t="s">
        <v>5</v>
      </c>
      <c r="D627">
        <v>1</v>
      </c>
      <c r="E627">
        <f>(Table1[[#This Row],[Perceived Intensity]]*39)+21</f>
        <v>60</v>
      </c>
      <c r="F627">
        <v>1.07</v>
      </c>
      <c r="G627">
        <v>23</v>
      </c>
      <c r="H627">
        <v>60</v>
      </c>
      <c r="L627" s="1">
        <v>368</v>
      </c>
    </row>
    <row r="628" spans="3:12" x14ac:dyDescent="0.3">
      <c r="C628" t="s">
        <v>5</v>
      </c>
      <c r="D628">
        <v>4</v>
      </c>
      <c r="E628">
        <f>(Table1[[#This Row],[Perceived Intensity]]*39)+21</f>
        <v>177</v>
      </c>
      <c r="F628">
        <v>0.69</v>
      </c>
      <c r="G628">
        <v>84</v>
      </c>
      <c r="H628">
        <v>216</v>
      </c>
      <c r="L628" s="1"/>
    </row>
    <row r="629" spans="3:12" x14ac:dyDescent="0.3">
      <c r="C629" t="s">
        <v>5</v>
      </c>
      <c r="D629">
        <v>2</v>
      </c>
      <c r="E629">
        <f>(Table1[[#This Row],[Perceived Intensity]]*39)+21</f>
        <v>99</v>
      </c>
      <c r="F629">
        <v>0.84</v>
      </c>
      <c r="G629">
        <v>38</v>
      </c>
      <c r="H629">
        <v>99</v>
      </c>
    </row>
    <row r="630" spans="3:12" x14ac:dyDescent="0.3">
      <c r="C630" t="s">
        <v>5</v>
      </c>
      <c r="D630">
        <v>5</v>
      </c>
      <c r="E630">
        <f>(Table1[[#This Row],[Perceived Intensity]]*39)+21</f>
        <v>216</v>
      </c>
      <c r="F630">
        <v>0.7</v>
      </c>
      <c r="G630">
        <v>84</v>
      </c>
      <c r="H630">
        <v>216</v>
      </c>
    </row>
    <row r="631" spans="3:12" x14ac:dyDescent="0.3">
      <c r="C631" t="s">
        <v>5</v>
      </c>
      <c r="D631">
        <v>4</v>
      </c>
      <c r="E631">
        <f>(Table1[[#This Row],[Perceived Intensity]]*39)+21</f>
        <v>177</v>
      </c>
      <c r="F631">
        <v>0.87</v>
      </c>
      <c r="G631">
        <v>69</v>
      </c>
      <c r="H631">
        <v>177</v>
      </c>
    </row>
    <row r="632" spans="3:12" x14ac:dyDescent="0.3">
      <c r="C632" t="s">
        <v>5</v>
      </c>
      <c r="D632">
        <v>4</v>
      </c>
      <c r="E632">
        <f>(Table1[[#This Row],[Perceived Intensity]]*39)+21</f>
        <v>177</v>
      </c>
      <c r="F632">
        <v>0.78</v>
      </c>
      <c r="G632">
        <v>54</v>
      </c>
      <c r="H632">
        <v>138</v>
      </c>
    </row>
    <row r="633" spans="3:12" x14ac:dyDescent="0.3">
      <c r="C633" t="s">
        <v>5</v>
      </c>
      <c r="D633">
        <v>3</v>
      </c>
      <c r="E633">
        <f>(Table1[[#This Row],[Perceived Intensity]]*39)+21</f>
        <v>138</v>
      </c>
      <c r="F633">
        <v>0.79</v>
      </c>
      <c r="G633">
        <v>54</v>
      </c>
      <c r="H633">
        <v>138</v>
      </c>
    </row>
    <row r="634" spans="3:12" x14ac:dyDescent="0.3">
      <c r="C634" t="s">
        <v>5</v>
      </c>
      <c r="D634">
        <v>4</v>
      </c>
      <c r="E634">
        <f>(Table1[[#This Row],[Perceived Intensity]]*39)+21</f>
        <v>177</v>
      </c>
      <c r="F634">
        <v>0.82</v>
      </c>
      <c r="G634">
        <v>69</v>
      </c>
      <c r="H634">
        <v>177</v>
      </c>
    </row>
    <row r="635" spans="3:12" x14ac:dyDescent="0.3">
      <c r="C635" t="s">
        <v>5</v>
      </c>
      <c r="D635">
        <v>1</v>
      </c>
      <c r="E635">
        <f>(Table1[[#This Row],[Perceived Intensity]]*39)+21</f>
        <v>60</v>
      </c>
      <c r="F635">
        <v>1.29</v>
      </c>
      <c r="G635">
        <v>23</v>
      </c>
      <c r="H635">
        <v>60</v>
      </c>
    </row>
    <row r="636" spans="3:12" x14ac:dyDescent="0.3">
      <c r="C636" t="s">
        <v>5</v>
      </c>
      <c r="D636">
        <v>5</v>
      </c>
      <c r="E636">
        <f>(Table1[[#This Row],[Perceived Intensity]]*39)+21</f>
        <v>216</v>
      </c>
      <c r="F636">
        <v>0.79</v>
      </c>
      <c r="G636">
        <v>100</v>
      </c>
      <c r="H636">
        <v>255</v>
      </c>
    </row>
    <row r="637" spans="3:12" x14ac:dyDescent="0.3">
      <c r="C637" t="s">
        <v>5</v>
      </c>
      <c r="D637">
        <v>6</v>
      </c>
      <c r="E637">
        <f>(Table1[[#This Row],[Perceived Intensity]]*39)+21</f>
        <v>255</v>
      </c>
      <c r="F637">
        <v>0.8</v>
      </c>
      <c r="G637">
        <v>100</v>
      </c>
      <c r="H637">
        <v>255</v>
      </c>
    </row>
    <row r="638" spans="3:12" x14ac:dyDescent="0.3">
      <c r="C638" t="s">
        <v>6</v>
      </c>
      <c r="D638">
        <v>2</v>
      </c>
      <c r="E638">
        <f>(Table1[[#This Row],[Perceived Intensity]]*39)+21</f>
        <v>99</v>
      </c>
      <c r="F638">
        <v>0.8</v>
      </c>
      <c r="G638">
        <v>38</v>
      </c>
      <c r="H638">
        <v>99</v>
      </c>
    </row>
    <row r="639" spans="3:12" x14ac:dyDescent="0.3">
      <c r="C639" t="s">
        <v>6</v>
      </c>
      <c r="D639">
        <v>1</v>
      </c>
      <c r="E639">
        <f>(Table1[[#This Row],[Perceived Intensity]]*39)+21</f>
        <v>60</v>
      </c>
      <c r="F639">
        <v>1</v>
      </c>
      <c r="G639">
        <v>23</v>
      </c>
      <c r="H639">
        <v>60</v>
      </c>
    </row>
    <row r="640" spans="3:12" x14ac:dyDescent="0.3">
      <c r="C640" t="s">
        <v>6</v>
      </c>
      <c r="D640">
        <v>5</v>
      </c>
      <c r="E640">
        <f>(Table1[[#This Row],[Perceived Intensity]]*39)+21</f>
        <v>216</v>
      </c>
      <c r="F640">
        <v>0.88</v>
      </c>
      <c r="G640">
        <v>84</v>
      </c>
      <c r="H640">
        <v>216</v>
      </c>
    </row>
    <row r="641" spans="1:12" x14ac:dyDescent="0.3">
      <c r="C641" t="s">
        <v>6</v>
      </c>
      <c r="D641">
        <v>3</v>
      </c>
      <c r="E641">
        <f>(Table1[[#This Row],[Perceived Intensity]]*39)+21</f>
        <v>138</v>
      </c>
      <c r="F641">
        <v>0.8</v>
      </c>
      <c r="G641">
        <v>38</v>
      </c>
      <c r="H641">
        <v>99</v>
      </c>
    </row>
    <row r="642" spans="1:12" x14ac:dyDescent="0.3">
      <c r="C642" t="s">
        <v>6</v>
      </c>
      <c r="D642">
        <v>5</v>
      </c>
      <c r="E642">
        <f>(Table1[[#This Row],[Perceived Intensity]]*39)+21</f>
        <v>216</v>
      </c>
      <c r="F642">
        <v>0.69</v>
      </c>
      <c r="G642">
        <v>84</v>
      </c>
      <c r="H642">
        <v>216</v>
      </c>
    </row>
    <row r="643" spans="1:12" x14ac:dyDescent="0.3">
      <c r="C643" t="s">
        <v>6</v>
      </c>
      <c r="D643">
        <v>6</v>
      </c>
      <c r="E643">
        <f>(Table1[[#This Row],[Perceived Intensity]]*39)+21</f>
        <v>255</v>
      </c>
      <c r="F643">
        <v>0.86</v>
      </c>
      <c r="G643">
        <v>69</v>
      </c>
      <c r="H643">
        <v>177</v>
      </c>
    </row>
    <row r="644" spans="1:12" x14ac:dyDescent="0.3">
      <c r="C644" t="s">
        <v>6</v>
      </c>
      <c r="D644">
        <v>5</v>
      </c>
      <c r="E644">
        <f>(Table1[[#This Row],[Perceived Intensity]]*39)+21</f>
        <v>216</v>
      </c>
      <c r="F644">
        <v>0.89</v>
      </c>
      <c r="G644">
        <v>54</v>
      </c>
      <c r="H644">
        <v>138</v>
      </c>
    </row>
    <row r="645" spans="1:12" x14ac:dyDescent="0.3">
      <c r="C645" t="s">
        <v>6</v>
      </c>
      <c r="D645">
        <v>4</v>
      </c>
      <c r="E645">
        <f>(Table1[[#This Row],[Perceived Intensity]]*39)+21</f>
        <v>177</v>
      </c>
      <c r="F645">
        <v>1.03</v>
      </c>
      <c r="G645">
        <v>54</v>
      </c>
      <c r="H645">
        <v>138</v>
      </c>
    </row>
    <row r="646" spans="1:12" x14ac:dyDescent="0.3">
      <c r="C646" t="s">
        <v>6</v>
      </c>
      <c r="D646">
        <v>4</v>
      </c>
      <c r="E646">
        <f>(Table1[[#This Row],[Perceived Intensity]]*39)+21</f>
        <v>177</v>
      </c>
      <c r="F646">
        <v>0.82</v>
      </c>
      <c r="G646">
        <v>69</v>
      </c>
      <c r="H646">
        <v>177</v>
      </c>
    </row>
    <row r="647" spans="1:12" x14ac:dyDescent="0.3">
      <c r="C647" t="s">
        <v>6</v>
      </c>
      <c r="D647">
        <v>1</v>
      </c>
      <c r="E647">
        <f>(Table1[[#This Row],[Perceived Intensity]]*39)+21</f>
        <v>60</v>
      </c>
      <c r="F647">
        <v>1.1499999999999999</v>
      </c>
      <c r="G647">
        <v>23</v>
      </c>
      <c r="H647">
        <v>60</v>
      </c>
    </row>
    <row r="648" spans="1:12" x14ac:dyDescent="0.3">
      <c r="C648" t="s">
        <v>6</v>
      </c>
      <c r="D648">
        <v>6</v>
      </c>
      <c r="E648">
        <f>(Table1[[#This Row],[Perceived Intensity]]*39)+21</f>
        <v>255</v>
      </c>
      <c r="F648">
        <v>1.08</v>
      </c>
      <c r="G648">
        <v>100</v>
      </c>
      <c r="H648">
        <v>255</v>
      </c>
    </row>
    <row r="649" spans="1:12" s="2" customFormat="1" x14ac:dyDescent="0.3">
      <c r="C649" t="s">
        <v>6</v>
      </c>
      <c r="D649" s="2">
        <v>6</v>
      </c>
      <c r="E649" s="2">
        <f>(Table1[[#This Row],[Perceived Intensity]]*39)+21</f>
        <v>255</v>
      </c>
      <c r="F649" s="2">
        <v>1.07</v>
      </c>
      <c r="G649" s="2">
        <v>100</v>
      </c>
      <c r="H649" s="2">
        <v>255</v>
      </c>
    </row>
    <row r="650" spans="1:12" x14ac:dyDescent="0.3">
      <c r="B650">
        <v>5</v>
      </c>
      <c r="C650" t="s">
        <v>6</v>
      </c>
      <c r="D650" t="s">
        <v>11</v>
      </c>
      <c r="E650" t="e">
        <f>(Table1[[#This Row],[Perceived Intensity]]*39)+21</f>
        <v>#VALUE!</v>
      </c>
      <c r="F650" t="s">
        <v>10</v>
      </c>
      <c r="G650">
        <v>84</v>
      </c>
      <c r="H650">
        <v>216</v>
      </c>
      <c r="I650" t="s">
        <v>16</v>
      </c>
      <c r="J650">
        <v>8</v>
      </c>
      <c r="L650" s="1" t="s">
        <v>12</v>
      </c>
    </row>
    <row r="651" spans="1:12" x14ac:dyDescent="0.3">
      <c r="A651">
        <v>19</v>
      </c>
      <c r="C651" t="s">
        <v>6</v>
      </c>
      <c r="D651">
        <v>5</v>
      </c>
      <c r="E651">
        <f>(Table1[[#This Row],[Perceived Intensity]]*39)+21</f>
        <v>216</v>
      </c>
      <c r="F651">
        <v>0.77</v>
      </c>
      <c r="G651">
        <v>54</v>
      </c>
      <c r="H651">
        <v>138</v>
      </c>
      <c r="L651" s="1"/>
    </row>
    <row r="652" spans="1:12" x14ac:dyDescent="0.3">
      <c r="C652" t="s">
        <v>6</v>
      </c>
      <c r="D652">
        <v>5</v>
      </c>
      <c r="E652">
        <f>(Table1[[#This Row],[Perceived Intensity]]*39)+21</f>
        <v>216</v>
      </c>
      <c r="F652">
        <v>1.18</v>
      </c>
      <c r="G652">
        <v>100</v>
      </c>
      <c r="H652">
        <v>255</v>
      </c>
      <c r="L652" s="1">
        <v>400</v>
      </c>
    </row>
    <row r="653" spans="1:12" x14ac:dyDescent="0.3">
      <c r="C653" t="s">
        <v>6</v>
      </c>
      <c r="D653">
        <v>1</v>
      </c>
      <c r="E653">
        <f>(Table1[[#This Row],[Perceived Intensity]]*39)+21</f>
        <v>60</v>
      </c>
      <c r="F653">
        <v>1.32</v>
      </c>
      <c r="G653">
        <v>38</v>
      </c>
      <c r="H653">
        <v>99</v>
      </c>
      <c r="L653" s="1">
        <v>824</v>
      </c>
    </row>
    <row r="654" spans="1:12" x14ac:dyDescent="0.3">
      <c r="C654" t="s">
        <v>6</v>
      </c>
      <c r="D654">
        <v>3</v>
      </c>
      <c r="E654">
        <f>(Table1[[#This Row],[Perceived Intensity]]*39)+21</f>
        <v>138</v>
      </c>
      <c r="F654">
        <v>1.23</v>
      </c>
      <c r="G654">
        <v>84</v>
      </c>
      <c r="H654">
        <v>216</v>
      </c>
      <c r="L654" s="1">
        <v>621</v>
      </c>
    </row>
    <row r="655" spans="1:12" x14ac:dyDescent="0.3">
      <c r="C655" t="s">
        <v>6</v>
      </c>
      <c r="D655">
        <v>4</v>
      </c>
      <c r="E655">
        <f>(Table1[[#This Row],[Perceived Intensity]]*39)+21</f>
        <v>177</v>
      </c>
      <c r="F655">
        <v>1.04</v>
      </c>
      <c r="G655">
        <v>69</v>
      </c>
      <c r="H655">
        <v>177</v>
      </c>
      <c r="L655" s="1">
        <v>420</v>
      </c>
    </row>
    <row r="656" spans="1:12" x14ac:dyDescent="0.3">
      <c r="C656" t="s">
        <v>6</v>
      </c>
      <c r="D656" t="s">
        <v>11</v>
      </c>
      <c r="E656" t="e">
        <f>(Table1[[#This Row],[Perceived Intensity]]*39)+21</f>
        <v>#VALUE!</v>
      </c>
      <c r="F656" t="s">
        <v>10</v>
      </c>
      <c r="G656">
        <v>23</v>
      </c>
      <c r="H656">
        <v>60</v>
      </c>
      <c r="L656" s="1">
        <v>511</v>
      </c>
    </row>
    <row r="657" spans="3:12" x14ac:dyDescent="0.3">
      <c r="C657" t="s">
        <v>6</v>
      </c>
      <c r="D657">
        <v>1</v>
      </c>
      <c r="E657">
        <f>(Table1[[#This Row],[Perceived Intensity]]*39)+21</f>
        <v>60</v>
      </c>
      <c r="F657">
        <v>1.88</v>
      </c>
      <c r="G657">
        <v>23</v>
      </c>
      <c r="H657">
        <v>60</v>
      </c>
      <c r="L657" s="1">
        <v>344</v>
      </c>
    </row>
    <row r="658" spans="3:12" x14ac:dyDescent="0.3">
      <c r="C658" t="s">
        <v>6</v>
      </c>
      <c r="D658">
        <v>3</v>
      </c>
      <c r="E658">
        <f>(Table1[[#This Row],[Perceived Intensity]]*39)+21</f>
        <v>138</v>
      </c>
      <c r="F658">
        <v>1.29</v>
      </c>
      <c r="G658">
        <v>100</v>
      </c>
      <c r="H658">
        <v>255</v>
      </c>
      <c r="L658" s="1">
        <v>216</v>
      </c>
    </row>
    <row r="659" spans="3:12" x14ac:dyDescent="0.3">
      <c r="C659" t="s">
        <v>6</v>
      </c>
      <c r="D659">
        <v>4</v>
      </c>
      <c r="E659">
        <f>(Table1[[#This Row],[Perceived Intensity]]*39)+21</f>
        <v>177</v>
      </c>
      <c r="F659">
        <v>1.4</v>
      </c>
      <c r="G659">
        <v>69</v>
      </c>
      <c r="H659">
        <v>177</v>
      </c>
      <c r="L659" s="1">
        <v>193</v>
      </c>
    </row>
    <row r="660" spans="3:12" x14ac:dyDescent="0.3">
      <c r="C660" t="s">
        <v>6</v>
      </c>
      <c r="D660">
        <v>2</v>
      </c>
      <c r="E660">
        <f>(Table1[[#This Row],[Perceived Intensity]]*39)+21</f>
        <v>99</v>
      </c>
      <c r="F660">
        <v>1.77</v>
      </c>
      <c r="G660">
        <v>38</v>
      </c>
      <c r="H660">
        <v>99</v>
      </c>
      <c r="L660" s="1">
        <v>582</v>
      </c>
    </row>
    <row r="661" spans="3:12" x14ac:dyDescent="0.3">
      <c r="C661" t="s">
        <v>6</v>
      </c>
      <c r="D661">
        <v>3</v>
      </c>
      <c r="E661">
        <f>(Table1[[#This Row],[Perceived Intensity]]*39)+21</f>
        <v>138</v>
      </c>
      <c r="F661">
        <v>1.41</v>
      </c>
      <c r="G661">
        <v>54</v>
      </c>
      <c r="H661">
        <v>138</v>
      </c>
      <c r="L661" s="1">
        <v>961</v>
      </c>
    </row>
    <row r="662" spans="3:12" x14ac:dyDescent="0.3">
      <c r="C662" t="s">
        <v>5</v>
      </c>
      <c r="D662">
        <v>3</v>
      </c>
      <c r="E662">
        <f>(Table1[[#This Row],[Perceived Intensity]]*39)+21</f>
        <v>138</v>
      </c>
      <c r="F662">
        <v>1.45</v>
      </c>
      <c r="G662">
        <v>69</v>
      </c>
      <c r="H662">
        <v>177</v>
      </c>
      <c r="L662" s="1">
        <v>745</v>
      </c>
    </row>
    <row r="663" spans="3:12" x14ac:dyDescent="0.3">
      <c r="C663" t="s">
        <v>5</v>
      </c>
      <c r="D663">
        <v>4</v>
      </c>
      <c r="E663">
        <f>(Table1[[#This Row],[Perceived Intensity]]*39)+21</f>
        <v>177</v>
      </c>
      <c r="F663">
        <v>0.98</v>
      </c>
      <c r="G663">
        <v>100</v>
      </c>
      <c r="H663">
        <v>255</v>
      </c>
      <c r="L663" s="1">
        <v>368</v>
      </c>
    </row>
    <row r="664" spans="3:12" x14ac:dyDescent="0.3">
      <c r="C664" t="s">
        <v>5</v>
      </c>
      <c r="D664">
        <v>4</v>
      </c>
      <c r="E664">
        <f>(Table1[[#This Row],[Perceived Intensity]]*39)+21</f>
        <v>177</v>
      </c>
      <c r="F664">
        <v>1.03</v>
      </c>
      <c r="G664">
        <v>100</v>
      </c>
      <c r="H664">
        <v>255</v>
      </c>
      <c r="L664" s="1"/>
    </row>
    <row r="665" spans="3:12" x14ac:dyDescent="0.3">
      <c r="C665" t="s">
        <v>5</v>
      </c>
      <c r="D665" t="s">
        <v>11</v>
      </c>
      <c r="E665" t="e">
        <f>(Table1[[#This Row],[Perceived Intensity]]*39)+21</f>
        <v>#VALUE!</v>
      </c>
      <c r="F665" t="s">
        <v>10</v>
      </c>
      <c r="G665">
        <v>23</v>
      </c>
      <c r="H665">
        <v>60</v>
      </c>
    </row>
    <row r="666" spans="3:12" x14ac:dyDescent="0.3">
      <c r="C666" t="s">
        <v>5</v>
      </c>
      <c r="D666">
        <v>2</v>
      </c>
      <c r="E666">
        <f>(Table1[[#This Row],[Perceived Intensity]]*39)+21</f>
        <v>99</v>
      </c>
      <c r="F666">
        <v>1.28</v>
      </c>
      <c r="G666">
        <v>69</v>
      </c>
      <c r="H666">
        <v>177</v>
      </c>
    </row>
    <row r="667" spans="3:12" x14ac:dyDescent="0.3">
      <c r="C667" t="s">
        <v>5</v>
      </c>
      <c r="D667" t="s">
        <v>11</v>
      </c>
      <c r="E667" t="e">
        <f>(Table1[[#This Row],[Perceived Intensity]]*39)+21</f>
        <v>#VALUE!</v>
      </c>
      <c r="F667" t="s">
        <v>10</v>
      </c>
      <c r="G667">
        <v>23</v>
      </c>
      <c r="H667">
        <v>60</v>
      </c>
    </row>
    <row r="668" spans="3:12" x14ac:dyDescent="0.3">
      <c r="C668" t="s">
        <v>5</v>
      </c>
      <c r="D668">
        <v>4</v>
      </c>
      <c r="E668">
        <f>(Table1[[#This Row],[Perceived Intensity]]*39)+21</f>
        <v>177</v>
      </c>
      <c r="F668">
        <v>1.06</v>
      </c>
      <c r="G668">
        <v>84</v>
      </c>
      <c r="H668">
        <v>216</v>
      </c>
    </row>
    <row r="669" spans="3:12" x14ac:dyDescent="0.3">
      <c r="C669" t="s">
        <v>5</v>
      </c>
      <c r="D669">
        <v>3</v>
      </c>
      <c r="E669">
        <f>(Table1[[#This Row],[Perceived Intensity]]*39)+21</f>
        <v>138</v>
      </c>
      <c r="F669">
        <v>0.95</v>
      </c>
      <c r="G669">
        <v>54</v>
      </c>
      <c r="H669">
        <v>138</v>
      </c>
    </row>
    <row r="670" spans="3:12" x14ac:dyDescent="0.3">
      <c r="C670" t="s">
        <v>5</v>
      </c>
      <c r="D670">
        <v>2</v>
      </c>
      <c r="E670">
        <f>(Table1[[#This Row],[Perceived Intensity]]*39)+21</f>
        <v>99</v>
      </c>
      <c r="F670">
        <v>2.44</v>
      </c>
      <c r="G670">
        <v>38</v>
      </c>
      <c r="H670">
        <v>99</v>
      </c>
    </row>
    <row r="671" spans="3:12" x14ac:dyDescent="0.3">
      <c r="C671" t="s">
        <v>5</v>
      </c>
      <c r="D671">
        <v>5</v>
      </c>
      <c r="E671">
        <f>(Table1[[#This Row],[Perceived Intensity]]*39)+21</f>
        <v>216</v>
      </c>
      <c r="F671">
        <v>0.88</v>
      </c>
      <c r="G671">
        <v>54</v>
      </c>
      <c r="H671">
        <v>138</v>
      </c>
    </row>
    <row r="672" spans="3:12" x14ac:dyDescent="0.3">
      <c r="C672" t="s">
        <v>5</v>
      </c>
      <c r="D672">
        <v>1</v>
      </c>
      <c r="E672">
        <f>(Table1[[#This Row],[Perceived Intensity]]*39)+21</f>
        <v>60</v>
      </c>
      <c r="F672">
        <v>1.02</v>
      </c>
      <c r="G672">
        <v>38</v>
      </c>
      <c r="H672">
        <v>99</v>
      </c>
    </row>
    <row r="673" spans="1:12" x14ac:dyDescent="0.3">
      <c r="C673" t="s">
        <v>5</v>
      </c>
      <c r="D673">
        <v>5</v>
      </c>
      <c r="E673">
        <f>(Table1[[#This Row],[Perceived Intensity]]*39)+21</f>
        <v>216</v>
      </c>
      <c r="F673">
        <v>0.94</v>
      </c>
      <c r="G673">
        <v>84</v>
      </c>
      <c r="H673">
        <v>216</v>
      </c>
    </row>
    <row r="674" spans="1:12" x14ac:dyDescent="0.3">
      <c r="C674" t="s">
        <v>13</v>
      </c>
      <c r="D674">
        <v>6</v>
      </c>
      <c r="E674">
        <f>(Table1[[#This Row],[Perceived Intensity]]*39)+21</f>
        <v>255</v>
      </c>
      <c r="F674">
        <v>1.93</v>
      </c>
      <c r="G674">
        <v>100</v>
      </c>
      <c r="H674">
        <v>255</v>
      </c>
    </row>
    <row r="675" spans="1:12" x14ac:dyDescent="0.3">
      <c r="C675" t="s">
        <v>13</v>
      </c>
      <c r="D675" t="s">
        <v>11</v>
      </c>
      <c r="E675" t="e">
        <f>(Table1[[#This Row],[Perceived Intensity]]*39)+21</f>
        <v>#VALUE!</v>
      </c>
      <c r="F675" t="s">
        <v>10</v>
      </c>
      <c r="G675">
        <v>84</v>
      </c>
      <c r="H675">
        <v>216</v>
      </c>
    </row>
    <row r="676" spans="1:12" x14ac:dyDescent="0.3">
      <c r="C676" t="s">
        <v>13</v>
      </c>
      <c r="D676">
        <v>5</v>
      </c>
      <c r="E676">
        <f>(Table1[[#This Row],[Perceived Intensity]]*39)+21</f>
        <v>216</v>
      </c>
      <c r="F676">
        <v>1.88</v>
      </c>
      <c r="G676">
        <v>100</v>
      </c>
      <c r="H676">
        <v>255</v>
      </c>
    </row>
    <row r="677" spans="1:12" x14ac:dyDescent="0.3">
      <c r="C677" t="s">
        <v>13</v>
      </c>
      <c r="D677">
        <v>4</v>
      </c>
      <c r="E677">
        <f>(Table1[[#This Row],[Perceived Intensity]]*39)+21</f>
        <v>177</v>
      </c>
      <c r="F677">
        <v>1.96</v>
      </c>
      <c r="G677">
        <v>69</v>
      </c>
      <c r="H677">
        <v>177</v>
      </c>
    </row>
    <row r="678" spans="1:12" x14ac:dyDescent="0.3">
      <c r="C678" t="s">
        <v>13</v>
      </c>
      <c r="D678" t="s">
        <v>11</v>
      </c>
      <c r="E678" t="e">
        <f>(Table1[[#This Row],[Perceived Intensity]]*39)+21</f>
        <v>#VALUE!</v>
      </c>
      <c r="F678" t="s">
        <v>10</v>
      </c>
      <c r="G678">
        <v>23</v>
      </c>
      <c r="H678">
        <v>60</v>
      </c>
    </row>
    <row r="679" spans="1:12" x14ac:dyDescent="0.3">
      <c r="C679" t="s">
        <v>13</v>
      </c>
      <c r="D679">
        <v>5</v>
      </c>
      <c r="E679">
        <f>(Table1[[#This Row],[Perceived Intensity]]*39)+21</f>
        <v>216</v>
      </c>
      <c r="F679">
        <v>1.22</v>
      </c>
      <c r="G679">
        <v>54</v>
      </c>
      <c r="H679">
        <v>138</v>
      </c>
    </row>
    <row r="680" spans="1:12" x14ac:dyDescent="0.3">
      <c r="C680" t="s">
        <v>13</v>
      </c>
      <c r="D680">
        <v>2</v>
      </c>
      <c r="E680">
        <f>(Table1[[#This Row],[Perceived Intensity]]*39)+21</f>
        <v>99</v>
      </c>
      <c r="F680">
        <v>1.35</v>
      </c>
      <c r="G680">
        <v>38</v>
      </c>
      <c r="H680">
        <v>99</v>
      </c>
    </row>
    <row r="681" spans="1:12" x14ac:dyDescent="0.3">
      <c r="C681" t="s">
        <v>13</v>
      </c>
      <c r="D681">
        <v>3</v>
      </c>
      <c r="E681">
        <f>(Table1[[#This Row],[Perceived Intensity]]*39)+21</f>
        <v>138</v>
      </c>
      <c r="F681">
        <v>1.1200000000000001</v>
      </c>
      <c r="G681">
        <v>54</v>
      </c>
      <c r="H681">
        <v>138</v>
      </c>
    </row>
    <row r="682" spans="1:12" x14ac:dyDescent="0.3">
      <c r="C682" t="s">
        <v>13</v>
      </c>
      <c r="D682" t="s">
        <v>11</v>
      </c>
      <c r="E682" t="e">
        <f>(Table1[[#This Row],[Perceived Intensity]]*39)+21</f>
        <v>#VALUE!</v>
      </c>
      <c r="F682" t="s">
        <v>10</v>
      </c>
      <c r="G682">
        <v>23</v>
      </c>
      <c r="H682">
        <v>60</v>
      </c>
    </row>
    <row r="683" spans="1:12" x14ac:dyDescent="0.3">
      <c r="C683" t="s">
        <v>13</v>
      </c>
      <c r="D683">
        <v>2</v>
      </c>
      <c r="E683">
        <f>(Table1[[#This Row],[Perceived Intensity]]*39)+21</f>
        <v>99</v>
      </c>
      <c r="F683">
        <v>1.25</v>
      </c>
      <c r="G683">
        <v>38</v>
      </c>
      <c r="H683">
        <v>99</v>
      </c>
    </row>
    <row r="684" spans="1:12" x14ac:dyDescent="0.3">
      <c r="C684" t="s">
        <v>13</v>
      </c>
      <c r="D684">
        <v>4</v>
      </c>
      <c r="E684">
        <f>(Table1[[#This Row],[Perceived Intensity]]*39)+21</f>
        <v>177</v>
      </c>
      <c r="F684">
        <v>1.53</v>
      </c>
      <c r="G684">
        <v>69</v>
      </c>
      <c r="H684">
        <v>177</v>
      </c>
    </row>
    <row r="685" spans="1:12" s="2" customFormat="1" x14ac:dyDescent="0.3">
      <c r="C685" t="s">
        <v>13</v>
      </c>
      <c r="D685" s="2">
        <v>6</v>
      </c>
      <c r="E685" s="2">
        <f>(Table1[[#This Row],[Perceived Intensity]]*39)+21</f>
        <v>255</v>
      </c>
      <c r="F685" s="2">
        <v>1.1100000000000001</v>
      </c>
      <c r="G685" s="2">
        <v>84</v>
      </c>
      <c r="H685" s="2">
        <v>216</v>
      </c>
    </row>
    <row r="686" spans="1:12" x14ac:dyDescent="0.3">
      <c r="B686">
        <v>4</v>
      </c>
      <c r="C686" t="s">
        <v>6</v>
      </c>
      <c r="D686">
        <v>4</v>
      </c>
      <c r="E686">
        <f>(Table1[[#This Row],[Perceived Intensity]]*39)+21</f>
        <v>177</v>
      </c>
      <c r="F686">
        <v>0.72</v>
      </c>
      <c r="G686">
        <v>100</v>
      </c>
      <c r="H686">
        <v>255</v>
      </c>
      <c r="I686" t="s">
        <v>16</v>
      </c>
      <c r="J686">
        <v>25</v>
      </c>
      <c r="L686" s="1" t="s">
        <v>12</v>
      </c>
    </row>
    <row r="687" spans="1:12" x14ac:dyDescent="0.3">
      <c r="A687">
        <v>20</v>
      </c>
      <c r="C687" t="s">
        <v>6</v>
      </c>
      <c r="D687">
        <v>3</v>
      </c>
      <c r="E687">
        <f>(Table1[[#This Row],[Perceived Intensity]]*39)+21</f>
        <v>138</v>
      </c>
      <c r="F687">
        <v>0.63</v>
      </c>
      <c r="G687">
        <v>54</v>
      </c>
      <c r="H687">
        <v>138</v>
      </c>
      <c r="L687" s="1"/>
    </row>
    <row r="688" spans="1:12" x14ac:dyDescent="0.3">
      <c r="C688" t="s">
        <v>6</v>
      </c>
      <c r="D688">
        <v>2</v>
      </c>
      <c r="E688">
        <f>(Table1[[#This Row],[Perceived Intensity]]*39)+21</f>
        <v>99</v>
      </c>
      <c r="F688">
        <v>0.63</v>
      </c>
      <c r="G688">
        <v>38</v>
      </c>
      <c r="H688">
        <v>99</v>
      </c>
      <c r="L688" s="1">
        <v>400</v>
      </c>
    </row>
    <row r="689" spans="3:12" x14ac:dyDescent="0.3">
      <c r="C689" t="s">
        <v>6</v>
      </c>
      <c r="D689">
        <v>1</v>
      </c>
      <c r="E689">
        <f>(Table1[[#This Row],[Perceived Intensity]]*39)+21</f>
        <v>60</v>
      </c>
      <c r="F689">
        <v>1.05</v>
      </c>
      <c r="G689">
        <v>23</v>
      </c>
      <c r="H689">
        <v>60</v>
      </c>
      <c r="L689" s="1">
        <v>824</v>
      </c>
    </row>
    <row r="690" spans="3:12" x14ac:dyDescent="0.3">
      <c r="C690" t="s">
        <v>6</v>
      </c>
      <c r="D690">
        <v>3</v>
      </c>
      <c r="E690">
        <f>(Table1[[#This Row],[Perceived Intensity]]*39)+21</f>
        <v>138</v>
      </c>
      <c r="F690">
        <v>0.61</v>
      </c>
      <c r="G690">
        <v>69</v>
      </c>
      <c r="H690">
        <v>177</v>
      </c>
      <c r="L690" s="1">
        <v>621</v>
      </c>
    </row>
    <row r="691" spans="3:12" x14ac:dyDescent="0.3">
      <c r="C691" t="s">
        <v>6</v>
      </c>
      <c r="D691">
        <v>2</v>
      </c>
      <c r="E691">
        <f>(Table1[[#This Row],[Perceived Intensity]]*39)+21</f>
        <v>99</v>
      </c>
      <c r="F691">
        <v>0.67</v>
      </c>
      <c r="G691">
        <v>38</v>
      </c>
      <c r="H691">
        <v>99</v>
      </c>
      <c r="L691" s="1">
        <v>420</v>
      </c>
    </row>
    <row r="692" spans="3:12" x14ac:dyDescent="0.3">
      <c r="C692" t="s">
        <v>6</v>
      </c>
      <c r="D692" t="s">
        <v>11</v>
      </c>
      <c r="E692" t="e">
        <f>(Table1[[#This Row],[Perceived Intensity]]*39)+21</f>
        <v>#VALUE!</v>
      </c>
      <c r="F692" t="s">
        <v>10</v>
      </c>
      <c r="G692">
        <v>23</v>
      </c>
      <c r="H692">
        <v>60</v>
      </c>
      <c r="L692" s="1">
        <v>511</v>
      </c>
    </row>
    <row r="693" spans="3:12" x14ac:dyDescent="0.3">
      <c r="C693" t="s">
        <v>6</v>
      </c>
      <c r="D693">
        <v>5</v>
      </c>
      <c r="E693">
        <f>(Table1[[#This Row],[Perceived Intensity]]*39)+21</f>
        <v>216</v>
      </c>
      <c r="F693">
        <v>0.67</v>
      </c>
      <c r="G693">
        <v>84</v>
      </c>
      <c r="H693">
        <v>216</v>
      </c>
      <c r="L693" s="1">
        <v>344</v>
      </c>
    </row>
    <row r="694" spans="3:12" x14ac:dyDescent="0.3">
      <c r="C694" t="s">
        <v>6</v>
      </c>
      <c r="D694">
        <v>5</v>
      </c>
      <c r="E694">
        <f>(Table1[[#This Row],[Perceived Intensity]]*39)+21</f>
        <v>216</v>
      </c>
      <c r="F694">
        <v>0.76</v>
      </c>
      <c r="G694">
        <v>54</v>
      </c>
      <c r="H694">
        <v>138</v>
      </c>
      <c r="L694" s="1">
        <v>216</v>
      </c>
    </row>
    <row r="695" spans="3:12" x14ac:dyDescent="0.3">
      <c r="C695" t="s">
        <v>6</v>
      </c>
      <c r="D695">
        <v>4</v>
      </c>
      <c r="E695">
        <f>(Table1[[#This Row],[Perceived Intensity]]*39)+21</f>
        <v>177</v>
      </c>
      <c r="F695">
        <v>0.67</v>
      </c>
      <c r="G695">
        <v>69</v>
      </c>
      <c r="H695">
        <v>177</v>
      </c>
      <c r="L695" s="1">
        <v>193</v>
      </c>
    </row>
    <row r="696" spans="3:12" x14ac:dyDescent="0.3">
      <c r="C696" t="s">
        <v>6</v>
      </c>
      <c r="D696">
        <v>5</v>
      </c>
      <c r="E696">
        <f>(Table1[[#This Row],[Perceived Intensity]]*39)+21</f>
        <v>216</v>
      </c>
      <c r="F696">
        <v>0.79</v>
      </c>
      <c r="G696">
        <v>84</v>
      </c>
      <c r="H696">
        <v>216</v>
      </c>
      <c r="L696" s="1">
        <v>582</v>
      </c>
    </row>
    <row r="697" spans="3:12" x14ac:dyDescent="0.3">
      <c r="C697" t="s">
        <v>6</v>
      </c>
      <c r="D697">
        <v>4</v>
      </c>
      <c r="E697">
        <f>(Table1[[#This Row],[Perceived Intensity]]*39)+21</f>
        <v>177</v>
      </c>
      <c r="F697">
        <v>0.74</v>
      </c>
      <c r="G697">
        <v>100</v>
      </c>
      <c r="H697">
        <v>255</v>
      </c>
      <c r="L697" s="1">
        <v>961</v>
      </c>
    </row>
    <row r="698" spans="3:12" x14ac:dyDescent="0.3">
      <c r="C698" t="s">
        <v>13</v>
      </c>
      <c r="D698">
        <v>4</v>
      </c>
      <c r="E698">
        <f>(Table1[[#This Row],[Perceived Intensity]]*39)+21</f>
        <v>177</v>
      </c>
      <c r="F698">
        <v>1.24</v>
      </c>
      <c r="G698">
        <v>100</v>
      </c>
      <c r="H698">
        <v>255</v>
      </c>
      <c r="L698" s="1">
        <v>745</v>
      </c>
    </row>
    <row r="699" spans="3:12" x14ac:dyDescent="0.3">
      <c r="C699" t="s">
        <v>13</v>
      </c>
      <c r="D699">
        <v>5</v>
      </c>
      <c r="E699">
        <f>(Table1[[#This Row],[Perceived Intensity]]*39)+21</f>
        <v>216</v>
      </c>
      <c r="F699">
        <v>1.06</v>
      </c>
      <c r="G699">
        <v>84</v>
      </c>
      <c r="H699">
        <v>216</v>
      </c>
      <c r="L699" s="1">
        <v>368</v>
      </c>
    </row>
    <row r="700" spans="3:12" x14ac:dyDescent="0.3">
      <c r="C700" t="s">
        <v>13</v>
      </c>
      <c r="D700">
        <v>4</v>
      </c>
      <c r="E700">
        <f>(Table1[[#This Row],[Perceived Intensity]]*39)+21</f>
        <v>177</v>
      </c>
      <c r="F700">
        <v>1.24</v>
      </c>
      <c r="G700">
        <v>54</v>
      </c>
      <c r="H700">
        <v>138</v>
      </c>
      <c r="L700" s="1"/>
    </row>
    <row r="701" spans="3:12" x14ac:dyDescent="0.3">
      <c r="C701" t="s">
        <v>13</v>
      </c>
      <c r="D701">
        <v>4</v>
      </c>
      <c r="E701">
        <f>(Table1[[#This Row],[Perceived Intensity]]*39)+21</f>
        <v>177</v>
      </c>
      <c r="F701">
        <v>1.07</v>
      </c>
      <c r="G701">
        <v>84</v>
      </c>
      <c r="H701">
        <v>216</v>
      </c>
    </row>
    <row r="702" spans="3:12" x14ac:dyDescent="0.3">
      <c r="C702" t="s">
        <v>13</v>
      </c>
      <c r="D702">
        <v>3</v>
      </c>
      <c r="E702">
        <f>(Table1[[#This Row],[Perceived Intensity]]*39)+21</f>
        <v>138</v>
      </c>
      <c r="F702">
        <v>1.29</v>
      </c>
      <c r="G702">
        <v>38</v>
      </c>
      <c r="H702">
        <v>99</v>
      </c>
    </row>
    <row r="703" spans="3:12" x14ac:dyDescent="0.3">
      <c r="C703" t="s">
        <v>13</v>
      </c>
      <c r="D703">
        <v>3</v>
      </c>
      <c r="E703">
        <f>(Table1[[#This Row],[Perceived Intensity]]*39)+21</f>
        <v>138</v>
      </c>
      <c r="F703">
        <v>1.23</v>
      </c>
      <c r="G703">
        <v>69</v>
      </c>
      <c r="H703">
        <v>177</v>
      </c>
    </row>
    <row r="704" spans="3:12" x14ac:dyDescent="0.3">
      <c r="C704" t="s">
        <v>13</v>
      </c>
      <c r="D704">
        <v>4</v>
      </c>
      <c r="E704">
        <f>(Table1[[#This Row],[Perceived Intensity]]*39)+21</f>
        <v>177</v>
      </c>
      <c r="F704">
        <v>1.1299999999999999</v>
      </c>
      <c r="G704">
        <v>69</v>
      </c>
      <c r="H704">
        <v>177</v>
      </c>
    </row>
    <row r="705" spans="3:8" x14ac:dyDescent="0.3">
      <c r="C705" t="s">
        <v>13</v>
      </c>
      <c r="D705" t="s">
        <v>11</v>
      </c>
      <c r="E705" t="e">
        <f>(Table1[[#This Row],[Perceived Intensity]]*39)+21</f>
        <v>#VALUE!</v>
      </c>
      <c r="F705" t="s">
        <v>10</v>
      </c>
      <c r="G705">
        <v>23</v>
      </c>
      <c r="H705">
        <v>60</v>
      </c>
    </row>
    <row r="706" spans="3:8" x14ac:dyDescent="0.3">
      <c r="C706" t="s">
        <v>13</v>
      </c>
      <c r="D706" t="s">
        <v>11</v>
      </c>
      <c r="E706" t="e">
        <f>(Table1[[#This Row],[Perceived Intensity]]*39)+21</f>
        <v>#VALUE!</v>
      </c>
      <c r="F706" t="s">
        <v>10</v>
      </c>
      <c r="G706">
        <v>38</v>
      </c>
      <c r="H706">
        <v>99</v>
      </c>
    </row>
    <row r="707" spans="3:8" x14ac:dyDescent="0.3">
      <c r="C707" t="s">
        <v>13</v>
      </c>
      <c r="D707" t="s">
        <v>11</v>
      </c>
      <c r="E707" t="e">
        <f>(Table1[[#This Row],[Perceived Intensity]]*39)+21</f>
        <v>#VALUE!</v>
      </c>
      <c r="F707" t="s">
        <v>10</v>
      </c>
      <c r="G707">
        <v>23</v>
      </c>
      <c r="H707">
        <v>60</v>
      </c>
    </row>
    <row r="708" spans="3:8" x14ac:dyDescent="0.3">
      <c r="C708" t="s">
        <v>13</v>
      </c>
      <c r="D708">
        <v>4</v>
      </c>
      <c r="E708">
        <f>(Table1[[#This Row],[Perceived Intensity]]*39)+21</f>
        <v>177</v>
      </c>
      <c r="F708">
        <v>1</v>
      </c>
      <c r="G708">
        <v>54</v>
      </c>
      <c r="H708">
        <v>138</v>
      </c>
    </row>
    <row r="709" spans="3:8" x14ac:dyDescent="0.3">
      <c r="C709" t="s">
        <v>13</v>
      </c>
      <c r="D709" t="s">
        <v>11</v>
      </c>
      <c r="E709" t="e">
        <f>(Table1[[#This Row],[Perceived Intensity]]*39)+21</f>
        <v>#VALUE!</v>
      </c>
      <c r="F709" t="s">
        <v>10</v>
      </c>
      <c r="G709">
        <v>100</v>
      </c>
      <c r="H709">
        <v>255</v>
      </c>
    </row>
    <row r="710" spans="3:8" x14ac:dyDescent="0.3">
      <c r="C710" t="s">
        <v>5</v>
      </c>
      <c r="D710">
        <v>4</v>
      </c>
      <c r="E710">
        <f>(Table1[[#This Row],[Perceived Intensity]]*39)+21</f>
        <v>177</v>
      </c>
      <c r="F710">
        <v>0.83</v>
      </c>
      <c r="G710">
        <v>100</v>
      </c>
      <c r="H710">
        <v>255</v>
      </c>
    </row>
    <row r="711" spans="3:8" x14ac:dyDescent="0.3">
      <c r="C711" t="s">
        <v>5</v>
      </c>
      <c r="D711">
        <v>5</v>
      </c>
      <c r="E711">
        <f>(Table1[[#This Row],[Perceived Intensity]]*39)+21</f>
        <v>216</v>
      </c>
      <c r="F711">
        <v>0.71</v>
      </c>
      <c r="G711">
        <v>100</v>
      </c>
      <c r="H711">
        <v>255</v>
      </c>
    </row>
    <row r="712" spans="3:8" x14ac:dyDescent="0.3">
      <c r="C712" t="s">
        <v>5</v>
      </c>
      <c r="D712">
        <v>3</v>
      </c>
      <c r="E712">
        <f>(Table1[[#This Row],[Perceived Intensity]]*39)+21</f>
        <v>138</v>
      </c>
      <c r="F712">
        <v>0.76</v>
      </c>
      <c r="G712">
        <v>69</v>
      </c>
      <c r="H712">
        <v>177</v>
      </c>
    </row>
    <row r="713" spans="3:8" x14ac:dyDescent="0.3">
      <c r="C713" t="s">
        <v>5</v>
      </c>
      <c r="D713">
        <v>4</v>
      </c>
      <c r="E713">
        <f>(Table1[[#This Row],[Perceived Intensity]]*39)+21</f>
        <v>177</v>
      </c>
      <c r="F713">
        <v>0.79</v>
      </c>
      <c r="G713">
        <v>69</v>
      </c>
      <c r="H713">
        <v>177</v>
      </c>
    </row>
    <row r="714" spans="3:8" x14ac:dyDescent="0.3">
      <c r="C714" t="s">
        <v>5</v>
      </c>
      <c r="D714">
        <v>3</v>
      </c>
      <c r="E714">
        <f>(Table1[[#This Row],[Perceived Intensity]]*39)+21</f>
        <v>138</v>
      </c>
      <c r="F714">
        <v>0.83</v>
      </c>
      <c r="G714">
        <v>84</v>
      </c>
      <c r="H714">
        <v>216</v>
      </c>
    </row>
    <row r="715" spans="3:8" x14ac:dyDescent="0.3">
      <c r="C715" t="s">
        <v>5</v>
      </c>
      <c r="D715">
        <v>3</v>
      </c>
      <c r="E715">
        <f>(Table1[[#This Row],[Perceived Intensity]]*39)+21</f>
        <v>138</v>
      </c>
      <c r="F715">
        <v>0.84</v>
      </c>
      <c r="G715">
        <v>84</v>
      </c>
      <c r="H715">
        <v>216</v>
      </c>
    </row>
    <row r="716" spans="3:8" x14ac:dyDescent="0.3">
      <c r="C716" t="s">
        <v>5</v>
      </c>
      <c r="D716">
        <v>3</v>
      </c>
      <c r="E716">
        <f>(Table1[[#This Row],[Perceived Intensity]]*39)+21</f>
        <v>138</v>
      </c>
      <c r="F716">
        <v>0.93</v>
      </c>
      <c r="G716">
        <v>54</v>
      </c>
      <c r="H716">
        <v>138</v>
      </c>
    </row>
    <row r="717" spans="3:8" x14ac:dyDescent="0.3">
      <c r="C717" t="s">
        <v>5</v>
      </c>
      <c r="D717" t="s">
        <v>11</v>
      </c>
      <c r="E717" t="e">
        <f>(Table1[[#This Row],[Perceived Intensity]]*39)+21</f>
        <v>#VALUE!</v>
      </c>
      <c r="F717" t="s">
        <v>10</v>
      </c>
      <c r="G717">
        <v>23</v>
      </c>
      <c r="H717">
        <v>60</v>
      </c>
    </row>
    <row r="718" spans="3:8" x14ac:dyDescent="0.3">
      <c r="C718" t="s">
        <v>5</v>
      </c>
      <c r="D718" t="s">
        <v>11</v>
      </c>
      <c r="E718" t="e">
        <f>(Table1[[#This Row],[Perceived Intensity]]*39)+21</f>
        <v>#VALUE!</v>
      </c>
      <c r="F718" t="s">
        <v>10</v>
      </c>
      <c r="G718">
        <v>23</v>
      </c>
      <c r="H718">
        <v>60</v>
      </c>
    </row>
    <row r="719" spans="3:8" x14ac:dyDescent="0.3">
      <c r="C719" t="s">
        <v>5</v>
      </c>
      <c r="D719">
        <v>3</v>
      </c>
      <c r="E719">
        <f>(Table1[[#This Row],[Perceived Intensity]]*39)+21</f>
        <v>138</v>
      </c>
      <c r="F719">
        <v>0.78</v>
      </c>
      <c r="G719">
        <v>54</v>
      </c>
      <c r="H719">
        <v>138</v>
      </c>
    </row>
    <row r="720" spans="3:8" x14ac:dyDescent="0.3">
      <c r="C720" t="s">
        <v>5</v>
      </c>
      <c r="D720">
        <v>1</v>
      </c>
      <c r="E720">
        <f>(Table1[[#This Row],[Perceived Intensity]]*39)+21</f>
        <v>60</v>
      </c>
      <c r="F720">
        <v>1.1599999999999999</v>
      </c>
      <c r="G720">
        <v>38</v>
      </c>
      <c r="H720">
        <v>99</v>
      </c>
    </row>
    <row r="721" spans="1:12" s="2" customFormat="1" x14ac:dyDescent="0.3">
      <c r="C721" t="s">
        <v>5</v>
      </c>
      <c r="D721" s="2">
        <v>1</v>
      </c>
      <c r="E721" s="2">
        <f>(Table1[[#This Row],[Perceived Intensity]]*39)+21</f>
        <v>60</v>
      </c>
      <c r="F721" s="2">
        <v>1.18</v>
      </c>
      <c r="G721" s="2">
        <v>38</v>
      </c>
      <c r="H721" s="2">
        <v>99</v>
      </c>
    </row>
    <row r="722" spans="1:12" x14ac:dyDescent="0.3">
      <c r="B722">
        <v>6</v>
      </c>
      <c r="C722" t="s">
        <v>5</v>
      </c>
      <c r="D722">
        <v>2</v>
      </c>
      <c r="E722">
        <f>(Table1[[#This Row],[Perceived Intensity]]*39)+21</f>
        <v>99</v>
      </c>
      <c r="F722">
        <v>1.05</v>
      </c>
      <c r="G722">
        <v>23</v>
      </c>
      <c r="H722">
        <v>60</v>
      </c>
      <c r="I722" t="s">
        <v>15</v>
      </c>
      <c r="J722">
        <v>21</v>
      </c>
      <c r="L722" s="1" t="s">
        <v>12</v>
      </c>
    </row>
    <row r="723" spans="1:12" x14ac:dyDescent="0.3">
      <c r="A723">
        <v>21</v>
      </c>
      <c r="C723" t="s">
        <v>5</v>
      </c>
      <c r="D723">
        <v>4</v>
      </c>
      <c r="E723">
        <f>(Table1[[#This Row],[Perceived Intensity]]*39)+21</f>
        <v>177</v>
      </c>
      <c r="F723">
        <v>0.99</v>
      </c>
      <c r="G723">
        <v>54</v>
      </c>
      <c r="H723">
        <v>138</v>
      </c>
      <c r="L723" s="1"/>
    </row>
    <row r="724" spans="1:12" x14ac:dyDescent="0.3">
      <c r="C724" t="s">
        <v>5</v>
      </c>
      <c r="D724">
        <v>4</v>
      </c>
      <c r="E724">
        <f>(Table1[[#This Row],[Perceived Intensity]]*39)+21</f>
        <v>177</v>
      </c>
      <c r="F724">
        <v>0.75</v>
      </c>
      <c r="G724">
        <v>69</v>
      </c>
      <c r="H724">
        <v>177</v>
      </c>
      <c r="L724" s="1">
        <v>400</v>
      </c>
    </row>
    <row r="725" spans="1:12" x14ac:dyDescent="0.3">
      <c r="C725" t="s">
        <v>5</v>
      </c>
      <c r="D725">
        <v>3</v>
      </c>
      <c r="E725">
        <f>(Table1[[#This Row],[Perceived Intensity]]*39)+21</f>
        <v>138</v>
      </c>
      <c r="F725">
        <v>0.82</v>
      </c>
      <c r="G725">
        <v>38</v>
      </c>
      <c r="H725">
        <v>99</v>
      </c>
      <c r="L725" s="1">
        <v>824</v>
      </c>
    </row>
    <row r="726" spans="1:12" x14ac:dyDescent="0.3">
      <c r="C726" t="s">
        <v>5</v>
      </c>
      <c r="D726">
        <v>3</v>
      </c>
      <c r="E726">
        <f>(Table1[[#This Row],[Perceived Intensity]]*39)+21</f>
        <v>138</v>
      </c>
      <c r="F726">
        <v>0.54</v>
      </c>
      <c r="G726">
        <v>84</v>
      </c>
      <c r="H726">
        <v>216</v>
      </c>
      <c r="L726" s="1">
        <v>621</v>
      </c>
    </row>
    <row r="727" spans="1:12" x14ac:dyDescent="0.3">
      <c r="C727" t="s">
        <v>5</v>
      </c>
      <c r="D727">
        <v>4</v>
      </c>
      <c r="E727">
        <f>(Table1[[#This Row],[Perceived Intensity]]*39)+21</f>
        <v>177</v>
      </c>
      <c r="F727">
        <v>0.65</v>
      </c>
      <c r="G727">
        <v>100</v>
      </c>
      <c r="H727">
        <v>255</v>
      </c>
      <c r="L727" s="1">
        <v>420</v>
      </c>
    </row>
    <row r="728" spans="1:12" x14ac:dyDescent="0.3">
      <c r="C728" t="s">
        <v>5</v>
      </c>
      <c r="D728">
        <v>4</v>
      </c>
      <c r="E728">
        <f>(Table1[[#This Row],[Perceived Intensity]]*39)+21</f>
        <v>177</v>
      </c>
      <c r="F728">
        <v>0.62</v>
      </c>
      <c r="G728">
        <v>100</v>
      </c>
      <c r="H728">
        <v>255</v>
      </c>
      <c r="L728" s="1">
        <v>511</v>
      </c>
    </row>
    <row r="729" spans="1:12" x14ac:dyDescent="0.3">
      <c r="C729" t="s">
        <v>5</v>
      </c>
      <c r="D729">
        <v>3</v>
      </c>
      <c r="E729">
        <f>(Table1[[#This Row],[Perceived Intensity]]*39)+21</f>
        <v>138</v>
      </c>
      <c r="F729">
        <v>0.56999999999999995</v>
      </c>
      <c r="G729">
        <v>84</v>
      </c>
      <c r="H729">
        <v>216</v>
      </c>
      <c r="L729" s="1">
        <v>344</v>
      </c>
    </row>
    <row r="730" spans="1:12" x14ac:dyDescent="0.3">
      <c r="C730" t="s">
        <v>5</v>
      </c>
      <c r="D730">
        <v>2</v>
      </c>
      <c r="E730">
        <f>(Table1[[#This Row],[Perceived Intensity]]*39)+21</f>
        <v>99</v>
      </c>
      <c r="F730">
        <v>0.79</v>
      </c>
      <c r="G730">
        <v>38</v>
      </c>
      <c r="H730">
        <v>99</v>
      </c>
      <c r="L730" s="1">
        <v>216</v>
      </c>
    </row>
    <row r="731" spans="1:12" x14ac:dyDescent="0.3">
      <c r="C731" t="s">
        <v>5</v>
      </c>
      <c r="D731">
        <v>3</v>
      </c>
      <c r="E731">
        <f>(Table1[[#This Row],[Perceived Intensity]]*39)+21</f>
        <v>138</v>
      </c>
      <c r="F731">
        <v>0.6</v>
      </c>
      <c r="G731">
        <v>69</v>
      </c>
      <c r="H731">
        <v>177</v>
      </c>
      <c r="L731" s="1">
        <v>193</v>
      </c>
    </row>
    <row r="732" spans="1:12" x14ac:dyDescent="0.3">
      <c r="C732" t="s">
        <v>5</v>
      </c>
      <c r="D732" t="s">
        <v>11</v>
      </c>
      <c r="E732" t="e">
        <f>(Table1[[#This Row],[Perceived Intensity]]*39)+21</f>
        <v>#VALUE!</v>
      </c>
      <c r="F732" t="s">
        <v>10</v>
      </c>
      <c r="G732">
        <v>23</v>
      </c>
      <c r="H732">
        <v>60</v>
      </c>
      <c r="L732" s="1">
        <v>582</v>
      </c>
    </row>
    <row r="733" spans="1:12" x14ac:dyDescent="0.3">
      <c r="C733" t="s">
        <v>5</v>
      </c>
      <c r="D733">
        <v>3</v>
      </c>
      <c r="E733">
        <f>(Table1[[#This Row],[Perceived Intensity]]*39)+21</f>
        <v>138</v>
      </c>
      <c r="F733">
        <v>0.8</v>
      </c>
      <c r="G733">
        <v>54</v>
      </c>
      <c r="H733">
        <v>138</v>
      </c>
      <c r="L733" s="1">
        <v>961</v>
      </c>
    </row>
    <row r="734" spans="1:12" x14ac:dyDescent="0.3">
      <c r="C734" t="s">
        <v>6</v>
      </c>
      <c r="D734">
        <v>5</v>
      </c>
      <c r="E734">
        <f>(Table1[[#This Row],[Perceived Intensity]]*39)+21</f>
        <v>216</v>
      </c>
      <c r="F734">
        <v>1.1200000000000001</v>
      </c>
      <c r="G734">
        <v>100</v>
      </c>
      <c r="H734">
        <v>255</v>
      </c>
      <c r="L734" s="1">
        <v>745</v>
      </c>
    </row>
    <row r="735" spans="1:12" x14ac:dyDescent="0.3">
      <c r="C735" t="s">
        <v>6</v>
      </c>
      <c r="D735">
        <v>4</v>
      </c>
      <c r="E735">
        <f>(Table1[[#This Row],[Perceived Intensity]]*39)+21</f>
        <v>177</v>
      </c>
      <c r="F735">
        <v>1.02</v>
      </c>
      <c r="G735">
        <v>69</v>
      </c>
      <c r="H735">
        <v>177</v>
      </c>
      <c r="L735" s="1">
        <v>368</v>
      </c>
    </row>
    <row r="736" spans="1:12" x14ac:dyDescent="0.3">
      <c r="C736" t="s">
        <v>6</v>
      </c>
      <c r="D736">
        <v>5</v>
      </c>
      <c r="E736">
        <f>(Table1[[#This Row],[Perceived Intensity]]*39)+21</f>
        <v>216</v>
      </c>
      <c r="F736">
        <v>0.75</v>
      </c>
      <c r="G736">
        <v>84</v>
      </c>
      <c r="H736">
        <v>216</v>
      </c>
      <c r="L736" s="1"/>
    </row>
    <row r="737" spans="3:8" x14ac:dyDescent="0.3">
      <c r="C737" t="s">
        <v>6</v>
      </c>
      <c r="D737">
        <v>3</v>
      </c>
      <c r="E737">
        <f>(Table1[[#This Row],[Perceived Intensity]]*39)+21</f>
        <v>138</v>
      </c>
      <c r="F737">
        <v>0.68</v>
      </c>
      <c r="G737">
        <v>84</v>
      </c>
      <c r="H737">
        <v>216</v>
      </c>
    </row>
    <row r="738" spans="3:8" x14ac:dyDescent="0.3">
      <c r="C738" t="s">
        <v>6</v>
      </c>
      <c r="D738">
        <v>2</v>
      </c>
      <c r="E738">
        <f>(Table1[[#This Row],[Perceived Intensity]]*39)+21</f>
        <v>99</v>
      </c>
      <c r="F738">
        <v>0.84</v>
      </c>
      <c r="G738">
        <v>38</v>
      </c>
      <c r="H738">
        <v>99</v>
      </c>
    </row>
    <row r="739" spans="3:8" x14ac:dyDescent="0.3">
      <c r="C739" t="s">
        <v>6</v>
      </c>
      <c r="D739">
        <v>1</v>
      </c>
      <c r="E739">
        <f>(Table1[[#This Row],[Perceived Intensity]]*39)+21</f>
        <v>60</v>
      </c>
      <c r="F739">
        <v>1.1000000000000001</v>
      </c>
      <c r="G739">
        <v>23</v>
      </c>
      <c r="H739">
        <v>60</v>
      </c>
    </row>
    <row r="740" spans="3:8" x14ac:dyDescent="0.3">
      <c r="C740" t="s">
        <v>6</v>
      </c>
      <c r="D740">
        <v>5</v>
      </c>
      <c r="E740">
        <f>(Table1[[#This Row],[Perceived Intensity]]*39)+21</f>
        <v>216</v>
      </c>
      <c r="F740">
        <v>1.1499999999999999</v>
      </c>
      <c r="G740">
        <v>100</v>
      </c>
      <c r="H740">
        <v>255</v>
      </c>
    </row>
    <row r="741" spans="3:8" x14ac:dyDescent="0.3">
      <c r="C741" t="s">
        <v>6</v>
      </c>
      <c r="D741">
        <v>1</v>
      </c>
      <c r="E741">
        <f>(Table1[[#This Row],[Perceived Intensity]]*39)+21</f>
        <v>60</v>
      </c>
      <c r="F741">
        <v>1.39</v>
      </c>
      <c r="G741">
        <v>23</v>
      </c>
      <c r="H741">
        <v>60</v>
      </c>
    </row>
    <row r="742" spans="3:8" x14ac:dyDescent="0.3">
      <c r="C742" t="s">
        <v>6</v>
      </c>
      <c r="D742">
        <v>3</v>
      </c>
      <c r="E742">
        <f>(Table1[[#This Row],[Perceived Intensity]]*39)+21</f>
        <v>138</v>
      </c>
      <c r="F742">
        <v>0.87</v>
      </c>
      <c r="G742">
        <v>69</v>
      </c>
      <c r="H742">
        <v>177</v>
      </c>
    </row>
    <row r="743" spans="3:8" x14ac:dyDescent="0.3">
      <c r="C743" t="s">
        <v>6</v>
      </c>
      <c r="D743">
        <v>2</v>
      </c>
      <c r="E743">
        <f>(Table1[[#This Row],[Perceived Intensity]]*39)+21</f>
        <v>99</v>
      </c>
      <c r="F743">
        <v>0.94</v>
      </c>
      <c r="G743">
        <v>54</v>
      </c>
      <c r="H743">
        <v>138</v>
      </c>
    </row>
    <row r="744" spans="3:8" x14ac:dyDescent="0.3">
      <c r="C744" t="s">
        <v>6</v>
      </c>
      <c r="D744">
        <v>3</v>
      </c>
      <c r="E744">
        <f>(Table1[[#This Row],[Perceived Intensity]]*39)+21</f>
        <v>138</v>
      </c>
      <c r="F744">
        <v>0.82</v>
      </c>
      <c r="G744">
        <v>54</v>
      </c>
      <c r="H744">
        <v>138</v>
      </c>
    </row>
    <row r="745" spans="3:8" x14ac:dyDescent="0.3">
      <c r="C745" t="s">
        <v>6</v>
      </c>
      <c r="D745">
        <v>1</v>
      </c>
      <c r="E745">
        <f>(Table1[[#This Row],[Perceived Intensity]]*39)+21</f>
        <v>60</v>
      </c>
      <c r="F745">
        <v>0.98</v>
      </c>
      <c r="G745">
        <v>38</v>
      </c>
      <c r="H745">
        <v>99</v>
      </c>
    </row>
    <row r="746" spans="3:8" x14ac:dyDescent="0.3">
      <c r="C746" t="s">
        <v>13</v>
      </c>
      <c r="D746">
        <v>3</v>
      </c>
      <c r="E746">
        <f>(Table1[[#This Row],[Perceived Intensity]]*39)+21</f>
        <v>138</v>
      </c>
      <c r="F746">
        <v>0.89</v>
      </c>
      <c r="G746">
        <v>100</v>
      </c>
      <c r="H746">
        <v>255</v>
      </c>
    </row>
    <row r="747" spans="3:8" x14ac:dyDescent="0.3">
      <c r="C747" t="s">
        <v>13</v>
      </c>
      <c r="D747">
        <v>2</v>
      </c>
      <c r="E747">
        <f>(Table1[[#This Row],[Perceived Intensity]]*39)+21</f>
        <v>99</v>
      </c>
      <c r="F747">
        <v>1.75</v>
      </c>
      <c r="G747">
        <v>38</v>
      </c>
      <c r="H747">
        <v>99</v>
      </c>
    </row>
    <row r="748" spans="3:8" x14ac:dyDescent="0.3">
      <c r="C748" t="s">
        <v>13</v>
      </c>
      <c r="D748">
        <v>2</v>
      </c>
      <c r="E748">
        <f>(Table1[[#This Row],[Perceived Intensity]]*39)+21</f>
        <v>99</v>
      </c>
      <c r="F748">
        <v>2.36</v>
      </c>
      <c r="G748">
        <v>69</v>
      </c>
      <c r="H748">
        <v>177</v>
      </c>
    </row>
    <row r="749" spans="3:8" x14ac:dyDescent="0.3">
      <c r="C749" t="s">
        <v>13</v>
      </c>
      <c r="D749">
        <v>3</v>
      </c>
      <c r="E749">
        <f>(Table1[[#This Row],[Perceived Intensity]]*39)+21</f>
        <v>138</v>
      </c>
      <c r="F749">
        <v>1.65</v>
      </c>
      <c r="G749">
        <v>38</v>
      </c>
      <c r="H749">
        <v>99</v>
      </c>
    </row>
    <row r="750" spans="3:8" x14ac:dyDescent="0.3">
      <c r="C750" t="s">
        <v>13</v>
      </c>
      <c r="D750">
        <v>3</v>
      </c>
      <c r="E750">
        <f>(Table1[[#This Row],[Perceived Intensity]]*39)+21</f>
        <v>138</v>
      </c>
      <c r="F750">
        <v>0.6</v>
      </c>
      <c r="G750">
        <v>100</v>
      </c>
      <c r="H750">
        <v>255</v>
      </c>
    </row>
    <row r="751" spans="3:8" x14ac:dyDescent="0.3">
      <c r="C751" t="s">
        <v>13</v>
      </c>
      <c r="D751">
        <v>3</v>
      </c>
      <c r="E751">
        <f>(Table1[[#This Row],[Perceived Intensity]]*39)+21</f>
        <v>138</v>
      </c>
      <c r="F751">
        <v>0.89</v>
      </c>
      <c r="G751">
        <v>84</v>
      </c>
      <c r="H751">
        <v>216</v>
      </c>
    </row>
    <row r="752" spans="3:8" x14ac:dyDescent="0.3">
      <c r="C752" t="s">
        <v>13</v>
      </c>
      <c r="D752">
        <v>2</v>
      </c>
      <c r="E752">
        <f>(Table1[[#This Row],[Perceived Intensity]]*39)+21</f>
        <v>99</v>
      </c>
      <c r="F752">
        <v>1.04</v>
      </c>
      <c r="G752">
        <v>69</v>
      </c>
      <c r="H752">
        <v>177</v>
      </c>
    </row>
    <row r="753" spans="1:12" x14ac:dyDescent="0.3">
      <c r="C753" t="s">
        <v>13</v>
      </c>
      <c r="D753">
        <v>2</v>
      </c>
      <c r="E753">
        <f>(Table1[[#This Row],[Perceived Intensity]]*39)+21</f>
        <v>99</v>
      </c>
      <c r="F753">
        <v>0.99</v>
      </c>
      <c r="G753">
        <v>54</v>
      </c>
      <c r="H753">
        <v>138</v>
      </c>
    </row>
    <row r="754" spans="1:12" x14ac:dyDescent="0.3">
      <c r="C754" t="s">
        <v>13</v>
      </c>
      <c r="D754">
        <v>2</v>
      </c>
      <c r="E754">
        <f>(Table1[[#This Row],[Perceived Intensity]]*39)+21</f>
        <v>99</v>
      </c>
      <c r="F754">
        <v>0.88</v>
      </c>
      <c r="G754">
        <v>84</v>
      </c>
      <c r="H754">
        <v>216</v>
      </c>
    </row>
    <row r="755" spans="1:12" x14ac:dyDescent="0.3">
      <c r="C755" t="s">
        <v>13</v>
      </c>
      <c r="D755" t="s">
        <v>11</v>
      </c>
      <c r="E755" t="e">
        <f>(Table1[[#This Row],[Perceived Intensity]]*39)+21</f>
        <v>#VALUE!</v>
      </c>
      <c r="F755" t="s">
        <v>10</v>
      </c>
      <c r="G755">
        <v>54</v>
      </c>
      <c r="H755">
        <v>138</v>
      </c>
    </row>
    <row r="756" spans="1:12" x14ac:dyDescent="0.3">
      <c r="C756" t="s">
        <v>13</v>
      </c>
      <c r="D756">
        <v>1</v>
      </c>
      <c r="E756">
        <f>(Table1[[#This Row],[Perceived Intensity]]*39)+21</f>
        <v>60</v>
      </c>
      <c r="F756">
        <v>1.39</v>
      </c>
      <c r="G756">
        <v>23</v>
      </c>
      <c r="H756">
        <v>60</v>
      </c>
    </row>
    <row r="757" spans="1:12" s="2" customFormat="1" x14ac:dyDescent="0.3">
      <c r="C757" t="s">
        <v>13</v>
      </c>
      <c r="D757" s="2" t="s">
        <v>11</v>
      </c>
      <c r="E757" s="2" t="e">
        <f>(Table1[[#This Row],[Perceived Intensity]]*39)+21</f>
        <v>#VALUE!</v>
      </c>
      <c r="F757" s="2" t="s">
        <v>10</v>
      </c>
      <c r="G757" s="2">
        <v>23</v>
      </c>
      <c r="H757" s="2">
        <v>60</v>
      </c>
    </row>
    <row r="758" spans="1:12" x14ac:dyDescent="0.3">
      <c r="B758">
        <v>4</v>
      </c>
      <c r="C758" t="s">
        <v>5</v>
      </c>
      <c r="D758">
        <v>3</v>
      </c>
      <c r="E758">
        <f>(Table1[[#This Row],[Perceived Intensity]]*39)+21</f>
        <v>138</v>
      </c>
      <c r="F758">
        <v>0.7</v>
      </c>
      <c r="G758">
        <v>69</v>
      </c>
      <c r="H758">
        <v>177</v>
      </c>
      <c r="I758" t="s">
        <v>15</v>
      </c>
      <c r="J758">
        <v>18</v>
      </c>
      <c r="L758" s="1" t="s">
        <v>12</v>
      </c>
    </row>
    <row r="759" spans="1:12" x14ac:dyDescent="0.3">
      <c r="A759">
        <v>22</v>
      </c>
      <c r="C759" t="s">
        <v>5</v>
      </c>
      <c r="D759">
        <v>2</v>
      </c>
      <c r="E759">
        <f>(Table1[[#This Row],[Perceived Intensity]]*39)+21</f>
        <v>99</v>
      </c>
      <c r="F759">
        <v>0.39</v>
      </c>
      <c r="G759">
        <v>69</v>
      </c>
      <c r="H759">
        <v>177</v>
      </c>
      <c r="L759" s="1"/>
    </row>
    <row r="760" spans="1:12" x14ac:dyDescent="0.3">
      <c r="C760" t="s">
        <v>5</v>
      </c>
      <c r="D760">
        <v>1</v>
      </c>
      <c r="E760">
        <f>(Table1[[#This Row],[Perceived Intensity]]*39)+21</f>
        <v>60</v>
      </c>
      <c r="F760">
        <v>0.62</v>
      </c>
      <c r="G760">
        <v>23</v>
      </c>
      <c r="H760">
        <v>60</v>
      </c>
      <c r="L760" s="1">
        <v>400</v>
      </c>
    </row>
    <row r="761" spans="1:12" x14ac:dyDescent="0.3">
      <c r="C761" t="s">
        <v>5</v>
      </c>
      <c r="D761">
        <v>2</v>
      </c>
      <c r="E761">
        <f>(Table1[[#This Row],[Perceived Intensity]]*39)+21</f>
        <v>99</v>
      </c>
      <c r="F761">
        <v>0.33</v>
      </c>
      <c r="G761">
        <v>84</v>
      </c>
      <c r="H761">
        <v>216</v>
      </c>
      <c r="L761" s="1">
        <v>824</v>
      </c>
    </row>
    <row r="762" spans="1:12" x14ac:dyDescent="0.3">
      <c r="C762" t="s">
        <v>5</v>
      </c>
      <c r="D762">
        <v>3</v>
      </c>
      <c r="E762">
        <f>(Table1[[#This Row],[Perceived Intensity]]*39)+21</f>
        <v>138</v>
      </c>
      <c r="F762">
        <v>0.31</v>
      </c>
      <c r="G762">
        <v>84</v>
      </c>
      <c r="H762">
        <v>216</v>
      </c>
      <c r="L762" s="1">
        <v>621</v>
      </c>
    </row>
    <row r="763" spans="1:12" x14ac:dyDescent="0.3">
      <c r="C763" t="s">
        <v>5</v>
      </c>
      <c r="D763">
        <v>3</v>
      </c>
      <c r="E763">
        <f>(Table1[[#This Row],[Perceived Intensity]]*39)+21</f>
        <v>138</v>
      </c>
      <c r="F763">
        <v>0.28000000000000003</v>
      </c>
      <c r="G763">
        <v>100</v>
      </c>
      <c r="H763">
        <v>255</v>
      </c>
      <c r="L763" s="1">
        <v>420</v>
      </c>
    </row>
    <row r="764" spans="1:12" x14ac:dyDescent="0.3">
      <c r="C764" t="s">
        <v>5</v>
      </c>
      <c r="D764">
        <v>3</v>
      </c>
      <c r="E764">
        <f>(Table1[[#This Row],[Perceived Intensity]]*39)+21</f>
        <v>138</v>
      </c>
      <c r="F764">
        <v>0.37</v>
      </c>
      <c r="G764">
        <v>54</v>
      </c>
      <c r="H764">
        <v>138</v>
      </c>
      <c r="L764" s="1">
        <v>511</v>
      </c>
    </row>
    <row r="765" spans="1:12" x14ac:dyDescent="0.3">
      <c r="C765" t="s">
        <v>5</v>
      </c>
      <c r="D765">
        <v>2</v>
      </c>
      <c r="E765">
        <f>(Table1[[#This Row],[Perceived Intensity]]*39)+21</f>
        <v>99</v>
      </c>
      <c r="F765">
        <v>0.42</v>
      </c>
      <c r="G765">
        <v>38</v>
      </c>
      <c r="H765">
        <v>99</v>
      </c>
      <c r="L765" s="1">
        <v>344</v>
      </c>
    </row>
    <row r="766" spans="1:12" x14ac:dyDescent="0.3">
      <c r="C766" t="s">
        <v>5</v>
      </c>
      <c r="D766">
        <v>3</v>
      </c>
      <c r="E766">
        <f>(Table1[[#This Row],[Perceived Intensity]]*39)+21</f>
        <v>138</v>
      </c>
      <c r="F766">
        <v>0.35</v>
      </c>
      <c r="G766">
        <v>100</v>
      </c>
      <c r="H766">
        <v>255</v>
      </c>
      <c r="L766" s="1">
        <v>216</v>
      </c>
    </row>
    <row r="767" spans="1:12" x14ac:dyDescent="0.3">
      <c r="C767" t="s">
        <v>5</v>
      </c>
      <c r="D767" t="s">
        <v>11</v>
      </c>
      <c r="E767" t="e">
        <f>(Table1[[#This Row],[Perceived Intensity]]*39)+21</f>
        <v>#VALUE!</v>
      </c>
      <c r="F767" t="s">
        <v>10</v>
      </c>
      <c r="G767">
        <v>23</v>
      </c>
      <c r="H767">
        <v>60</v>
      </c>
      <c r="L767" s="1">
        <v>193</v>
      </c>
    </row>
    <row r="768" spans="1:12" x14ac:dyDescent="0.3">
      <c r="C768" t="s">
        <v>5</v>
      </c>
      <c r="D768">
        <v>3</v>
      </c>
      <c r="E768">
        <f>(Table1[[#This Row],[Perceived Intensity]]*39)+21</f>
        <v>138</v>
      </c>
      <c r="F768">
        <v>0.49</v>
      </c>
      <c r="G768">
        <v>54</v>
      </c>
      <c r="H768">
        <v>138</v>
      </c>
      <c r="L768" s="1">
        <v>582</v>
      </c>
    </row>
    <row r="769" spans="3:12" x14ac:dyDescent="0.3">
      <c r="C769" t="s">
        <v>5</v>
      </c>
      <c r="D769">
        <v>2</v>
      </c>
      <c r="E769">
        <f>(Table1[[#This Row],[Perceived Intensity]]*39)+21</f>
        <v>99</v>
      </c>
      <c r="F769">
        <v>0.49</v>
      </c>
      <c r="G769">
        <v>38</v>
      </c>
      <c r="H769">
        <v>99</v>
      </c>
      <c r="L769" s="1">
        <v>961</v>
      </c>
    </row>
    <row r="770" spans="3:12" x14ac:dyDescent="0.3">
      <c r="C770" t="s">
        <v>6</v>
      </c>
      <c r="D770">
        <v>3</v>
      </c>
      <c r="E770">
        <f>(Table1[[#This Row],[Perceived Intensity]]*39)+21</f>
        <v>138</v>
      </c>
      <c r="F770">
        <v>0.55000000000000004</v>
      </c>
      <c r="G770">
        <v>38</v>
      </c>
      <c r="H770">
        <v>99</v>
      </c>
      <c r="L770" s="1">
        <v>745</v>
      </c>
    </row>
    <row r="771" spans="3:12" x14ac:dyDescent="0.3">
      <c r="C771" t="s">
        <v>6</v>
      </c>
      <c r="D771">
        <v>4</v>
      </c>
      <c r="E771">
        <f>(Table1[[#This Row],[Perceived Intensity]]*39)+21</f>
        <v>177</v>
      </c>
      <c r="F771">
        <v>0.34</v>
      </c>
      <c r="G771">
        <v>84</v>
      </c>
      <c r="H771">
        <v>216</v>
      </c>
      <c r="L771" s="1">
        <v>368</v>
      </c>
    </row>
    <row r="772" spans="3:12" x14ac:dyDescent="0.3">
      <c r="C772" t="s">
        <v>6</v>
      </c>
      <c r="D772">
        <v>5</v>
      </c>
      <c r="E772">
        <f>(Table1[[#This Row],[Perceived Intensity]]*39)+21</f>
        <v>216</v>
      </c>
      <c r="F772">
        <v>0.31</v>
      </c>
      <c r="G772">
        <v>69</v>
      </c>
      <c r="H772">
        <v>177</v>
      </c>
      <c r="L772" s="1"/>
    </row>
    <row r="773" spans="3:12" x14ac:dyDescent="0.3">
      <c r="C773" t="s">
        <v>6</v>
      </c>
      <c r="D773">
        <v>4</v>
      </c>
      <c r="E773">
        <f>(Table1[[#This Row],[Perceived Intensity]]*39)+21</f>
        <v>177</v>
      </c>
      <c r="F773">
        <v>0.33</v>
      </c>
      <c r="G773">
        <v>38</v>
      </c>
      <c r="H773">
        <v>99</v>
      </c>
    </row>
    <row r="774" spans="3:12" x14ac:dyDescent="0.3">
      <c r="C774" t="s">
        <v>6</v>
      </c>
      <c r="D774">
        <v>1</v>
      </c>
      <c r="E774">
        <f>(Table1[[#This Row],[Perceived Intensity]]*39)+21</f>
        <v>60</v>
      </c>
      <c r="F774">
        <v>0.63</v>
      </c>
      <c r="G774">
        <v>23</v>
      </c>
      <c r="H774">
        <v>60</v>
      </c>
    </row>
    <row r="775" spans="3:12" x14ac:dyDescent="0.3">
      <c r="C775" t="s">
        <v>6</v>
      </c>
      <c r="D775">
        <v>5</v>
      </c>
      <c r="E775">
        <f>(Table1[[#This Row],[Perceived Intensity]]*39)+21</f>
        <v>216</v>
      </c>
      <c r="F775">
        <v>0.36</v>
      </c>
      <c r="G775">
        <v>84</v>
      </c>
      <c r="H775">
        <v>216</v>
      </c>
    </row>
    <row r="776" spans="3:12" x14ac:dyDescent="0.3">
      <c r="C776" t="s">
        <v>6</v>
      </c>
      <c r="D776">
        <v>6</v>
      </c>
      <c r="E776">
        <f>(Table1[[#This Row],[Perceived Intensity]]*39)+21</f>
        <v>255</v>
      </c>
      <c r="F776">
        <v>0.31</v>
      </c>
      <c r="G776">
        <v>100</v>
      </c>
      <c r="H776">
        <v>255</v>
      </c>
    </row>
    <row r="777" spans="3:12" x14ac:dyDescent="0.3">
      <c r="C777" t="s">
        <v>6</v>
      </c>
      <c r="D777">
        <v>6</v>
      </c>
      <c r="E777">
        <f>(Table1[[#This Row],[Perceived Intensity]]*39)+21</f>
        <v>255</v>
      </c>
      <c r="F777">
        <v>0.32</v>
      </c>
      <c r="G777">
        <v>100</v>
      </c>
      <c r="H777">
        <v>255</v>
      </c>
    </row>
    <row r="778" spans="3:12" x14ac:dyDescent="0.3">
      <c r="C778" t="s">
        <v>6</v>
      </c>
      <c r="D778">
        <v>4</v>
      </c>
      <c r="E778">
        <f>(Table1[[#This Row],[Perceived Intensity]]*39)+21</f>
        <v>177</v>
      </c>
      <c r="F778">
        <v>0.26</v>
      </c>
      <c r="G778">
        <v>54</v>
      </c>
      <c r="H778">
        <v>138</v>
      </c>
    </row>
    <row r="779" spans="3:12" x14ac:dyDescent="0.3">
      <c r="C779" t="s">
        <v>6</v>
      </c>
      <c r="D779">
        <v>1</v>
      </c>
      <c r="E779">
        <f>(Table1[[#This Row],[Perceived Intensity]]*39)+21</f>
        <v>60</v>
      </c>
      <c r="F779">
        <v>1.18</v>
      </c>
      <c r="G779">
        <v>23</v>
      </c>
      <c r="H779">
        <v>60</v>
      </c>
    </row>
    <row r="780" spans="3:12" x14ac:dyDescent="0.3">
      <c r="C780" t="s">
        <v>6</v>
      </c>
      <c r="D780">
        <v>3</v>
      </c>
      <c r="E780">
        <f>(Table1[[#This Row],[Perceived Intensity]]*39)+21</f>
        <v>138</v>
      </c>
      <c r="F780">
        <v>0.35</v>
      </c>
      <c r="G780">
        <v>69</v>
      </c>
      <c r="H780">
        <v>177</v>
      </c>
    </row>
    <row r="781" spans="3:12" x14ac:dyDescent="0.3">
      <c r="C781" t="s">
        <v>6</v>
      </c>
      <c r="D781">
        <v>4</v>
      </c>
      <c r="E781">
        <f>(Table1[[#This Row],[Perceived Intensity]]*39)+21</f>
        <v>177</v>
      </c>
      <c r="F781">
        <v>0.34</v>
      </c>
      <c r="G781">
        <v>54</v>
      </c>
      <c r="H781">
        <v>138</v>
      </c>
    </row>
    <row r="782" spans="3:12" x14ac:dyDescent="0.3">
      <c r="C782" t="s">
        <v>13</v>
      </c>
      <c r="D782" t="s">
        <v>11</v>
      </c>
      <c r="E782" t="e">
        <f>(Table1[[#This Row],[Perceived Intensity]]*39)+21</f>
        <v>#VALUE!</v>
      </c>
      <c r="F782" t="s">
        <v>10</v>
      </c>
      <c r="G782">
        <v>38</v>
      </c>
      <c r="H782">
        <v>99</v>
      </c>
    </row>
    <row r="783" spans="3:12" x14ac:dyDescent="0.3">
      <c r="C783" t="s">
        <v>13</v>
      </c>
      <c r="D783" t="s">
        <v>11</v>
      </c>
      <c r="E783" t="e">
        <f>(Table1[[#This Row],[Perceived Intensity]]*39)+21</f>
        <v>#VALUE!</v>
      </c>
      <c r="F783" t="s">
        <v>10</v>
      </c>
      <c r="G783">
        <v>100</v>
      </c>
      <c r="H783">
        <v>255</v>
      </c>
    </row>
    <row r="784" spans="3:12" x14ac:dyDescent="0.3">
      <c r="C784" t="s">
        <v>13</v>
      </c>
      <c r="D784">
        <v>2</v>
      </c>
      <c r="E784">
        <f>(Table1[[#This Row],[Perceived Intensity]]*39)+21</f>
        <v>99</v>
      </c>
      <c r="F784">
        <v>1.61</v>
      </c>
      <c r="G784">
        <v>84</v>
      </c>
      <c r="H784">
        <v>216</v>
      </c>
    </row>
    <row r="785" spans="1:12" x14ac:dyDescent="0.3">
      <c r="C785" t="s">
        <v>13</v>
      </c>
      <c r="D785">
        <v>2</v>
      </c>
      <c r="E785">
        <f>(Table1[[#This Row],[Perceived Intensity]]*39)+21</f>
        <v>99</v>
      </c>
      <c r="F785">
        <v>0.75</v>
      </c>
      <c r="G785">
        <v>54</v>
      </c>
      <c r="H785">
        <v>138</v>
      </c>
    </row>
    <row r="786" spans="1:12" x14ac:dyDescent="0.3">
      <c r="C786" t="s">
        <v>13</v>
      </c>
      <c r="D786">
        <v>2</v>
      </c>
      <c r="E786">
        <f>(Table1[[#This Row],[Perceived Intensity]]*39)+21</f>
        <v>99</v>
      </c>
      <c r="F786">
        <v>1</v>
      </c>
      <c r="G786">
        <v>69</v>
      </c>
      <c r="H786">
        <v>177</v>
      </c>
    </row>
    <row r="787" spans="1:12" x14ac:dyDescent="0.3">
      <c r="C787" t="s">
        <v>13</v>
      </c>
      <c r="D787">
        <v>3</v>
      </c>
      <c r="E787">
        <f>(Table1[[#This Row],[Perceived Intensity]]*39)+21</f>
        <v>138</v>
      </c>
      <c r="F787">
        <v>1.3</v>
      </c>
      <c r="G787">
        <v>100</v>
      </c>
      <c r="H787">
        <v>255</v>
      </c>
    </row>
    <row r="788" spans="1:12" x14ac:dyDescent="0.3">
      <c r="C788" t="s">
        <v>13</v>
      </c>
      <c r="D788" t="s">
        <v>11</v>
      </c>
      <c r="E788" t="e">
        <f>(Table1[[#This Row],[Perceived Intensity]]*39)+21</f>
        <v>#VALUE!</v>
      </c>
      <c r="F788" t="s">
        <v>10</v>
      </c>
      <c r="G788">
        <v>23</v>
      </c>
      <c r="H788">
        <v>60</v>
      </c>
    </row>
    <row r="789" spans="1:12" x14ac:dyDescent="0.3">
      <c r="C789" t="s">
        <v>13</v>
      </c>
      <c r="D789" t="s">
        <v>11</v>
      </c>
      <c r="E789" t="e">
        <f>(Table1[[#This Row],[Perceived Intensity]]*39)+21</f>
        <v>#VALUE!</v>
      </c>
      <c r="F789" t="s">
        <v>10</v>
      </c>
      <c r="G789">
        <v>38</v>
      </c>
      <c r="H789">
        <v>99</v>
      </c>
    </row>
    <row r="790" spans="1:12" x14ac:dyDescent="0.3">
      <c r="C790" t="s">
        <v>13</v>
      </c>
      <c r="D790">
        <v>2</v>
      </c>
      <c r="E790">
        <f>(Table1[[#This Row],[Perceived Intensity]]*39)+21</f>
        <v>99</v>
      </c>
      <c r="F790">
        <v>1.0900000000000001</v>
      </c>
      <c r="G790">
        <v>69</v>
      </c>
      <c r="H790">
        <v>177</v>
      </c>
    </row>
    <row r="791" spans="1:12" x14ac:dyDescent="0.3">
      <c r="C791" t="s">
        <v>13</v>
      </c>
      <c r="D791" t="s">
        <v>11</v>
      </c>
      <c r="E791" t="e">
        <f>(Table1[[#This Row],[Perceived Intensity]]*39)+21</f>
        <v>#VALUE!</v>
      </c>
      <c r="F791" t="s">
        <v>10</v>
      </c>
      <c r="G791">
        <v>54</v>
      </c>
      <c r="H791">
        <v>138</v>
      </c>
    </row>
    <row r="792" spans="1:12" x14ac:dyDescent="0.3">
      <c r="C792" t="s">
        <v>13</v>
      </c>
      <c r="D792" t="s">
        <v>11</v>
      </c>
      <c r="E792" t="e">
        <f>(Table1[[#This Row],[Perceived Intensity]]*39)+21</f>
        <v>#VALUE!</v>
      </c>
      <c r="F792" t="s">
        <v>10</v>
      </c>
      <c r="G792">
        <v>84</v>
      </c>
      <c r="H792">
        <v>216</v>
      </c>
    </row>
    <row r="793" spans="1:12" s="2" customFormat="1" x14ac:dyDescent="0.3">
      <c r="C793" t="s">
        <v>13</v>
      </c>
      <c r="D793" s="2" t="s">
        <v>11</v>
      </c>
      <c r="E793" s="2" t="e">
        <f>(Table1[[#This Row],[Perceived Intensity]]*39)+21</f>
        <v>#VALUE!</v>
      </c>
      <c r="F793" s="2" t="s">
        <v>10</v>
      </c>
      <c r="G793" s="2">
        <v>23</v>
      </c>
      <c r="H793" s="2">
        <v>60</v>
      </c>
    </row>
    <row r="794" spans="1:12" x14ac:dyDescent="0.3">
      <c r="B794">
        <v>6</v>
      </c>
      <c r="C794" t="s">
        <v>5</v>
      </c>
      <c r="D794">
        <v>4</v>
      </c>
      <c r="E794">
        <f>(Table1[[#This Row],[Perceived Intensity]]*39)+21</f>
        <v>177</v>
      </c>
      <c r="F794">
        <v>0.89</v>
      </c>
      <c r="G794">
        <v>69</v>
      </c>
      <c r="H794">
        <v>177</v>
      </c>
      <c r="I794" t="s">
        <v>15</v>
      </c>
      <c r="J794">
        <v>25</v>
      </c>
      <c r="L794" s="1" t="s">
        <v>12</v>
      </c>
    </row>
    <row r="795" spans="1:12" x14ac:dyDescent="0.3">
      <c r="A795">
        <v>23</v>
      </c>
      <c r="C795" t="s">
        <v>5</v>
      </c>
      <c r="D795">
        <v>3</v>
      </c>
      <c r="E795">
        <f>(Table1[[#This Row],[Perceived Intensity]]*39)+21</f>
        <v>138</v>
      </c>
      <c r="F795">
        <v>0.6</v>
      </c>
      <c r="G795">
        <v>54</v>
      </c>
      <c r="H795">
        <v>138</v>
      </c>
      <c r="L795" s="1"/>
    </row>
    <row r="796" spans="1:12" x14ac:dyDescent="0.3">
      <c r="C796" t="s">
        <v>5</v>
      </c>
      <c r="D796">
        <v>2</v>
      </c>
      <c r="E796">
        <f>(Table1[[#This Row],[Perceived Intensity]]*39)+21</f>
        <v>99</v>
      </c>
      <c r="F796">
        <v>0.7</v>
      </c>
      <c r="G796">
        <v>38</v>
      </c>
      <c r="H796">
        <v>99</v>
      </c>
      <c r="L796" s="1">
        <v>400</v>
      </c>
    </row>
    <row r="797" spans="1:12" x14ac:dyDescent="0.3">
      <c r="C797" t="s">
        <v>5</v>
      </c>
      <c r="D797">
        <v>5</v>
      </c>
      <c r="E797">
        <f>(Table1[[#This Row],[Perceived Intensity]]*39)+21</f>
        <v>216</v>
      </c>
      <c r="F797">
        <v>0.57999999999999996</v>
      </c>
      <c r="G797">
        <v>100</v>
      </c>
      <c r="H797">
        <v>255</v>
      </c>
      <c r="L797" s="1">
        <v>824</v>
      </c>
    </row>
    <row r="798" spans="1:12" x14ac:dyDescent="0.3">
      <c r="C798" t="s">
        <v>5</v>
      </c>
      <c r="D798">
        <v>3</v>
      </c>
      <c r="E798">
        <f>(Table1[[#This Row],[Perceived Intensity]]*39)+21</f>
        <v>138</v>
      </c>
      <c r="F798">
        <v>0.46</v>
      </c>
      <c r="G798">
        <v>54</v>
      </c>
      <c r="H798">
        <v>138</v>
      </c>
      <c r="L798" s="1">
        <v>621</v>
      </c>
    </row>
    <row r="799" spans="1:12" x14ac:dyDescent="0.3">
      <c r="C799" t="s">
        <v>5</v>
      </c>
      <c r="D799">
        <v>3</v>
      </c>
      <c r="E799">
        <f>(Table1[[#This Row],[Perceived Intensity]]*39)+21</f>
        <v>138</v>
      </c>
      <c r="F799">
        <v>0.56999999999999995</v>
      </c>
      <c r="G799">
        <v>84</v>
      </c>
      <c r="H799">
        <v>216</v>
      </c>
      <c r="L799" s="1">
        <v>420</v>
      </c>
    </row>
    <row r="800" spans="1:12" x14ac:dyDescent="0.3">
      <c r="C800" t="s">
        <v>5</v>
      </c>
      <c r="D800">
        <v>2</v>
      </c>
      <c r="E800">
        <f>(Table1[[#This Row],[Perceived Intensity]]*39)+21</f>
        <v>99</v>
      </c>
      <c r="F800">
        <v>0.57999999999999996</v>
      </c>
      <c r="G800">
        <v>38</v>
      </c>
      <c r="H800">
        <v>99</v>
      </c>
      <c r="L800" s="1">
        <v>511</v>
      </c>
    </row>
    <row r="801" spans="3:12" x14ac:dyDescent="0.3">
      <c r="C801" t="s">
        <v>5</v>
      </c>
      <c r="D801">
        <v>4</v>
      </c>
      <c r="E801">
        <f>(Table1[[#This Row],[Perceived Intensity]]*39)+21</f>
        <v>177</v>
      </c>
      <c r="F801">
        <v>0.52</v>
      </c>
      <c r="G801">
        <v>100</v>
      </c>
      <c r="H801">
        <v>255</v>
      </c>
      <c r="L801" s="1">
        <v>344</v>
      </c>
    </row>
    <row r="802" spans="3:12" x14ac:dyDescent="0.3">
      <c r="C802" t="s">
        <v>5</v>
      </c>
      <c r="D802">
        <v>1</v>
      </c>
      <c r="E802">
        <f>(Table1[[#This Row],[Perceived Intensity]]*39)+21</f>
        <v>60</v>
      </c>
      <c r="F802">
        <v>0.88</v>
      </c>
      <c r="G802">
        <v>23</v>
      </c>
      <c r="H802">
        <v>60</v>
      </c>
      <c r="L802" s="1">
        <v>216</v>
      </c>
    </row>
    <row r="803" spans="3:12" x14ac:dyDescent="0.3">
      <c r="C803" t="s">
        <v>5</v>
      </c>
      <c r="D803" t="s">
        <v>11</v>
      </c>
      <c r="E803" t="e">
        <f>(Table1[[#This Row],[Perceived Intensity]]*39)+21</f>
        <v>#VALUE!</v>
      </c>
      <c r="F803" t="s">
        <v>10</v>
      </c>
      <c r="G803">
        <v>23</v>
      </c>
      <c r="H803">
        <v>60</v>
      </c>
      <c r="L803" s="1">
        <v>193</v>
      </c>
    </row>
    <row r="804" spans="3:12" x14ac:dyDescent="0.3">
      <c r="C804" t="s">
        <v>5</v>
      </c>
      <c r="D804">
        <v>3</v>
      </c>
      <c r="E804">
        <f>(Table1[[#This Row],[Perceived Intensity]]*39)+21</f>
        <v>138</v>
      </c>
      <c r="F804">
        <v>0.62</v>
      </c>
      <c r="G804">
        <v>84</v>
      </c>
      <c r="H804">
        <v>216</v>
      </c>
      <c r="L804" s="1">
        <v>582</v>
      </c>
    </row>
    <row r="805" spans="3:12" x14ac:dyDescent="0.3">
      <c r="C805" t="s">
        <v>5</v>
      </c>
      <c r="D805">
        <v>3</v>
      </c>
      <c r="E805">
        <f>(Table1[[#This Row],[Perceived Intensity]]*39)+21</f>
        <v>138</v>
      </c>
      <c r="F805">
        <v>0.54</v>
      </c>
      <c r="G805">
        <v>69</v>
      </c>
      <c r="H805">
        <v>177</v>
      </c>
      <c r="L805" s="1">
        <v>961</v>
      </c>
    </row>
    <row r="806" spans="3:12" x14ac:dyDescent="0.3">
      <c r="C806" t="s">
        <v>13</v>
      </c>
      <c r="D806">
        <v>3</v>
      </c>
      <c r="E806">
        <f>(Table1[[#This Row],[Perceived Intensity]]*39)+21</f>
        <v>138</v>
      </c>
      <c r="F806">
        <v>2.52</v>
      </c>
      <c r="G806">
        <v>84</v>
      </c>
      <c r="H806">
        <v>216</v>
      </c>
      <c r="L806" s="1">
        <v>745</v>
      </c>
    </row>
    <row r="807" spans="3:12" x14ac:dyDescent="0.3">
      <c r="C807" t="s">
        <v>13</v>
      </c>
      <c r="D807" t="s">
        <v>11</v>
      </c>
      <c r="E807" t="e">
        <f>(Table1[[#This Row],[Perceived Intensity]]*39)+21</f>
        <v>#VALUE!</v>
      </c>
      <c r="F807" t="s">
        <v>10</v>
      </c>
      <c r="G807">
        <v>38</v>
      </c>
      <c r="H807">
        <v>99</v>
      </c>
      <c r="L807" s="1">
        <v>368</v>
      </c>
    </row>
    <row r="808" spans="3:12" x14ac:dyDescent="0.3">
      <c r="C808" t="s">
        <v>13</v>
      </c>
      <c r="D808" t="s">
        <v>11</v>
      </c>
      <c r="E808" t="e">
        <f>(Table1[[#This Row],[Perceived Intensity]]*39)+21</f>
        <v>#VALUE!</v>
      </c>
      <c r="F808" t="s">
        <v>10</v>
      </c>
      <c r="G808">
        <v>23</v>
      </c>
      <c r="H808">
        <v>60</v>
      </c>
      <c r="L808" s="1"/>
    </row>
    <row r="809" spans="3:12" x14ac:dyDescent="0.3">
      <c r="C809" t="s">
        <v>13</v>
      </c>
      <c r="D809">
        <v>3</v>
      </c>
      <c r="E809">
        <f>(Table1[[#This Row],[Perceived Intensity]]*39)+21</f>
        <v>138</v>
      </c>
      <c r="F809">
        <v>0.89</v>
      </c>
      <c r="G809">
        <v>69</v>
      </c>
      <c r="H809">
        <v>177</v>
      </c>
    </row>
    <row r="810" spans="3:12" x14ac:dyDescent="0.3">
      <c r="C810" t="s">
        <v>13</v>
      </c>
      <c r="D810">
        <v>3</v>
      </c>
      <c r="E810">
        <f>(Table1[[#This Row],[Perceived Intensity]]*39)+21</f>
        <v>138</v>
      </c>
      <c r="F810">
        <v>1.79</v>
      </c>
      <c r="G810">
        <v>100</v>
      </c>
      <c r="H810">
        <v>255</v>
      </c>
    </row>
    <row r="811" spans="3:12" x14ac:dyDescent="0.3">
      <c r="C811" t="s">
        <v>13</v>
      </c>
      <c r="D811">
        <v>2</v>
      </c>
      <c r="E811">
        <f>(Table1[[#This Row],[Perceived Intensity]]*39)+21</f>
        <v>99</v>
      </c>
      <c r="F811">
        <v>0.91</v>
      </c>
      <c r="G811">
        <v>38</v>
      </c>
      <c r="H811">
        <v>99</v>
      </c>
    </row>
    <row r="812" spans="3:12" x14ac:dyDescent="0.3">
      <c r="C812" t="s">
        <v>13</v>
      </c>
      <c r="D812">
        <v>3</v>
      </c>
      <c r="E812">
        <f>(Table1[[#This Row],[Perceived Intensity]]*39)+21</f>
        <v>138</v>
      </c>
      <c r="F812">
        <v>0.76</v>
      </c>
      <c r="G812">
        <v>100</v>
      </c>
      <c r="H812">
        <v>255</v>
      </c>
    </row>
    <row r="813" spans="3:12" x14ac:dyDescent="0.3">
      <c r="C813" t="s">
        <v>13</v>
      </c>
      <c r="D813">
        <v>2</v>
      </c>
      <c r="E813">
        <f>(Table1[[#This Row],[Perceived Intensity]]*39)+21</f>
        <v>99</v>
      </c>
      <c r="F813">
        <v>1.98</v>
      </c>
      <c r="G813">
        <v>84</v>
      </c>
      <c r="H813">
        <v>216</v>
      </c>
    </row>
    <row r="814" spans="3:12" x14ac:dyDescent="0.3">
      <c r="C814" t="s">
        <v>13</v>
      </c>
      <c r="D814">
        <v>3</v>
      </c>
      <c r="E814">
        <f>(Table1[[#This Row],[Perceived Intensity]]*39)+21</f>
        <v>138</v>
      </c>
      <c r="F814">
        <v>2.65</v>
      </c>
      <c r="G814">
        <v>54</v>
      </c>
      <c r="H814">
        <v>138</v>
      </c>
    </row>
    <row r="815" spans="3:12" x14ac:dyDescent="0.3">
      <c r="C815" t="s">
        <v>13</v>
      </c>
      <c r="D815">
        <v>4</v>
      </c>
      <c r="E815">
        <f>(Table1[[#This Row],[Perceived Intensity]]*39)+21</f>
        <v>177</v>
      </c>
      <c r="F815">
        <v>0.7</v>
      </c>
      <c r="G815">
        <v>54</v>
      </c>
      <c r="H815">
        <v>138</v>
      </c>
    </row>
    <row r="816" spans="3:12" x14ac:dyDescent="0.3">
      <c r="C816" t="s">
        <v>13</v>
      </c>
      <c r="D816" t="s">
        <v>11</v>
      </c>
      <c r="E816" t="e">
        <f>(Table1[[#This Row],[Perceived Intensity]]*39)+21</f>
        <v>#VALUE!</v>
      </c>
      <c r="F816" t="s">
        <v>10</v>
      </c>
      <c r="G816">
        <v>69</v>
      </c>
      <c r="H816">
        <v>177</v>
      </c>
    </row>
    <row r="817" spans="1:12" x14ac:dyDescent="0.3">
      <c r="C817" t="s">
        <v>13</v>
      </c>
      <c r="D817" t="s">
        <v>11</v>
      </c>
      <c r="E817" t="e">
        <f>(Table1[[#This Row],[Perceived Intensity]]*39)+21</f>
        <v>#VALUE!</v>
      </c>
      <c r="F817" t="s">
        <v>10</v>
      </c>
      <c r="G817">
        <v>23</v>
      </c>
      <c r="H817">
        <v>60</v>
      </c>
    </row>
    <row r="818" spans="1:12" x14ac:dyDescent="0.3">
      <c r="C818" t="s">
        <v>6</v>
      </c>
      <c r="D818">
        <v>2</v>
      </c>
      <c r="E818">
        <f>(Table1[[#This Row],[Perceived Intensity]]*39)+21</f>
        <v>99</v>
      </c>
      <c r="F818">
        <v>0.93</v>
      </c>
      <c r="G818">
        <v>38</v>
      </c>
      <c r="H818">
        <v>99</v>
      </c>
    </row>
    <row r="819" spans="1:12" x14ac:dyDescent="0.3">
      <c r="C819" t="s">
        <v>6</v>
      </c>
      <c r="D819">
        <v>1</v>
      </c>
      <c r="E819">
        <f>(Table1[[#This Row],[Perceived Intensity]]*39)+21</f>
        <v>60</v>
      </c>
      <c r="F819">
        <v>0.67</v>
      </c>
      <c r="G819">
        <v>23</v>
      </c>
      <c r="H819">
        <v>60</v>
      </c>
    </row>
    <row r="820" spans="1:12" x14ac:dyDescent="0.3">
      <c r="C820" t="s">
        <v>6</v>
      </c>
      <c r="D820">
        <v>4</v>
      </c>
      <c r="E820">
        <f>(Table1[[#This Row],[Perceived Intensity]]*39)+21</f>
        <v>177</v>
      </c>
      <c r="F820">
        <v>0.46</v>
      </c>
      <c r="G820">
        <v>84</v>
      </c>
      <c r="H820">
        <v>216</v>
      </c>
    </row>
    <row r="821" spans="1:12" x14ac:dyDescent="0.3">
      <c r="C821" t="s">
        <v>6</v>
      </c>
      <c r="D821">
        <v>2</v>
      </c>
      <c r="E821">
        <f>(Table1[[#This Row],[Perceived Intensity]]*39)+21</f>
        <v>99</v>
      </c>
      <c r="F821">
        <v>0.91</v>
      </c>
      <c r="G821">
        <v>38</v>
      </c>
      <c r="H821">
        <v>99</v>
      </c>
    </row>
    <row r="822" spans="1:12" x14ac:dyDescent="0.3">
      <c r="C822" t="s">
        <v>6</v>
      </c>
      <c r="D822">
        <v>5</v>
      </c>
      <c r="E822">
        <f>(Table1[[#This Row],[Perceived Intensity]]*39)+21</f>
        <v>216</v>
      </c>
      <c r="F822">
        <v>0.96</v>
      </c>
      <c r="G822">
        <v>84</v>
      </c>
      <c r="H822">
        <v>216</v>
      </c>
    </row>
    <row r="823" spans="1:12" x14ac:dyDescent="0.3">
      <c r="C823" t="s">
        <v>6</v>
      </c>
      <c r="D823">
        <v>4</v>
      </c>
      <c r="E823">
        <f>(Table1[[#This Row],[Perceived Intensity]]*39)+21</f>
        <v>177</v>
      </c>
      <c r="F823">
        <v>1</v>
      </c>
      <c r="G823">
        <v>69</v>
      </c>
      <c r="H823">
        <v>177</v>
      </c>
    </row>
    <row r="824" spans="1:12" x14ac:dyDescent="0.3">
      <c r="C824" t="s">
        <v>6</v>
      </c>
      <c r="D824">
        <v>3</v>
      </c>
      <c r="E824">
        <f>(Table1[[#This Row],[Perceived Intensity]]*39)+21</f>
        <v>138</v>
      </c>
      <c r="F824">
        <v>0.63</v>
      </c>
      <c r="G824">
        <v>54</v>
      </c>
      <c r="H824">
        <v>138</v>
      </c>
    </row>
    <row r="825" spans="1:12" x14ac:dyDescent="0.3">
      <c r="C825" t="s">
        <v>6</v>
      </c>
      <c r="D825">
        <v>2</v>
      </c>
      <c r="E825">
        <f>(Table1[[#This Row],[Perceived Intensity]]*39)+21</f>
        <v>99</v>
      </c>
      <c r="F825">
        <v>0.36</v>
      </c>
      <c r="G825">
        <v>54</v>
      </c>
      <c r="H825">
        <v>138</v>
      </c>
    </row>
    <row r="826" spans="1:12" x14ac:dyDescent="0.3">
      <c r="C826" t="s">
        <v>6</v>
      </c>
      <c r="D826">
        <v>4</v>
      </c>
      <c r="E826">
        <f>(Table1[[#This Row],[Perceived Intensity]]*39)+21</f>
        <v>177</v>
      </c>
      <c r="F826">
        <v>0.83</v>
      </c>
      <c r="G826">
        <v>69</v>
      </c>
      <c r="H826">
        <v>177</v>
      </c>
    </row>
    <row r="827" spans="1:12" x14ac:dyDescent="0.3">
      <c r="C827" t="s">
        <v>6</v>
      </c>
      <c r="D827">
        <v>1</v>
      </c>
      <c r="E827">
        <f>(Table1[[#This Row],[Perceived Intensity]]*39)+21</f>
        <v>60</v>
      </c>
      <c r="F827">
        <v>1.07</v>
      </c>
      <c r="G827">
        <v>23</v>
      </c>
      <c r="H827">
        <v>60</v>
      </c>
    </row>
    <row r="828" spans="1:12" x14ac:dyDescent="0.3">
      <c r="C828" t="s">
        <v>6</v>
      </c>
      <c r="D828">
        <v>5</v>
      </c>
      <c r="E828">
        <f>(Table1[[#This Row],[Perceived Intensity]]*39)+21</f>
        <v>216</v>
      </c>
      <c r="F828">
        <v>0.8</v>
      </c>
      <c r="G828">
        <v>100</v>
      </c>
      <c r="H828">
        <v>255</v>
      </c>
    </row>
    <row r="829" spans="1:12" s="2" customFormat="1" x14ac:dyDescent="0.3">
      <c r="C829" t="s">
        <v>6</v>
      </c>
      <c r="D829" s="2">
        <v>6</v>
      </c>
      <c r="E829" s="2">
        <f>(Table1[[#This Row],[Perceived Intensity]]*39)+21</f>
        <v>255</v>
      </c>
      <c r="F829" s="2">
        <v>0.83</v>
      </c>
      <c r="G829" s="2">
        <v>100</v>
      </c>
      <c r="H829" s="2">
        <v>255</v>
      </c>
    </row>
    <row r="830" spans="1:12" x14ac:dyDescent="0.3">
      <c r="B830">
        <v>5</v>
      </c>
      <c r="C830" t="s">
        <v>13</v>
      </c>
      <c r="D830">
        <v>2</v>
      </c>
      <c r="E830">
        <f>(Table1[[#This Row],[Perceived Intensity]]*39)+21</f>
        <v>99</v>
      </c>
      <c r="F830">
        <v>2.25</v>
      </c>
      <c r="G830">
        <v>38</v>
      </c>
      <c r="H830">
        <v>99</v>
      </c>
      <c r="I830" t="s">
        <v>16</v>
      </c>
      <c r="J830">
        <v>9</v>
      </c>
      <c r="L830" s="1" t="s">
        <v>12</v>
      </c>
    </row>
    <row r="831" spans="1:12" x14ac:dyDescent="0.3">
      <c r="A831">
        <v>24</v>
      </c>
      <c r="C831" t="s">
        <v>13</v>
      </c>
      <c r="D831">
        <v>4</v>
      </c>
      <c r="E831">
        <f>(Table1[[#This Row],[Perceived Intensity]]*39)+21</f>
        <v>177</v>
      </c>
      <c r="F831">
        <v>1.42</v>
      </c>
      <c r="G831">
        <v>54</v>
      </c>
      <c r="H831">
        <v>138</v>
      </c>
      <c r="L831" s="1"/>
    </row>
    <row r="832" spans="1:12" x14ac:dyDescent="0.3">
      <c r="C832" t="s">
        <v>13</v>
      </c>
      <c r="D832">
        <v>5</v>
      </c>
      <c r="E832">
        <f>(Table1[[#This Row],[Perceived Intensity]]*39)+21</f>
        <v>216</v>
      </c>
      <c r="F832">
        <v>1.63</v>
      </c>
      <c r="G832">
        <v>100</v>
      </c>
      <c r="H832">
        <v>255</v>
      </c>
      <c r="L832" s="1">
        <v>400</v>
      </c>
    </row>
    <row r="833" spans="3:12" x14ac:dyDescent="0.3">
      <c r="C833" t="s">
        <v>13</v>
      </c>
      <c r="D833">
        <v>3</v>
      </c>
      <c r="E833">
        <f>(Table1[[#This Row],[Perceived Intensity]]*39)+21</f>
        <v>138</v>
      </c>
      <c r="F833">
        <v>1.71</v>
      </c>
      <c r="G833">
        <v>38</v>
      </c>
      <c r="H833">
        <v>99</v>
      </c>
      <c r="L833" s="1">
        <v>824</v>
      </c>
    </row>
    <row r="834" spans="3:12" x14ac:dyDescent="0.3">
      <c r="C834" t="s">
        <v>13</v>
      </c>
      <c r="D834" t="s">
        <v>11</v>
      </c>
      <c r="E834" t="e">
        <f>(Table1[[#This Row],[Perceived Intensity]]*39)+21</f>
        <v>#VALUE!</v>
      </c>
      <c r="F834" t="s">
        <v>10</v>
      </c>
      <c r="G834">
        <v>23</v>
      </c>
      <c r="H834">
        <v>60</v>
      </c>
      <c r="L834" s="1">
        <v>621</v>
      </c>
    </row>
    <row r="835" spans="3:12" x14ac:dyDescent="0.3">
      <c r="C835" t="s">
        <v>13</v>
      </c>
      <c r="D835">
        <v>5</v>
      </c>
      <c r="E835">
        <f>(Table1[[#This Row],[Perceived Intensity]]*39)+21</f>
        <v>216</v>
      </c>
      <c r="F835">
        <v>1.22</v>
      </c>
      <c r="G835">
        <v>100</v>
      </c>
      <c r="H835">
        <v>255</v>
      </c>
      <c r="L835" s="1">
        <v>420</v>
      </c>
    </row>
    <row r="836" spans="3:12" x14ac:dyDescent="0.3">
      <c r="C836" t="s">
        <v>13</v>
      </c>
      <c r="D836">
        <v>4</v>
      </c>
      <c r="E836">
        <f>(Table1[[#This Row],[Perceived Intensity]]*39)+21</f>
        <v>177</v>
      </c>
      <c r="F836">
        <v>2.2400000000000002</v>
      </c>
      <c r="G836">
        <v>84</v>
      </c>
      <c r="H836">
        <v>216</v>
      </c>
      <c r="L836" s="1">
        <v>511</v>
      </c>
    </row>
    <row r="837" spans="3:12" x14ac:dyDescent="0.3">
      <c r="C837" t="s">
        <v>13</v>
      </c>
      <c r="D837">
        <v>5</v>
      </c>
      <c r="E837">
        <f>(Table1[[#This Row],[Perceived Intensity]]*39)+21</f>
        <v>216</v>
      </c>
      <c r="F837">
        <v>1.18</v>
      </c>
      <c r="G837">
        <v>84</v>
      </c>
      <c r="H837">
        <v>216</v>
      </c>
      <c r="L837" s="1">
        <v>344</v>
      </c>
    </row>
    <row r="838" spans="3:12" x14ac:dyDescent="0.3">
      <c r="C838" t="s">
        <v>13</v>
      </c>
      <c r="D838">
        <v>3</v>
      </c>
      <c r="E838">
        <f>(Table1[[#This Row],[Perceived Intensity]]*39)+21</f>
        <v>138</v>
      </c>
      <c r="F838">
        <v>1.68</v>
      </c>
      <c r="G838">
        <v>69</v>
      </c>
      <c r="H838">
        <v>177</v>
      </c>
      <c r="L838" s="1">
        <v>216</v>
      </c>
    </row>
    <row r="839" spans="3:12" x14ac:dyDescent="0.3">
      <c r="C839" t="s">
        <v>13</v>
      </c>
      <c r="D839" t="s">
        <v>11</v>
      </c>
      <c r="E839" t="e">
        <f>(Table1[[#This Row],[Perceived Intensity]]*39)+21</f>
        <v>#VALUE!</v>
      </c>
      <c r="F839" t="s">
        <v>10</v>
      </c>
      <c r="G839">
        <v>23</v>
      </c>
      <c r="H839">
        <v>60</v>
      </c>
      <c r="L839" s="1">
        <v>193</v>
      </c>
    </row>
    <row r="840" spans="3:12" x14ac:dyDescent="0.3">
      <c r="C840" t="s">
        <v>13</v>
      </c>
      <c r="D840">
        <v>3</v>
      </c>
      <c r="E840">
        <f>(Table1[[#This Row],[Perceived Intensity]]*39)+21</f>
        <v>138</v>
      </c>
      <c r="F840">
        <v>1.07</v>
      </c>
      <c r="G840">
        <v>69</v>
      </c>
      <c r="H840">
        <v>177</v>
      </c>
      <c r="L840" s="1">
        <v>582</v>
      </c>
    </row>
    <row r="841" spans="3:12" x14ac:dyDescent="0.3">
      <c r="C841" t="s">
        <v>13</v>
      </c>
      <c r="D841">
        <v>5</v>
      </c>
      <c r="E841">
        <f>(Table1[[#This Row],[Perceived Intensity]]*39)+21</f>
        <v>216</v>
      </c>
      <c r="F841">
        <v>1.18</v>
      </c>
      <c r="G841">
        <v>54</v>
      </c>
      <c r="H841">
        <v>138</v>
      </c>
      <c r="L841" s="1">
        <v>961</v>
      </c>
    </row>
    <row r="842" spans="3:12" x14ac:dyDescent="0.3">
      <c r="C842" t="s">
        <v>5</v>
      </c>
      <c r="D842">
        <v>4</v>
      </c>
      <c r="E842">
        <f>(Table1[[#This Row],[Perceived Intensity]]*39)+21</f>
        <v>177</v>
      </c>
      <c r="F842">
        <v>1.29</v>
      </c>
      <c r="G842">
        <v>38</v>
      </c>
      <c r="H842">
        <v>99</v>
      </c>
      <c r="L842" s="1">
        <v>745</v>
      </c>
    </row>
    <row r="843" spans="3:12" x14ac:dyDescent="0.3">
      <c r="C843" t="s">
        <v>5</v>
      </c>
      <c r="D843">
        <v>5</v>
      </c>
      <c r="E843">
        <f>(Table1[[#This Row],[Perceived Intensity]]*39)+21</f>
        <v>216</v>
      </c>
      <c r="F843">
        <v>1.22</v>
      </c>
      <c r="G843">
        <v>54</v>
      </c>
      <c r="H843">
        <v>138</v>
      </c>
      <c r="L843" s="1">
        <v>368</v>
      </c>
    </row>
    <row r="844" spans="3:12" x14ac:dyDescent="0.3">
      <c r="C844" t="s">
        <v>5</v>
      </c>
      <c r="D844">
        <v>6</v>
      </c>
      <c r="E844">
        <f>(Table1[[#This Row],[Perceived Intensity]]*39)+21</f>
        <v>255</v>
      </c>
      <c r="F844">
        <v>1.1000000000000001</v>
      </c>
      <c r="G844">
        <v>100</v>
      </c>
      <c r="H844">
        <v>255</v>
      </c>
      <c r="L844" s="1"/>
    </row>
    <row r="845" spans="3:12" x14ac:dyDescent="0.3">
      <c r="C845" t="s">
        <v>5</v>
      </c>
      <c r="D845">
        <v>3</v>
      </c>
      <c r="E845">
        <f>(Table1[[#This Row],[Perceived Intensity]]*39)+21</f>
        <v>138</v>
      </c>
      <c r="F845">
        <v>1.23</v>
      </c>
      <c r="G845">
        <v>38</v>
      </c>
      <c r="H845">
        <v>99</v>
      </c>
    </row>
    <row r="846" spans="3:12" x14ac:dyDescent="0.3">
      <c r="C846" t="s">
        <v>5</v>
      </c>
      <c r="D846">
        <v>2</v>
      </c>
      <c r="E846">
        <f>(Table1[[#This Row],[Perceived Intensity]]*39)+21</f>
        <v>99</v>
      </c>
      <c r="F846">
        <v>1.67</v>
      </c>
      <c r="G846">
        <v>23</v>
      </c>
      <c r="H846">
        <v>60</v>
      </c>
    </row>
    <row r="847" spans="3:12" x14ac:dyDescent="0.3">
      <c r="C847" t="s">
        <v>5</v>
      </c>
      <c r="D847">
        <v>5</v>
      </c>
      <c r="E847">
        <f>(Table1[[#This Row],[Perceived Intensity]]*39)+21</f>
        <v>216</v>
      </c>
      <c r="F847">
        <v>1.18</v>
      </c>
      <c r="G847">
        <v>100</v>
      </c>
      <c r="H847">
        <v>255</v>
      </c>
    </row>
    <row r="848" spans="3:12" x14ac:dyDescent="0.3">
      <c r="C848" t="s">
        <v>5</v>
      </c>
      <c r="D848">
        <v>5</v>
      </c>
      <c r="E848">
        <f>(Table1[[#This Row],[Perceived Intensity]]*39)+21</f>
        <v>216</v>
      </c>
      <c r="F848">
        <v>1.02</v>
      </c>
      <c r="G848">
        <v>84</v>
      </c>
      <c r="H848">
        <v>216</v>
      </c>
    </row>
    <row r="849" spans="3:8" x14ac:dyDescent="0.3">
      <c r="C849" t="s">
        <v>5</v>
      </c>
      <c r="D849">
        <v>5</v>
      </c>
      <c r="E849">
        <f>(Table1[[#This Row],[Perceived Intensity]]*39)+21</f>
        <v>216</v>
      </c>
      <c r="F849">
        <v>1.18</v>
      </c>
      <c r="G849">
        <v>84</v>
      </c>
      <c r="H849">
        <v>216</v>
      </c>
    </row>
    <row r="850" spans="3:8" x14ac:dyDescent="0.3">
      <c r="C850" t="s">
        <v>5</v>
      </c>
      <c r="D850">
        <v>5</v>
      </c>
      <c r="E850">
        <f>(Table1[[#This Row],[Perceived Intensity]]*39)+21</f>
        <v>216</v>
      </c>
      <c r="F850">
        <v>1.08</v>
      </c>
      <c r="G850">
        <v>69</v>
      </c>
      <c r="H850">
        <v>177</v>
      </c>
    </row>
    <row r="851" spans="3:8" x14ac:dyDescent="0.3">
      <c r="C851" t="s">
        <v>5</v>
      </c>
      <c r="D851">
        <v>2</v>
      </c>
      <c r="E851">
        <f>(Table1[[#This Row],[Perceived Intensity]]*39)+21</f>
        <v>99</v>
      </c>
      <c r="F851">
        <v>1.7</v>
      </c>
      <c r="G851">
        <v>23</v>
      </c>
      <c r="H851">
        <v>60</v>
      </c>
    </row>
    <row r="852" spans="3:8" x14ac:dyDescent="0.3">
      <c r="C852" t="s">
        <v>5</v>
      </c>
      <c r="D852">
        <v>4</v>
      </c>
      <c r="E852">
        <f>(Table1[[#This Row],[Perceived Intensity]]*39)+21</f>
        <v>177</v>
      </c>
      <c r="F852">
        <v>0.98</v>
      </c>
      <c r="G852">
        <v>69</v>
      </c>
      <c r="H852">
        <v>177</v>
      </c>
    </row>
    <row r="853" spans="3:8" x14ac:dyDescent="0.3">
      <c r="C853" t="s">
        <v>5</v>
      </c>
      <c r="D853">
        <v>4</v>
      </c>
      <c r="E853">
        <f>(Table1[[#This Row],[Perceived Intensity]]*39)+21</f>
        <v>177</v>
      </c>
      <c r="F853">
        <v>1.1599999999999999</v>
      </c>
      <c r="G853">
        <v>54</v>
      </c>
      <c r="H853">
        <v>138</v>
      </c>
    </row>
    <row r="854" spans="3:8" x14ac:dyDescent="0.3">
      <c r="C854" t="s">
        <v>6</v>
      </c>
      <c r="D854" t="s">
        <v>11</v>
      </c>
      <c r="E854" t="e">
        <f>(Table1[[#This Row],[Perceived Intensity]]*39)+21</f>
        <v>#VALUE!</v>
      </c>
      <c r="F854" t="s">
        <v>10</v>
      </c>
      <c r="G854">
        <v>38</v>
      </c>
      <c r="H854">
        <v>99</v>
      </c>
    </row>
    <row r="855" spans="3:8" x14ac:dyDescent="0.3">
      <c r="C855" t="s">
        <v>6</v>
      </c>
      <c r="D855">
        <v>2</v>
      </c>
      <c r="E855">
        <f>(Table1[[#This Row],[Perceived Intensity]]*39)+21</f>
        <v>99</v>
      </c>
      <c r="F855">
        <v>1.36</v>
      </c>
      <c r="G855">
        <v>23</v>
      </c>
      <c r="H855">
        <v>60</v>
      </c>
    </row>
    <row r="856" spans="3:8" x14ac:dyDescent="0.3">
      <c r="C856" t="s">
        <v>6</v>
      </c>
      <c r="D856">
        <v>5</v>
      </c>
      <c r="E856">
        <f>(Table1[[#This Row],[Perceived Intensity]]*39)+21</f>
        <v>216</v>
      </c>
      <c r="F856">
        <v>1.1399999999999999</v>
      </c>
      <c r="G856">
        <v>84</v>
      </c>
      <c r="H856">
        <v>216</v>
      </c>
    </row>
    <row r="857" spans="3:8" x14ac:dyDescent="0.3">
      <c r="C857" t="s">
        <v>6</v>
      </c>
      <c r="D857">
        <v>2</v>
      </c>
      <c r="E857">
        <f>(Table1[[#This Row],[Perceived Intensity]]*39)+21</f>
        <v>99</v>
      </c>
      <c r="F857">
        <v>1.23</v>
      </c>
      <c r="G857">
        <v>38</v>
      </c>
      <c r="H857">
        <v>99</v>
      </c>
    </row>
    <row r="858" spans="3:8" x14ac:dyDescent="0.3">
      <c r="C858" t="s">
        <v>6</v>
      </c>
      <c r="D858">
        <v>4</v>
      </c>
      <c r="E858">
        <f>(Table1[[#This Row],[Perceived Intensity]]*39)+21</f>
        <v>177</v>
      </c>
      <c r="F858">
        <v>1.39</v>
      </c>
      <c r="G858">
        <v>84</v>
      </c>
      <c r="H858">
        <v>216</v>
      </c>
    </row>
    <row r="859" spans="3:8" x14ac:dyDescent="0.3">
      <c r="C859" t="s">
        <v>6</v>
      </c>
      <c r="D859">
        <v>4</v>
      </c>
      <c r="E859">
        <f>(Table1[[#This Row],[Perceived Intensity]]*39)+21</f>
        <v>177</v>
      </c>
      <c r="F859">
        <v>1.37</v>
      </c>
      <c r="G859">
        <v>69</v>
      </c>
      <c r="H859">
        <v>177</v>
      </c>
    </row>
    <row r="860" spans="3:8" x14ac:dyDescent="0.3">
      <c r="C860" t="s">
        <v>6</v>
      </c>
      <c r="D860">
        <v>3</v>
      </c>
      <c r="E860">
        <f>(Table1[[#This Row],[Perceived Intensity]]*39)+21</f>
        <v>138</v>
      </c>
      <c r="F860">
        <v>1.26</v>
      </c>
      <c r="G860">
        <v>54</v>
      </c>
      <c r="H860">
        <v>138</v>
      </c>
    </row>
    <row r="861" spans="3:8" x14ac:dyDescent="0.3">
      <c r="C861" t="s">
        <v>6</v>
      </c>
      <c r="D861">
        <v>2</v>
      </c>
      <c r="E861">
        <f>(Table1[[#This Row],[Perceived Intensity]]*39)+21</f>
        <v>99</v>
      </c>
      <c r="F861">
        <v>1.51</v>
      </c>
      <c r="G861">
        <v>54</v>
      </c>
      <c r="H861">
        <v>138</v>
      </c>
    </row>
    <row r="862" spans="3:8" x14ac:dyDescent="0.3">
      <c r="C862" t="s">
        <v>6</v>
      </c>
      <c r="D862">
        <v>3</v>
      </c>
      <c r="E862">
        <f>(Table1[[#This Row],[Perceived Intensity]]*39)+21</f>
        <v>138</v>
      </c>
      <c r="F862">
        <v>1.35</v>
      </c>
      <c r="G862">
        <v>69</v>
      </c>
      <c r="H862">
        <v>177</v>
      </c>
    </row>
    <row r="863" spans="3:8" x14ac:dyDescent="0.3">
      <c r="C863" t="s">
        <v>6</v>
      </c>
      <c r="D863">
        <v>1</v>
      </c>
      <c r="E863">
        <f>(Table1[[#This Row],[Perceived Intensity]]*39)+21</f>
        <v>60</v>
      </c>
      <c r="F863">
        <v>1.24</v>
      </c>
      <c r="G863">
        <v>23</v>
      </c>
      <c r="H863">
        <v>60</v>
      </c>
    </row>
    <row r="864" spans="3:8" x14ac:dyDescent="0.3">
      <c r="C864" t="s">
        <v>6</v>
      </c>
      <c r="D864">
        <v>4</v>
      </c>
      <c r="E864">
        <f>(Table1[[#This Row],[Perceived Intensity]]*39)+21</f>
        <v>177</v>
      </c>
      <c r="F864">
        <v>1.27</v>
      </c>
      <c r="G864">
        <v>100</v>
      </c>
      <c r="H864">
        <v>255</v>
      </c>
    </row>
    <row r="865" spans="1:12" s="2" customFormat="1" x14ac:dyDescent="0.3">
      <c r="C865" t="s">
        <v>6</v>
      </c>
      <c r="D865" s="2">
        <v>3</v>
      </c>
      <c r="E865" s="2">
        <f>(Table1[[#This Row],[Perceived Intensity]]*39)+21</f>
        <v>138</v>
      </c>
      <c r="F865" s="2">
        <v>1.43</v>
      </c>
      <c r="G865" s="2">
        <v>100</v>
      </c>
      <c r="H865" s="2">
        <v>255</v>
      </c>
    </row>
    <row r="866" spans="1:12" x14ac:dyDescent="0.3">
      <c r="B866">
        <v>4</v>
      </c>
      <c r="C866" t="s">
        <v>6</v>
      </c>
      <c r="D866">
        <v>5</v>
      </c>
      <c r="E866">
        <f>(Table1[[#This Row],[Perceived Intensity]]*39)+21</f>
        <v>216</v>
      </c>
      <c r="F866">
        <v>0.86</v>
      </c>
      <c r="G866">
        <v>54</v>
      </c>
      <c r="H866">
        <v>138</v>
      </c>
      <c r="I866" t="s">
        <v>16</v>
      </c>
      <c r="J866">
        <v>12</v>
      </c>
      <c r="L866" s="1" t="s">
        <v>12</v>
      </c>
    </row>
    <row r="867" spans="1:12" x14ac:dyDescent="0.3">
      <c r="A867">
        <v>25</v>
      </c>
      <c r="C867" t="s">
        <v>6</v>
      </c>
      <c r="D867">
        <v>5</v>
      </c>
      <c r="E867">
        <f>(Table1[[#This Row],[Perceived Intensity]]*39)+21</f>
        <v>216</v>
      </c>
      <c r="F867">
        <v>0.36</v>
      </c>
      <c r="G867">
        <v>100</v>
      </c>
      <c r="H867">
        <v>255</v>
      </c>
      <c r="L867" s="1"/>
    </row>
    <row r="868" spans="1:12" x14ac:dyDescent="0.3">
      <c r="C868" t="s">
        <v>6</v>
      </c>
      <c r="D868">
        <v>3</v>
      </c>
      <c r="E868">
        <f>(Table1[[#This Row],[Perceived Intensity]]*39)+21</f>
        <v>138</v>
      </c>
      <c r="F868">
        <v>0.31</v>
      </c>
      <c r="G868">
        <v>69</v>
      </c>
      <c r="H868">
        <v>177</v>
      </c>
      <c r="L868" s="1">
        <v>400</v>
      </c>
    </row>
    <row r="869" spans="1:12" x14ac:dyDescent="0.3">
      <c r="C869" t="s">
        <v>6</v>
      </c>
      <c r="D869" t="s">
        <v>11</v>
      </c>
      <c r="E869" t="e">
        <f>(Table1[[#This Row],[Perceived Intensity]]*39)+21</f>
        <v>#VALUE!</v>
      </c>
      <c r="F869" t="s">
        <v>10</v>
      </c>
      <c r="G869">
        <v>23</v>
      </c>
      <c r="H869">
        <v>60</v>
      </c>
      <c r="L869" s="1">
        <v>824</v>
      </c>
    </row>
    <row r="870" spans="1:12" x14ac:dyDescent="0.3">
      <c r="C870" t="s">
        <v>6</v>
      </c>
      <c r="D870">
        <v>4</v>
      </c>
      <c r="E870">
        <f>(Table1[[#This Row],[Perceived Intensity]]*39)+21</f>
        <v>177</v>
      </c>
      <c r="F870">
        <v>0.73</v>
      </c>
      <c r="G870">
        <v>84</v>
      </c>
      <c r="H870">
        <v>216</v>
      </c>
      <c r="L870" s="1">
        <v>621</v>
      </c>
    </row>
    <row r="871" spans="1:12" x14ac:dyDescent="0.3">
      <c r="C871" t="s">
        <v>6</v>
      </c>
      <c r="D871">
        <v>3</v>
      </c>
      <c r="E871">
        <f>(Table1[[#This Row],[Perceived Intensity]]*39)+21</f>
        <v>138</v>
      </c>
      <c r="F871">
        <v>1.01</v>
      </c>
      <c r="G871">
        <v>69</v>
      </c>
      <c r="H871">
        <v>177</v>
      </c>
      <c r="L871" s="1">
        <v>420</v>
      </c>
    </row>
    <row r="872" spans="1:12" x14ac:dyDescent="0.3">
      <c r="C872" t="s">
        <v>6</v>
      </c>
      <c r="D872">
        <v>2</v>
      </c>
      <c r="E872">
        <f>(Table1[[#This Row],[Perceived Intensity]]*39)+21</f>
        <v>99</v>
      </c>
      <c r="F872">
        <v>2.16</v>
      </c>
      <c r="G872">
        <v>38</v>
      </c>
      <c r="H872">
        <v>99</v>
      </c>
      <c r="L872" s="1">
        <v>511</v>
      </c>
    </row>
    <row r="873" spans="1:12" x14ac:dyDescent="0.3">
      <c r="C873" t="s">
        <v>6</v>
      </c>
      <c r="D873">
        <v>4</v>
      </c>
      <c r="E873">
        <f>(Table1[[#This Row],[Perceived Intensity]]*39)+21</f>
        <v>177</v>
      </c>
      <c r="F873">
        <v>0.88</v>
      </c>
      <c r="G873">
        <v>84</v>
      </c>
      <c r="H873">
        <v>216</v>
      </c>
      <c r="L873" s="1">
        <v>344</v>
      </c>
    </row>
    <row r="874" spans="1:12" x14ac:dyDescent="0.3">
      <c r="C874" t="s">
        <v>6</v>
      </c>
      <c r="D874">
        <v>2</v>
      </c>
      <c r="E874">
        <f>(Table1[[#This Row],[Perceived Intensity]]*39)+21</f>
        <v>99</v>
      </c>
      <c r="F874">
        <v>0.88</v>
      </c>
      <c r="G874">
        <v>38</v>
      </c>
      <c r="H874">
        <v>99</v>
      </c>
      <c r="L874" s="1">
        <v>216</v>
      </c>
    </row>
    <row r="875" spans="1:12" x14ac:dyDescent="0.3">
      <c r="C875" t="s">
        <v>6</v>
      </c>
      <c r="D875">
        <v>3</v>
      </c>
      <c r="E875">
        <f>(Table1[[#This Row],[Perceived Intensity]]*39)+21</f>
        <v>138</v>
      </c>
      <c r="F875">
        <v>2.2599999999999998</v>
      </c>
      <c r="G875">
        <v>54</v>
      </c>
      <c r="H875">
        <v>138</v>
      </c>
      <c r="L875" s="1">
        <v>193</v>
      </c>
    </row>
    <row r="876" spans="1:12" x14ac:dyDescent="0.3">
      <c r="C876" t="s">
        <v>6</v>
      </c>
      <c r="D876">
        <v>1</v>
      </c>
      <c r="E876">
        <f>(Table1[[#This Row],[Perceived Intensity]]*39)+21</f>
        <v>60</v>
      </c>
      <c r="F876">
        <v>1.04</v>
      </c>
      <c r="G876">
        <v>23</v>
      </c>
      <c r="H876">
        <v>60</v>
      </c>
      <c r="L876" s="1">
        <v>582</v>
      </c>
    </row>
    <row r="877" spans="1:12" x14ac:dyDescent="0.3">
      <c r="C877" t="s">
        <v>6</v>
      </c>
      <c r="D877">
        <v>5</v>
      </c>
      <c r="E877">
        <f>(Table1[[#This Row],[Perceived Intensity]]*39)+21</f>
        <v>216</v>
      </c>
      <c r="F877">
        <v>0.82</v>
      </c>
      <c r="G877">
        <v>100</v>
      </c>
      <c r="H877">
        <v>255</v>
      </c>
      <c r="L877" s="1">
        <v>961</v>
      </c>
    </row>
    <row r="878" spans="1:12" x14ac:dyDescent="0.3">
      <c r="C878" t="s">
        <v>5</v>
      </c>
      <c r="D878">
        <v>2</v>
      </c>
      <c r="E878">
        <f>(Table1[[#This Row],[Perceived Intensity]]*39)+21</f>
        <v>99</v>
      </c>
      <c r="F878">
        <v>1.22</v>
      </c>
      <c r="G878">
        <v>38</v>
      </c>
      <c r="H878">
        <v>99</v>
      </c>
      <c r="L878" s="1">
        <v>745</v>
      </c>
    </row>
    <row r="879" spans="1:12" x14ac:dyDescent="0.3">
      <c r="C879" t="s">
        <v>5</v>
      </c>
      <c r="D879">
        <v>1</v>
      </c>
      <c r="E879">
        <f>(Table1[[#This Row],[Perceived Intensity]]*39)+21</f>
        <v>60</v>
      </c>
      <c r="F879">
        <v>1.18</v>
      </c>
      <c r="G879">
        <v>23</v>
      </c>
      <c r="H879">
        <v>60</v>
      </c>
      <c r="L879" s="1">
        <v>368</v>
      </c>
    </row>
    <row r="880" spans="1:12" x14ac:dyDescent="0.3">
      <c r="C880" t="s">
        <v>5</v>
      </c>
      <c r="D880">
        <v>5</v>
      </c>
      <c r="E880">
        <f>(Table1[[#This Row],[Perceived Intensity]]*39)+21</f>
        <v>216</v>
      </c>
      <c r="F880">
        <v>0.82</v>
      </c>
      <c r="G880">
        <v>84</v>
      </c>
      <c r="H880">
        <v>216</v>
      </c>
      <c r="L880" s="1"/>
    </row>
    <row r="881" spans="3:8" x14ac:dyDescent="0.3">
      <c r="C881" t="s">
        <v>5</v>
      </c>
      <c r="D881">
        <v>3</v>
      </c>
      <c r="E881">
        <f>(Table1[[#This Row],[Perceived Intensity]]*39)+21</f>
        <v>138</v>
      </c>
      <c r="F881">
        <v>0.7</v>
      </c>
      <c r="G881">
        <v>38</v>
      </c>
      <c r="H881">
        <v>99</v>
      </c>
    </row>
    <row r="882" spans="3:8" x14ac:dyDescent="0.3">
      <c r="C882" t="s">
        <v>5</v>
      </c>
      <c r="D882">
        <v>4</v>
      </c>
      <c r="E882">
        <f>(Table1[[#This Row],[Perceived Intensity]]*39)+21</f>
        <v>177</v>
      </c>
      <c r="F882">
        <v>1.22</v>
      </c>
      <c r="G882">
        <v>84</v>
      </c>
      <c r="H882">
        <v>216</v>
      </c>
    </row>
    <row r="883" spans="3:8" x14ac:dyDescent="0.3">
      <c r="C883" t="s">
        <v>5</v>
      </c>
      <c r="D883">
        <v>4</v>
      </c>
      <c r="E883">
        <f>(Table1[[#This Row],[Perceived Intensity]]*39)+21</f>
        <v>177</v>
      </c>
      <c r="F883">
        <v>0.67</v>
      </c>
      <c r="G883">
        <v>69</v>
      </c>
      <c r="H883">
        <v>177</v>
      </c>
    </row>
    <row r="884" spans="3:8" x14ac:dyDescent="0.3">
      <c r="C884" t="s">
        <v>5</v>
      </c>
      <c r="D884">
        <v>3</v>
      </c>
      <c r="E884">
        <f>(Table1[[#This Row],[Perceived Intensity]]*39)+21</f>
        <v>138</v>
      </c>
      <c r="F884">
        <v>0.64</v>
      </c>
      <c r="G884">
        <v>54</v>
      </c>
      <c r="H884">
        <v>138</v>
      </c>
    </row>
    <row r="885" spans="3:8" x14ac:dyDescent="0.3">
      <c r="C885" t="s">
        <v>5</v>
      </c>
      <c r="D885">
        <v>3</v>
      </c>
      <c r="E885">
        <f>(Table1[[#This Row],[Perceived Intensity]]*39)+21</f>
        <v>138</v>
      </c>
      <c r="F885">
        <v>1.1499999999999999</v>
      </c>
      <c r="G885">
        <v>54</v>
      </c>
      <c r="H885">
        <v>138</v>
      </c>
    </row>
    <row r="886" spans="3:8" x14ac:dyDescent="0.3">
      <c r="C886" t="s">
        <v>5</v>
      </c>
      <c r="D886">
        <v>4</v>
      </c>
      <c r="E886">
        <f>(Table1[[#This Row],[Perceived Intensity]]*39)+21</f>
        <v>177</v>
      </c>
      <c r="F886">
        <v>1.1100000000000001</v>
      </c>
      <c r="G886">
        <v>69</v>
      </c>
      <c r="H886">
        <v>177</v>
      </c>
    </row>
    <row r="887" spans="3:8" x14ac:dyDescent="0.3">
      <c r="C887" t="s">
        <v>5</v>
      </c>
      <c r="D887">
        <v>1</v>
      </c>
      <c r="E887">
        <f>(Table1[[#This Row],[Perceived Intensity]]*39)+21</f>
        <v>60</v>
      </c>
      <c r="F887">
        <v>1.17</v>
      </c>
      <c r="G887">
        <v>23</v>
      </c>
      <c r="H887">
        <v>60</v>
      </c>
    </row>
    <row r="888" spans="3:8" x14ac:dyDescent="0.3">
      <c r="C888" t="s">
        <v>5</v>
      </c>
      <c r="D888">
        <v>5</v>
      </c>
      <c r="E888">
        <f>(Table1[[#This Row],[Perceived Intensity]]*39)+21</f>
        <v>216</v>
      </c>
      <c r="F888">
        <v>0.85</v>
      </c>
      <c r="G888">
        <v>100</v>
      </c>
      <c r="H888">
        <v>255</v>
      </c>
    </row>
    <row r="889" spans="3:8" x14ac:dyDescent="0.3">
      <c r="C889" t="s">
        <v>5</v>
      </c>
      <c r="D889">
        <v>6</v>
      </c>
      <c r="E889">
        <f>(Table1[[#This Row],[Perceived Intensity]]*39)+21</f>
        <v>255</v>
      </c>
      <c r="F889">
        <v>0.83</v>
      </c>
      <c r="G889">
        <v>100</v>
      </c>
      <c r="H889">
        <v>255</v>
      </c>
    </row>
    <row r="890" spans="3:8" x14ac:dyDescent="0.3">
      <c r="C890" t="s">
        <v>13</v>
      </c>
      <c r="D890">
        <v>1</v>
      </c>
      <c r="E890">
        <f>(Table1[[#This Row],[Perceived Intensity]]*39)+21</f>
        <v>60</v>
      </c>
      <c r="F890">
        <v>1.44</v>
      </c>
      <c r="G890">
        <v>38</v>
      </c>
      <c r="H890">
        <v>99</v>
      </c>
    </row>
    <row r="891" spans="3:8" x14ac:dyDescent="0.3">
      <c r="C891" t="s">
        <v>13</v>
      </c>
      <c r="D891">
        <v>1</v>
      </c>
      <c r="E891">
        <f>(Table1[[#This Row],[Perceived Intensity]]*39)+21</f>
        <v>60</v>
      </c>
      <c r="F891">
        <v>2.06</v>
      </c>
      <c r="G891">
        <v>23</v>
      </c>
      <c r="H891">
        <v>60</v>
      </c>
    </row>
    <row r="892" spans="3:8" x14ac:dyDescent="0.3">
      <c r="C892" t="s">
        <v>13</v>
      </c>
      <c r="D892">
        <v>5</v>
      </c>
      <c r="E892">
        <f>(Table1[[#This Row],[Perceived Intensity]]*39)+21</f>
        <v>216</v>
      </c>
      <c r="F892">
        <v>0.97</v>
      </c>
      <c r="G892">
        <v>84</v>
      </c>
      <c r="H892">
        <v>216</v>
      </c>
    </row>
    <row r="893" spans="3:8" x14ac:dyDescent="0.3">
      <c r="C893" t="s">
        <v>13</v>
      </c>
      <c r="D893">
        <v>2</v>
      </c>
      <c r="E893">
        <f>(Table1[[#This Row],[Perceived Intensity]]*39)+21</f>
        <v>99</v>
      </c>
      <c r="F893">
        <v>1.08</v>
      </c>
      <c r="G893">
        <v>38</v>
      </c>
      <c r="H893">
        <v>99</v>
      </c>
    </row>
    <row r="894" spans="3:8" x14ac:dyDescent="0.3">
      <c r="C894" t="s">
        <v>13</v>
      </c>
      <c r="D894" t="s">
        <v>11</v>
      </c>
      <c r="E894" t="e">
        <f>(Table1[[#This Row],[Perceived Intensity]]*39)+21</f>
        <v>#VALUE!</v>
      </c>
      <c r="F894" t="s">
        <v>10</v>
      </c>
      <c r="G894">
        <v>84</v>
      </c>
      <c r="H894">
        <v>216</v>
      </c>
    </row>
    <row r="895" spans="3:8" x14ac:dyDescent="0.3">
      <c r="C895" t="s">
        <v>13</v>
      </c>
      <c r="D895">
        <v>4</v>
      </c>
      <c r="E895">
        <f>(Table1[[#This Row],[Perceived Intensity]]*39)+21</f>
        <v>177</v>
      </c>
      <c r="F895">
        <v>0.94</v>
      </c>
      <c r="G895">
        <v>69</v>
      </c>
      <c r="H895">
        <v>177</v>
      </c>
    </row>
    <row r="896" spans="3:8" x14ac:dyDescent="0.3">
      <c r="C896" t="s">
        <v>13</v>
      </c>
      <c r="D896">
        <v>5</v>
      </c>
      <c r="E896">
        <f>(Table1[[#This Row],[Perceived Intensity]]*39)+21</f>
        <v>216</v>
      </c>
      <c r="F896">
        <v>0.63</v>
      </c>
      <c r="G896">
        <v>54</v>
      </c>
      <c r="H896">
        <v>138</v>
      </c>
    </row>
    <row r="897" spans="1:12" x14ac:dyDescent="0.3">
      <c r="C897" t="s">
        <v>13</v>
      </c>
      <c r="D897">
        <v>3</v>
      </c>
      <c r="E897">
        <f>(Table1[[#This Row],[Perceived Intensity]]*39)+21</f>
        <v>138</v>
      </c>
      <c r="F897">
        <v>0.89</v>
      </c>
      <c r="G897">
        <v>54</v>
      </c>
      <c r="H897">
        <v>138</v>
      </c>
    </row>
    <row r="898" spans="1:12" x14ac:dyDescent="0.3">
      <c r="C898" t="s">
        <v>13</v>
      </c>
      <c r="D898">
        <v>4</v>
      </c>
      <c r="E898">
        <f>(Table1[[#This Row],[Perceived Intensity]]*39)+21</f>
        <v>177</v>
      </c>
      <c r="F898">
        <v>0.55000000000000004</v>
      </c>
      <c r="G898">
        <v>69</v>
      </c>
      <c r="H898">
        <v>177</v>
      </c>
    </row>
    <row r="899" spans="1:12" x14ac:dyDescent="0.3">
      <c r="C899" t="s">
        <v>13</v>
      </c>
      <c r="D899" t="s">
        <v>11</v>
      </c>
      <c r="E899" t="e">
        <f>(Table1[[#This Row],[Perceived Intensity]]*39)+21</f>
        <v>#VALUE!</v>
      </c>
      <c r="F899" t="s">
        <v>10</v>
      </c>
      <c r="G899">
        <v>23</v>
      </c>
      <c r="H899">
        <v>60</v>
      </c>
    </row>
    <row r="900" spans="1:12" x14ac:dyDescent="0.3">
      <c r="C900" t="s">
        <v>13</v>
      </c>
      <c r="D900">
        <v>5</v>
      </c>
      <c r="E900">
        <f>(Table1[[#This Row],[Perceived Intensity]]*39)+21</f>
        <v>216</v>
      </c>
      <c r="F900">
        <v>0.7</v>
      </c>
      <c r="G900">
        <v>100</v>
      </c>
      <c r="H900">
        <v>255</v>
      </c>
    </row>
    <row r="901" spans="1:12" s="2" customFormat="1" x14ac:dyDescent="0.3">
      <c r="C901" t="s">
        <v>13</v>
      </c>
      <c r="D901" s="2">
        <v>6</v>
      </c>
      <c r="E901" s="2">
        <f>(Table1[[#This Row],[Perceived Intensity]]*39)+21</f>
        <v>255</v>
      </c>
      <c r="F901" s="2">
        <v>0.77</v>
      </c>
      <c r="G901" s="2">
        <v>100</v>
      </c>
      <c r="H901" s="2">
        <v>255</v>
      </c>
    </row>
    <row r="902" spans="1:12" x14ac:dyDescent="0.3">
      <c r="B902">
        <v>4</v>
      </c>
      <c r="C902" t="s">
        <v>6</v>
      </c>
      <c r="D902">
        <v>2</v>
      </c>
      <c r="E902">
        <f>(Table1[[#This Row],[Perceived Intensity]]*39)+21</f>
        <v>99</v>
      </c>
      <c r="F902">
        <v>0.41</v>
      </c>
      <c r="G902">
        <v>100</v>
      </c>
      <c r="H902">
        <v>255</v>
      </c>
      <c r="I902" t="s">
        <v>15</v>
      </c>
      <c r="J902">
        <v>22</v>
      </c>
      <c r="L902" s="1" t="s">
        <v>12</v>
      </c>
    </row>
    <row r="903" spans="1:12" x14ac:dyDescent="0.3">
      <c r="A903">
        <v>26</v>
      </c>
      <c r="C903" t="s">
        <v>6</v>
      </c>
      <c r="D903">
        <v>2</v>
      </c>
      <c r="E903">
        <f>(Table1[[#This Row],[Perceived Intensity]]*39)+21</f>
        <v>99</v>
      </c>
      <c r="F903">
        <v>1.63</v>
      </c>
      <c r="G903">
        <v>84</v>
      </c>
      <c r="H903">
        <v>216</v>
      </c>
      <c r="L903" s="1"/>
    </row>
    <row r="904" spans="1:12" x14ac:dyDescent="0.3">
      <c r="C904" t="s">
        <v>6</v>
      </c>
      <c r="D904">
        <v>2</v>
      </c>
      <c r="E904">
        <f>(Table1[[#This Row],[Perceived Intensity]]*39)+21</f>
        <v>99</v>
      </c>
      <c r="F904">
        <v>0.55000000000000004</v>
      </c>
      <c r="G904">
        <v>54</v>
      </c>
      <c r="H904">
        <v>138</v>
      </c>
      <c r="L904" s="1">
        <v>400</v>
      </c>
    </row>
    <row r="905" spans="1:12" x14ac:dyDescent="0.3">
      <c r="C905" t="s">
        <v>6</v>
      </c>
      <c r="D905">
        <v>2</v>
      </c>
      <c r="E905">
        <f>(Table1[[#This Row],[Perceived Intensity]]*39)+21</f>
        <v>99</v>
      </c>
      <c r="F905">
        <v>0.53</v>
      </c>
      <c r="G905">
        <v>100</v>
      </c>
      <c r="H905">
        <v>255</v>
      </c>
      <c r="L905" s="1">
        <v>824</v>
      </c>
    </row>
    <row r="906" spans="1:12" x14ac:dyDescent="0.3">
      <c r="C906" t="s">
        <v>6</v>
      </c>
      <c r="D906">
        <v>3</v>
      </c>
      <c r="E906">
        <f>(Table1[[#This Row],[Perceived Intensity]]*39)+21</f>
        <v>138</v>
      </c>
      <c r="F906" t="s">
        <v>10</v>
      </c>
      <c r="G906">
        <v>23</v>
      </c>
      <c r="H906">
        <v>60</v>
      </c>
      <c r="L906" s="1">
        <v>621</v>
      </c>
    </row>
    <row r="907" spans="1:12" x14ac:dyDescent="0.3">
      <c r="C907" t="s">
        <v>6</v>
      </c>
      <c r="D907">
        <v>1</v>
      </c>
      <c r="E907">
        <f>(Table1[[#This Row],[Perceived Intensity]]*39)+21</f>
        <v>60</v>
      </c>
      <c r="F907">
        <v>0.65</v>
      </c>
      <c r="G907">
        <v>69</v>
      </c>
      <c r="H907">
        <v>177</v>
      </c>
      <c r="L907" s="1">
        <v>420</v>
      </c>
    </row>
    <row r="908" spans="1:12" x14ac:dyDescent="0.3">
      <c r="C908" t="s">
        <v>6</v>
      </c>
      <c r="D908">
        <v>2</v>
      </c>
      <c r="E908">
        <f>(Table1[[#This Row],[Perceived Intensity]]*39)+21</f>
        <v>99</v>
      </c>
      <c r="F908">
        <v>0.85</v>
      </c>
      <c r="G908">
        <v>38</v>
      </c>
      <c r="H908">
        <v>99</v>
      </c>
      <c r="L908" s="1">
        <v>511</v>
      </c>
    </row>
    <row r="909" spans="1:12" x14ac:dyDescent="0.3">
      <c r="C909" t="s">
        <v>6</v>
      </c>
      <c r="D909">
        <v>4</v>
      </c>
      <c r="E909">
        <f>(Table1[[#This Row],[Perceived Intensity]]*39)+21</f>
        <v>177</v>
      </c>
      <c r="F909">
        <v>0.52</v>
      </c>
      <c r="G909">
        <v>69</v>
      </c>
      <c r="H909">
        <v>177</v>
      </c>
      <c r="L909" s="1">
        <v>344</v>
      </c>
    </row>
    <row r="910" spans="1:12" x14ac:dyDescent="0.3">
      <c r="C910" t="s">
        <v>6</v>
      </c>
      <c r="D910">
        <v>2</v>
      </c>
      <c r="E910">
        <f>(Table1[[#This Row],[Perceived Intensity]]*39)+21</f>
        <v>99</v>
      </c>
      <c r="F910">
        <v>0.66</v>
      </c>
      <c r="G910">
        <v>54</v>
      </c>
      <c r="H910">
        <v>138</v>
      </c>
      <c r="L910" s="1">
        <v>216</v>
      </c>
    </row>
    <row r="911" spans="1:12" x14ac:dyDescent="0.3">
      <c r="C911" t="s">
        <v>6</v>
      </c>
      <c r="D911">
        <v>1</v>
      </c>
      <c r="E911">
        <f>(Table1[[#This Row],[Perceived Intensity]]*39)+21</f>
        <v>60</v>
      </c>
      <c r="F911">
        <v>0.59</v>
      </c>
      <c r="G911">
        <v>38</v>
      </c>
      <c r="H911">
        <v>99</v>
      </c>
      <c r="L911" s="1">
        <v>193</v>
      </c>
    </row>
    <row r="912" spans="1:12" x14ac:dyDescent="0.3">
      <c r="C912" t="s">
        <v>6</v>
      </c>
      <c r="D912">
        <v>4</v>
      </c>
      <c r="E912">
        <f>(Table1[[#This Row],[Perceived Intensity]]*39)+21</f>
        <v>177</v>
      </c>
      <c r="F912">
        <v>0.37</v>
      </c>
      <c r="G912">
        <v>84</v>
      </c>
      <c r="H912">
        <v>216</v>
      </c>
      <c r="L912" s="1">
        <v>582</v>
      </c>
    </row>
    <row r="913" spans="3:12" x14ac:dyDescent="0.3">
      <c r="C913" t="s">
        <v>6</v>
      </c>
      <c r="D913" t="s">
        <v>11</v>
      </c>
      <c r="E913" t="e">
        <f>(Table1[[#This Row],[Perceived Intensity]]*39)+21</f>
        <v>#VALUE!</v>
      </c>
      <c r="F913" t="s">
        <v>10</v>
      </c>
      <c r="G913">
        <v>23</v>
      </c>
      <c r="H913">
        <v>60</v>
      </c>
      <c r="L913" s="1">
        <v>961</v>
      </c>
    </row>
    <row r="914" spans="3:12" x14ac:dyDescent="0.3">
      <c r="C914" t="s">
        <v>13</v>
      </c>
      <c r="D914">
        <v>3</v>
      </c>
      <c r="E914">
        <f>(Table1[[#This Row],[Perceived Intensity]]*39)+21</f>
        <v>138</v>
      </c>
      <c r="F914">
        <v>1.73</v>
      </c>
      <c r="G914">
        <v>69</v>
      </c>
      <c r="H914">
        <v>177</v>
      </c>
      <c r="L914" s="1">
        <v>745</v>
      </c>
    </row>
    <row r="915" spans="3:12" x14ac:dyDescent="0.3">
      <c r="C915" t="s">
        <v>13</v>
      </c>
      <c r="D915" t="s">
        <v>11</v>
      </c>
      <c r="E915" t="e">
        <f>(Table1[[#This Row],[Perceived Intensity]]*39)+21</f>
        <v>#VALUE!</v>
      </c>
      <c r="F915" t="s">
        <v>10</v>
      </c>
      <c r="G915">
        <v>38</v>
      </c>
      <c r="H915">
        <v>99</v>
      </c>
      <c r="L915" s="1">
        <v>368</v>
      </c>
    </row>
    <row r="916" spans="3:12" x14ac:dyDescent="0.3">
      <c r="C916" t="s">
        <v>13</v>
      </c>
      <c r="D916">
        <v>3</v>
      </c>
      <c r="E916">
        <f>(Table1[[#This Row],[Perceived Intensity]]*39)+21</f>
        <v>138</v>
      </c>
      <c r="F916">
        <v>0.99</v>
      </c>
      <c r="G916">
        <v>100</v>
      </c>
      <c r="H916">
        <v>255</v>
      </c>
      <c r="L916" s="1"/>
    </row>
    <row r="917" spans="3:12" x14ac:dyDescent="0.3">
      <c r="C917" t="s">
        <v>13</v>
      </c>
      <c r="D917">
        <v>2</v>
      </c>
      <c r="E917">
        <f>(Table1[[#This Row],[Perceived Intensity]]*39)+21</f>
        <v>99</v>
      </c>
      <c r="F917">
        <v>0.96</v>
      </c>
      <c r="G917">
        <v>38</v>
      </c>
      <c r="H917">
        <v>99</v>
      </c>
    </row>
    <row r="918" spans="3:12" x14ac:dyDescent="0.3">
      <c r="C918" t="s">
        <v>13</v>
      </c>
      <c r="D918">
        <v>2</v>
      </c>
      <c r="E918">
        <f>(Table1[[#This Row],[Perceived Intensity]]*39)+21</f>
        <v>99</v>
      </c>
      <c r="F918">
        <v>0.85</v>
      </c>
      <c r="G918">
        <v>54</v>
      </c>
      <c r="H918">
        <v>138</v>
      </c>
    </row>
    <row r="919" spans="3:12" x14ac:dyDescent="0.3">
      <c r="C919" t="s">
        <v>13</v>
      </c>
      <c r="D919">
        <v>2</v>
      </c>
      <c r="E919">
        <f>(Table1[[#This Row],[Perceived Intensity]]*39)+21</f>
        <v>99</v>
      </c>
      <c r="F919">
        <v>0.61</v>
      </c>
      <c r="G919">
        <v>69</v>
      </c>
      <c r="H919">
        <v>177</v>
      </c>
    </row>
    <row r="920" spans="3:12" x14ac:dyDescent="0.3">
      <c r="C920" t="s">
        <v>13</v>
      </c>
      <c r="D920">
        <v>3</v>
      </c>
      <c r="E920">
        <f>(Table1[[#This Row],[Perceived Intensity]]*39)+21</f>
        <v>138</v>
      </c>
      <c r="F920">
        <v>0.71</v>
      </c>
      <c r="G920">
        <v>100</v>
      </c>
      <c r="H920">
        <v>255</v>
      </c>
    </row>
    <row r="921" spans="3:12" x14ac:dyDescent="0.3">
      <c r="C921" t="s">
        <v>13</v>
      </c>
      <c r="D921">
        <v>2</v>
      </c>
      <c r="E921">
        <f>(Table1[[#This Row],[Perceived Intensity]]*39)+21</f>
        <v>99</v>
      </c>
      <c r="F921">
        <v>0.82</v>
      </c>
      <c r="G921">
        <v>84</v>
      </c>
      <c r="H921">
        <v>216</v>
      </c>
    </row>
    <row r="922" spans="3:12" x14ac:dyDescent="0.3">
      <c r="C922" t="s">
        <v>13</v>
      </c>
      <c r="D922">
        <v>2</v>
      </c>
      <c r="E922">
        <f>(Table1[[#This Row],[Perceived Intensity]]*39)+21</f>
        <v>99</v>
      </c>
      <c r="F922">
        <v>0.83</v>
      </c>
      <c r="G922">
        <v>84</v>
      </c>
      <c r="H922">
        <v>216</v>
      </c>
    </row>
    <row r="923" spans="3:12" x14ac:dyDescent="0.3">
      <c r="C923" t="s">
        <v>13</v>
      </c>
      <c r="D923" t="s">
        <v>11</v>
      </c>
      <c r="E923" t="e">
        <f>(Table1[[#This Row],[Perceived Intensity]]*39)+21</f>
        <v>#VALUE!</v>
      </c>
      <c r="F923" t="s">
        <v>10</v>
      </c>
      <c r="G923">
        <v>23</v>
      </c>
      <c r="H923">
        <v>60</v>
      </c>
    </row>
    <row r="924" spans="3:12" x14ac:dyDescent="0.3">
      <c r="C924" t="s">
        <v>13</v>
      </c>
      <c r="D924" t="s">
        <v>11</v>
      </c>
      <c r="E924" t="e">
        <f>(Table1[[#This Row],[Perceived Intensity]]*39)+21</f>
        <v>#VALUE!</v>
      </c>
      <c r="F924" t="s">
        <v>10</v>
      </c>
      <c r="G924">
        <v>23</v>
      </c>
      <c r="H924">
        <v>60</v>
      </c>
    </row>
    <row r="925" spans="3:12" x14ac:dyDescent="0.3">
      <c r="C925" t="s">
        <v>13</v>
      </c>
      <c r="D925">
        <v>2</v>
      </c>
      <c r="E925">
        <f>(Table1[[#This Row],[Perceived Intensity]]*39)+21</f>
        <v>99</v>
      </c>
      <c r="F925">
        <v>0.86</v>
      </c>
      <c r="G925">
        <v>54</v>
      </c>
      <c r="H925">
        <v>138</v>
      </c>
    </row>
    <row r="926" spans="3:12" x14ac:dyDescent="0.3">
      <c r="C926" t="s">
        <v>5</v>
      </c>
      <c r="D926">
        <v>4</v>
      </c>
      <c r="E926">
        <f>(Table1[[#This Row],[Perceived Intensity]]*39)+21</f>
        <v>177</v>
      </c>
      <c r="F926">
        <v>0.7</v>
      </c>
      <c r="G926">
        <v>84</v>
      </c>
      <c r="H926">
        <v>216</v>
      </c>
    </row>
    <row r="927" spans="3:12" x14ac:dyDescent="0.3">
      <c r="C927" t="s">
        <v>5</v>
      </c>
      <c r="D927">
        <v>2</v>
      </c>
      <c r="E927">
        <f>(Table1[[#This Row],[Perceived Intensity]]*39)+21</f>
        <v>99</v>
      </c>
      <c r="F927">
        <v>1.44</v>
      </c>
      <c r="G927">
        <v>38</v>
      </c>
      <c r="H927">
        <v>99</v>
      </c>
    </row>
    <row r="928" spans="3:12" x14ac:dyDescent="0.3">
      <c r="C928" t="s">
        <v>5</v>
      </c>
      <c r="D928" t="s">
        <v>11</v>
      </c>
      <c r="E928" t="e">
        <f>(Table1[[#This Row],[Perceived Intensity]]*39)+21</f>
        <v>#VALUE!</v>
      </c>
      <c r="F928" t="s">
        <v>10</v>
      </c>
      <c r="G928">
        <v>23</v>
      </c>
      <c r="H928">
        <v>60</v>
      </c>
    </row>
    <row r="929" spans="1:12" x14ac:dyDescent="0.3">
      <c r="C929" t="s">
        <v>5</v>
      </c>
      <c r="D929">
        <v>3</v>
      </c>
      <c r="E929">
        <f>(Table1[[#This Row],[Perceived Intensity]]*39)+21</f>
        <v>138</v>
      </c>
      <c r="F929">
        <v>0.64</v>
      </c>
      <c r="G929">
        <v>69</v>
      </c>
      <c r="H929">
        <v>177</v>
      </c>
    </row>
    <row r="930" spans="1:12" x14ac:dyDescent="0.3">
      <c r="C930" t="s">
        <v>5</v>
      </c>
      <c r="D930">
        <v>3</v>
      </c>
      <c r="E930">
        <f>(Table1[[#This Row],[Perceived Intensity]]*39)+21</f>
        <v>138</v>
      </c>
      <c r="F930">
        <v>0.69</v>
      </c>
      <c r="G930">
        <v>100</v>
      </c>
      <c r="H930">
        <v>255</v>
      </c>
    </row>
    <row r="931" spans="1:12" x14ac:dyDescent="0.3">
      <c r="C931" t="s">
        <v>5</v>
      </c>
      <c r="D931">
        <v>2</v>
      </c>
      <c r="E931">
        <f>(Table1[[#This Row],[Perceived Intensity]]*39)+21</f>
        <v>99</v>
      </c>
      <c r="F931">
        <v>1.22</v>
      </c>
      <c r="G931">
        <v>38</v>
      </c>
      <c r="H931">
        <v>99</v>
      </c>
    </row>
    <row r="932" spans="1:12" x14ac:dyDescent="0.3">
      <c r="C932" t="s">
        <v>5</v>
      </c>
      <c r="D932">
        <v>4</v>
      </c>
      <c r="E932">
        <f>(Table1[[#This Row],[Perceived Intensity]]*39)+21</f>
        <v>177</v>
      </c>
      <c r="F932">
        <v>0.63</v>
      </c>
      <c r="G932">
        <v>100</v>
      </c>
      <c r="H932">
        <v>255</v>
      </c>
    </row>
    <row r="933" spans="1:12" x14ac:dyDescent="0.3">
      <c r="C933" t="s">
        <v>5</v>
      </c>
      <c r="D933">
        <v>3</v>
      </c>
      <c r="E933">
        <f>(Table1[[#This Row],[Perceived Intensity]]*39)+21</f>
        <v>138</v>
      </c>
      <c r="F933">
        <v>0.66</v>
      </c>
      <c r="G933">
        <v>84</v>
      </c>
      <c r="H933">
        <v>216</v>
      </c>
    </row>
    <row r="934" spans="1:12" x14ac:dyDescent="0.3">
      <c r="C934" t="s">
        <v>5</v>
      </c>
      <c r="D934">
        <v>2</v>
      </c>
      <c r="E934">
        <f>(Table1[[#This Row],[Perceived Intensity]]*39)+21</f>
        <v>99</v>
      </c>
      <c r="F934">
        <v>0.68</v>
      </c>
      <c r="G934">
        <v>54</v>
      </c>
      <c r="H934">
        <v>138</v>
      </c>
    </row>
    <row r="935" spans="1:12" x14ac:dyDescent="0.3">
      <c r="C935" t="s">
        <v>5</v>
      </c>
      <c r="D935">
        <v>2</v>
      </c>
      <c r="E935">
        <f>(Table1[[#This Row],[Perceived Intensity]]*39)+21</f>
        <v>99</v>
      </c>
      <c r="F935">
        <v>0.63</v>
      </c>
      <c r="G935">
        <v>54</v>
      </c>
      <c r="H935">
        <v>138</v>
      </c>
    </row>
    <row r="936" spans="1:12" x14ac:dyDescent="0.3">
      <c r="C936" t="s">
        <v>5</v>
      </c>
      <c r="D936">
        <v>2</v>
      </c>
      <c r="E936">
        <f>(Table1[[#This Row],[Perceived Intensity]]*39)+21</f>
        <v>99</v>
      </c>
      <c r="F936">
        <v>0.56999999999999995</v>
      </c>
      <c r="G936">
        <v>69</v>
      </c>
      <c r="H936">
        <v>177</v>
      </c>
    </row>
    <row r="937" spans="1:12" s="2" customFormat="1" x14ac:dyDescent="0.3">
      <c r="C937" t="s">
        <v>5</v>
      </c>
      <c r="D937" s="2" t="s">
        <v>11</v>
      </c>
      <c r="E937" s="2" t="e">
        <f>(Table1[[#This Row],[Perceived Intensity]]*39)+21</f>
        <v>#VALUE!</v>
      </c>
      <c r="F937" s="2" t="s">
        <v>10</v>
      </c>
      <c r="G937" s="2">
        <v>23</v>
      </c>
      <c r="H937" s="2">
        <v>60</v>
      </c>
    </row>
    <row r="938" spans="1:12" x14ac:dyDescent="0.3">
      <c r="B938">
        <v>4</v>
      </c>
      <c r="C938" t="s">
        <v>5</v>
      </c>
      <c r="D938">
        <v>5</v>
      </c>
      <c r="E938">
        <f>(Table1[[#This Row],[Perceived Intensity]]*39)+21</f>
        <v>216</v>
      </c>
      <c r="F938">
        <v>0.8</v>
      </c>
      <c r="G938">
        <v>69</v>
      </c>
      <c r="H938">
        <v>177</v>
      </c>
      <c r="I938" t="s">
        <v>15</v>
      </c>
      <c r="J938">
        <v>23</v>
      </c>
      <c r="L938" s="1" t="s">
        <v>12</v>
      </c>
    </row>
    <row r="939" spans="1:12" x14ac:dyDescent="0.3">
      <c r="A939">
        <v>27</v>
      </c>
      <c r="C939" t="s">
        <v>5</v>
      </c>
      <c r="D939">
        <v>5</v>
      </c>
      <c r="E939">
        <f>(Table1[[#This Row],[Perceived Intensity]]*39)+21</f>
        <v>216</v>
      </c>
      <c r="F939">
        <v>0.77</v>
      </c>
      <c r="G939">
        <v>84</v>
      </c>
      <c r="H939">
        <v>216</v>
      </c>
      <c r="L939" s="1"/>
    </row>
    <row r="940" spans="1:12" x14ac:dyDescent="0.3">
      <c r="C940" t="s">
        <v>5</v>
      </c>
      <c r="D940">
        <v>3</v>
      </c>
      <c r="E940">
        <f>(Table1[[#This Row],[Perceived Intensity]]*39)+21</f>
        <v>138</v>
      </c>
      <c r="F940">
        <v>0.72</v>
      </c>
      <c r="G940">
        <v>38</v>
      </c>
      <c r="H940">
        <v>99</v>
      </c>
      <c r="L940" s="1">
        <v>400</v>
      </c>
    </row>
    <row r="941" spans="1:12" x14ac:dyDescent="0.3">
      <c r="C941" t="s">
        <v>5</v>
      </c>
      <c r="D941">
        <v>2</v>
      </c>
      <c r="E941">
        <f>(Table1[[#This Row],[Perceived Intensity]]*39)+21</f>
        <v>99</v>
      </c>
      <c r="F941">
        <v>1.06</v>
      </c>
      <c r="G941">
        <v>23</v>
      </c>
      <c r="H941">
        <v>60</v>
      </c>
      <c r="L941" s="1">
        <v>824</v>
      </c>
    </row>
    <row r="942" spans="1:12" x14ac:dyDescent="0.3">
      <c r="C942" t="s">
        <v>5</v>
      </c>
      <c r="D942">
        <v>1</v>
      </c>
      <c r="E942">
        <f>(Table1[[#This Row],[Perceived Intensity]]*39)+21</f>
        <v>60</v>
      </c>
      <c r="F942">
        <v>1.1399999999999999</v>
      </c>
      <c r="G942">
        <v>23</v>
      </c>
      <c r="H942">
        <v>60</v>
      </c>
      <c r="L942" s="1">
        <v>621</v>
      </c>
    </row>
    <row r="943" spans="1:12" x14ac:dyDescent="0.3">
      <c r="C943" t="s">
        <v>5</v>
      </c>
      <c r="D943">
        <v>2</v>
      </c>
      <c r="E943">
        <f>(Table1[[#This Row],[Perceived Intensity]]*39)+21</f>
        <v>99</v>
      </c>
      <c r="F943">
        <v>0.73</v>
      </c>
      <c r="G943">
        <v>38</v>
      </c>
      <c r="H943">
        <v>99</v>
      </c>
      <c r="L943" s="1">
        <v>420</v>
      </c>
    </row>
    <row r="944" spans="1:12" x14ac:dyDescent="0.3">
      <c r="C944" t="s">
        <v>5</v>
      </c>
      <c r="D944">
        <v>5</v>
      </c>
      <c r="E944">
        <f>(Table1[[#This Row],[Perceived Intensity]]*39)+21</f>
        <v>216</v>
      </c>
      <c r="F944">
        <v>0.67</v>
      </c>
      <c r="G944">
        <v>69</v>
      </c>
      <c r="H944">
        <v>177</v>
      </c>
      <c r="L944" s="1">
        <v>511</v>
      </c>
    </row>
    <row r="945" spans="3:12" x14ac:dyDescent="0.3">
      <c r="C945" t="s">
        <v>5</v>
      </c>
      <c r="D945">
        <v>5</v>
      </c>
      <c r="E945">
        <f>(Table1[[#This Row],[Perceived Intensity]]*39)+21</f>
        <v>216</v>
      </c>
      <c r="F945">
        <v>0.7</v>
      </c>
      <c r="G945">
        <v>54</v>
      </c>
      <c r="H945">
        <v>138</v>
      </c>
      <c r="L945" s="1">
        <v>344</v>
      </c>
    </row>
    <row r="946" spans="3:12" x14ac:dyDescent="0.3">
      <c r="C946" t="s">
        <v>5</v>
      </c>
      <c r="D946">
        <v>5</v>
      </c>
      <c r="E946">
        <f>(Table1[[#This Row],[Perceived Intensity]]*39)+21</f>
        <v>216</v>
      </c>
      <c r="F946">
        <v>0.76</v>
      </c>
      <c r="G946">
        <v>54</v>
      </c>
      <c r="H946">
        <v>138</v>
      </c>
      <c r="L946" s="1">
        <v>216</v>
      </c>
    </row>
    <row r="947" spans="3:12" x14ac:dyDescent="0.3">
      <c r="C947" t="s">
        <v>5</v>
      </c>
      <c r="D947">
        <v>5</v>
      </c>
      <c r="E947">
        <f>(Table1[[#This Row],[Perceived Intensity]]*39)+21</f>
        <v>216</v>
      </c>
      <c r="F947">
        <v>0.74</v>
      </c>
      <c r="G947">
        <v>100</v>
      </c>
      <c r="H947">
        <v>255</v>
      </c>
      <c r="L947" s="1">
        <v>193</v>
      </c>
    </row>
    <row r="948" spans="3:12" x14ac:dyDescent="0.3">
      <c r="C948" t="s">
        <v>5</v>
      </c>
      <c r="D948">
        <v>6</v>
      </c>
      <c r="E948">
        <f>(Table1[[#This Row],[Perceived Intensity]]*39)+21</f>
        <v>255</v>
      </c>
      <c r="F948">
        <v>0.81</v>
      </c>
      <c r="G948">
        <v>84</v>
      </c>
      <c r="H948">
        <v>216</v>
      </c>
      <c r="L948" s="1">
        <v>582</v>
      </c>
    </row>
    <row r="949" spans="3:12" x14ac:dyDescent="0.3">
      <c r="C949" t="s">
        <v>5</v>
      </c>
      <c r="D949">
        <v>6</v>
      </c>
      <c r="E949">
        <f>(Table1[[#This Row],[Perceived Intensity]]*39)+21</f>
        <v>255</v>
      </c>
      <c r="F949">
        <v>0.71</v>
      </c>
      <c r="G949">
        <v>100</v>
      </c>
      <c r="H949">
        <v>255</v>
      </c>
      <c r="L949" s="1">
        <v>961</v>
      </c>
    </row>
    <row r="950" spans="3:12" x14ac:dyDescent="0.3">
      <c r="C950" t="s">
        <v>6</v>
      </c>
      <c r="D950" t="s">
        <v>11</v>
      </c>
      <c r="E950" t="e">
        <f>(Table1[[#This Row],[Perceived Intensity]]*39)+21</f>
        <v>#VALUE!</v>
      </c>
      <c r="F950" t="s">
        <v>10</v>
      </c>
      <c r="G950">
        <v>23</v>
      </c>
      <c r="H950">
        <v>60</v>
      </c>
      <c r="L950" s="1">
        <v>745</v>
      </c>
    </row>
    <row r="951" spans="3:12" x14ac:dyDescent="0.3">
      <c r="C951" t="s">
        <v>6</v>
      </c>
      <c r="D951" t="s">
        <v>11</v>
      </c>
      <c r="E951" t="e">
        <f>(Table1[[#This Row],[Perceived Intensity]]*39)+21</f>
        <v>#VALUE!</v>
      </c>
      <c r="F951" t="s">
        <v>10</v>
      </c>
      <c r="G951">
        <v>23</v>
      </c>
      <c r="H951">
        <v>60</v>
      </c>
      <c r="L951" s="1">
        <v>368</v>
      </c>
    </row>
    <row r="952" spans="3:12" x14ac:dyDescent="0.3">
      <c r="C952" t="s">
        <v>6</v>
      </c>
      <c r="D952">
        <v>6</v>
      </c>
      <c r="E952">
        <f>(Table1[[#This Row],[Perceived Intensity]]*39)+21</f>
        <v>255</v>
      </c>
      <c r="F952">
        <v>0.74</v>
      </c>
      <c r="G952">
        <v>100</v>
      </c>
      <c r="H952">
        <v>255</v>
      </c>
      <c r="L952" s="1"/>
    </row>
    <row r="953" spans="3:12" x14ac:dyDescent="0.3">
      <c r="C953" t="s">
        <v>6</v>
      </c>
      <c r="D953">
        <v>6</v>
      </c>
      <c r="E953">
        <f>(Table1[[#This Row],[Perceived Intensity]]*39)+21</f>
        <v>255</v>
      </c>
      <c r="F953">
        <v>0.83</v>
      </c>
      <c r="G953">
        <v>84</v>
      </c>
      <c r="H953">
        <v>216</v>
      </c>
    </row>
    <row r="954" spans="3:12" x14ac:dyDescent="0.3">
      <c r="C954" t="s">
        <v>6</v>
      </c>
      <c r="D954">
        <v>6</v>
      </c>
      <c r="E954">
        <f>(Table1[[#This Row],[Perceived Intensity]]*39)+21</f>
        <v>255</v>
      </c>
      <c r="F954">
        <v>0.65</v>
      </c>
      <c r="G954">
        <v>69</v>
      </c>
      <c r="H954">
        <v>177</v>
      </c>
    </row>
    <row r="955" spans="3:12" x14ac:dyDescent="0.3">
      <c r="C955" t="s">
        <v>6</v>
      </c>
      <c r="D955">
        <v>3</v>
      </c>
      <c r="E955">
        <f>(Table1[[#This Row],[Perceived Intensity]]*39)+21</f>
        <v>138</v>
      </c>
      <c r="F955">
        <v>0.79</v>
      </c>
      <c r="G955">
        <v>38</v>
      </c>
      <c r="H955">
        <v>99</v>
      </c>
    </row>
    <row r="956" spans="3:12" x14ac:dyDescent="0.3">
      <c r="C956" t="s">
        <v>6</v>
      </c>
      <c r="D956">
        <v>6</v>
      </c>
      <c r="E956">
        <f>(Table1[[#This Row],[Perceived Intensity]]*39)+21</f>
        <v>255</v>
      </c>
      <c r="F956">
        <v>0.7</v>
      </c>
      <c r="G956">
        <v>100</v>
      </c>
      <c r="H956">
        <v>255</v>
      </c>
    </row>
    <row r="957" spans="3:12" x14ac:dyDescent="0.3">
      <c r="C957" t="s">
        <v>6</v>
      </c>
      <c r="D957">
        <v>6</v>
      </c>
      <c r="E957">
        <f>(Table1[[#This Row],[Perceived Intensity]]*39)+21</f>
        <v>255</v>
      </c>
      <c r="F957">
        <v>0.82</v>
      </c>
      <c r="G957">
        <v>69</v>
      </c>
      <c r="H957">
        <v>177</v>
      </c>
    </row>
    <row r="958" spans="3:12" x14ac:dyDescent="0.3">
      <c r="C958" t="s">
        <v>6</v>
      </c>
      <c r="D958">
        <v>5</v>
      </c>
      <c r="E958">
        <f>(Table1[[#This Row],[Perceived Intensity]]*39)+21</f>
        <v>216</v>
      </c>
      <c r="F958">
        <v>0.87</v>
      </c>
      <c r="G958">
        <v>54</v>
      </c>
      <c r="H958">
        <v>138</v>
      </c>
    </row>
    <row r="959" spans="3:12" x14ac:dyDescent="0.3">
      <c r="C959" t="s">
        <v>6</v>
      </c>
      <c r="D959">
        <v>6</v>
      </c>
      <c r="E959">
        <f>(Table1[[#This Row],[Perceived Intensity]]*39)+21</f>
        <v>255</v>
      </c>
      <c r="F959">
        <v>0.73</v>
      </c>
      <c r="G959">
        <v>84</v>
      </c>
      <c r="H959">
        <v>216</v>
      </c>
    </row>
    <row r="960" spans="3:12" x14ac:dyDescent="0.3">
      <c r="C960" t="s">
        <v>6</v>
      </c>
      <c r="D960">
        <v>3</v>
      </c>
      <c r="E960">
        <f>(Table1[[#This Row],[Perceived Intensity]]*39)+21</f>
        <v>138</v>
      </c>
      <c r="F960">
        <v>0.75</v>
      </c>
      <c r="G960">
        <v>38</v>
      </c>
      <c r="H960">
        <v>99</v>
      </c>
    </row>
    <row r="961" spans="3:8" x14ac:dyDescent="0.3">
      <c r="C961" t="s">
        <v>6</v>
      </c>
      <c r="D961">
        <v>6</v>
      </c>
      <c r="E961">
        <f>(Table1[[#This Row],[Perceived Intensity]]*39)+21</f>
        <v>255</v>
      </c>
      <c r="F961">
        <v>0.75</v>
      </c>
      <c r="G961">
        <v>54</v>
      </c>
      <c r="H961">
        <v>138</v>
      </c>
    </row>
    <row r="962" spans="3:8" x14ac:dyDescent="0.3">
      <c r="C962" t="s">
        <v>13</v>
      </c>
      <c r="D962">
        <v>4</v>
      </c>
      <c r="E962">
        <f>(Table1[[#This Row],[Perceived Intensity]]*39)+21</f>
        <v>177</v>
      </c>
      <c r="F962">
        <v>1.31</v>
      </c>
      <c r="G962">
        <v>100</v>
      </c>
      <c r="H962">
        <v>255</v>
      </c>
    </row>
    <row r="963" spans="3:8" x14ac:dyDescent="0.3">
      <c r="C963" t="s">
        <v>13</v>
      </c>
      <c r="D963">
        <v>3</v>
      </c>
      <c r="E963">
        <f>(Table1[[#This Row],[Perceived Intensity]]*39)+21</f>
        <v>138</v>
      </c>
      <c r="F963">
        <v>0.99</v>
      </c>
      <c r="G963">
        <v>84</v>
      </c>
      <c r="H963">
        <v>216</v>
      </c>
    </row>
    <row r="964" spans="3:8" x14ac:dyDescent="0.3">
      <c r="C964" t="s">
        <v>13</v>
      </c>
      <c r="D964" t="s">
        <v>11</v>
      </c>
      <c r="E964" t="e">
        <f>(Table1[[#This Row],[Perceived Intensity]]*39)+21</f>
        <v>#VALUE!</v>
      </c>
      <c r="F964" t="s">
        <v>10</v>
      </c>
      <c r="G964">
        <v>100</v>
      </c>
      <c r="H964">
        <v>255</v>
      </c>
    </row>
    <row r="965" spans="3:8" x14ac:dyDescent="0.3">
      <c r="C965" t="s">
        <v>13</v>
      </c>
      <c r="D965">
        <v>3</v>
      </c>
      <c r="E965">
        <f>(Table1[[#This Row],[Perceived Intensity]]*39)+21</f>
        <v>138</v>
      </c>
      <c r="F965">
        <v>0.74</v>
      </c>
      <c r="G965">
        <v>69</v>
      </c>
      <c r="H965">
        <v>177</v>
      </c>
    </row>
    <row r="966" spans="3:8" x14ac:dyDescent="0.3">
      <c r="C966" t="s">
        <v>13</v>
      </c>
      <c r="D966">
        <v>2</v>
      </c>
      <c r="E966">
        <f>(Table1[[#This Row],[Perceived Intensity]]*39)+21</f>
        <v>99</v>
      </c>
      <c r="F966">
        <v>1.04</v>
      </c>
      <c r="G966">
        <v>38</v>
      </c>
      <c r="H966">
        <v>99</v>
      </c>
    </row>
    <row r="967" spans="3:8" x14ac:dyDescent="0.3">
      <c r="C967" t="s">
        <v>13</v>
      </c>
      <c r="D967">
        <v>2</v>
      </c>
      <c r="E967">
        <f>(Table1[[#This Row],[Perceived Intensity]]*39)+21</f>
        <v>99</v>
      </c>
      <c r="F967">
        <v>0.97</v>
      </c>
      <c r="G967">
        <v>38</v>
      </c>
      <c r="H967">
        <v>99</v>
      </c>
    </row>
    <row r="968" spans="3:8" x14ac:dyDescent="0.3">
      <c r="C968" t="s">
        <v>13</v>
      </c>
      <c r="D968" t="s">
        <v>11</v>
      </c>
      <c r="E968" t="e">
        <f>(Table1[[#This Row],[Perceived Intensity]]*39)+21</f>
        <v>#VALUE!</v>
      </c>
      <c r="F968" t="s">
        <v>10</v>
      </c>
      <c r="G968">
        <v>23</v>
      </c>
      <c r="H968">
        <v>60</v>
      </c>
    </row>
    <row r="969" spans="3:8" x14ac:dyDescent="0.3">
      <c r="C969" t="s">
        <v>13</v>
      </c>
      <c r="D969">
        <v>4</v>
      </c>
      <c r="E969">
        <f>(Table1[[#This Row],[Perceived Intensity]]*39)+21</f>
        <v>177</v>
      </c>
      <c r="F969">
        <v>0.89</v>
      </c>
      <c r="G969">
        <v>54</v>
      </c>
      <c r="H969">
        <v>138</v>
      </c>
    </row>
    <row r="970" spans="3:8" x14ac:dyDescent="0.3">
      <c r="C970" t="s">
        <v>13</v>
      </c>
      <c r="D970">
        <v>3</v>
      </c>
      <c r="E970">
        <f>(Table1[[#This Row],[Perceived Intensity]]*39)+21</f>
        <v>138</v>
      </c>
      <c r="F970">
        <v>1.67</v>
      </c>
      <c r="G970">
        <v>69</v>
      </c>
      <c r="H970">
        <v>177</v>
      </c>
    </row>
    <row r="971" spans="3:8" x14ac:dyDescent="0.3">
      <c r="C971" t="s">
        <v>13</v>
      </c>
      <c r="D971">
        <v>1</v>
      </c>
      <c r="E971">
        <f>(Table1[[#This Row],[Perceived Intensity]]*39)+21</f>
        <v>60</v>
      </c>
      <c r="F971">
        <v>1.29</v>
      </c>
      <c r="G971">
        <v>23</v>
      </c>
      <c r="H971">
        <v>60</v>
      </c>
    </row>
    <row r="972" spans="3:8" x14ac:dyDescent="0.3">
      <c r="C972" t="s">
        <v>13</v>
      </c>
      <c r="D972">
        <v>5</v>
      </c>
      <c r="E972">
        <f>(Table1[[#This Row],[Perceived Intensity]]*39)+21</f>
        <v>216</v>
      </c>
      <c r="F972">
        <v>0.82</v>
      </c>
      <c r="G972">
        <v>54</v>
      </c>
      <c r="H972">
        <v>138</v>
      </c>
    </row>
    <row r="973" spans="3:8" s="2" customFormat="1" x14ac:dyDescent="0.3">
      <c r="C973" t="s">
        <v>13</v>
      </c>
      <c r="D973" s="2">
        <v>5</v>
      </c>
      <c r="E973" s="2">
        <f>(Table1[[#This Row],[Perceived Intensity]]*39)+21</f>
        <v>216</v>
      </c>
      <c r="F973" s="2">
        <v>0.72</v>
      </c>
      <c r="G973" s="2">
        <v>84</v>
      </c>
      <c r="H973" s="2">
        <v>216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0 4 r 6 V v B 1 c K a k A A A A 9 g A A A B I A H A B D b 2 5 m a W c v U G F j a 2 F n Z S 5 4 b W w g o h g A K K A U A A A A A A A A A A A A A A A A A A A A A A A A A A A A h Y + 9 D o I w G E V f h X S n f y 6 E f J R E B x d J T E y M a 1 M q N E I x t F j e z c F H 8 h X E K O r m e M 8 9 w 7 3 3 6 w 3 y s W 2 i i + 6 d 6 W y G G K Y o 0 l Z 1 p b F V h g Z / j B O U C 9 h K d Z K V j i b Z u n R 0 Z Y Z q 7 8 8 p I S E E H B a 4 6 y v C K W X k U G x 2 q t a t R B / Z / J d j Y 5 2 X V m k k Y P 8 a I z h m L M G c c k y B z B A K Y 7 8 C n / Y + 2 x 8 I q 6 H x Q 6 + F t v F 6 C W S O Q N 4 f x A N Q S w M E F A A C A A g A 0 4 r 6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O K + l Y o i k e 4 D g A A A B E A A A A T A B w A R m 9 y b X V s Y X M v U 2 V j d G l v b j E u b S C i G A A o o B Q A A A A A A A A A A A A A A A A A A A A A A A A A A A A r T k 0 u y c z P U w i G 0 I b W A F B L A Q I t A B Q A A g A I A N O K + l b w d X C m p A A A A P Y A A A A S A A A A A A A A A A A A A A A A A A A A A A B D b 2 5 m a W c v U G F j a 2 F n Z S 5 4 b W x Q S w E C L Q A U A A I A C A D T i v p W D 8 r p q 6 Q A A A D p A A A A E w A A A A A A A A A A A A A A A A D w A A A A W 0 N v b n R l b n R f V H l w Z X N d L n h t b F B L A Q I t A B Q A A g A I A N O K +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h n 9 3 W G t A z S L Z C O 5 h T / X c j A A A A A A I A A A A A A B B m A A A A A Q A A I A A A A G V y r a 1 X x R s k e r v g q a Q U 3 I B B w / x D f B O i / e 4 L n e 3 m S N W f A A A A A A 6 A A A A A A g A A I A A A A L 4 Y z q m B F 1 P 2 Q 8 l K I T s X E n p W d d n + m M j o h A 2 N / w a + 5 8 j A U A A A A D P F H Z B + t L X x 9 3 N i M f N R 7 d + H w O s c g 4 D L j e 7 / n V j n U 9 y J e Y K e + b e c O 4 v i d 5 D B c h D 2 i u w Y i i Z q W E o H e x v H a T 3 b M s O Q Z d / r c t j r G d r c / V l w W d E F Q A A A A B h s + L M D J D A y A t n 0 K t l O m G J U I v a D j b 7 Y Y e h l a g / o A F N d G D a m l 3 i v R d 0 m U H 3 w v S l g h + Z E T R 7 l E K k c P E S 3 b / n B 1 C E = < / D a t a M a s h u p > 
</file>

<file path=customXml/itemProps1.xml><?xml version="1.0" encoding="utf-8"?>
<ds:datastoreItem xmlns:ds="http://schemas.openxmlformats.org/officeDocument/2006/customXml" ds:itemID="{D0E726B2-E2AB-4212-8CF2-00550E41BE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Finlo Heath</dc:creator>
  <cp:lastModifiedBy>Finlo Heath</cp:lastModifiedBy>
  <dcterms:created xsi:type="dcterms:W3CDTF">2015-06-05T18:17:20Z</dcterms:created>
  <dcterms:modified xsi:type="dcterms:W3CDTF">2023-08-15T09:31:33Z</dcterms:modified>
</cp:coreProperties>
</file>