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19200" windowHeight="8235" tabRatio="502" activeTab="4"/>
  </bookViews>
  <sheets>
    <sheet name="TESTE 1" sheetId="1" r:id="rId1"/>
    <sheet name="TESTE 20210913" sheetId="3" r:id="rId2"/>
    <sheet name="TESTE 20210914" sheetId="5" r:id="rId3"/>
    <sheet name="TESTE 20210915" sheetId="4" r:id="rId4"/>
    <sheet name="TESTE20210920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6" l="1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28" i="6"/>
  <c r="D27" i="6"/>
  <c r="E27" i="6"/>
  <c r="C27" i="6"/>
  <c r="U2" i="6"/>
  <c r="T2" i="6"/>
  <c r="S2" i="6"/>
  <c r="W5" i="6" s="1"/>
  <c r="M2" i="6"/>
  <c r="L2" i="6"/>
  <c r="K2" i="6"/>
  <c r="E2" i="6"/>
  <c r="D2" i="6"/>
  <c r="C2" i="6"/>
  <c r="O5" i="6" l="1"/>
  <c r="G5" i="6"/>
  <c r="G39" i="3"/>
  <c r="G40" i="3"/>
  <c r="G41" i="3"/>
  <c r="G42" i="3"/>
  <c r="G38" i="3"/>
  <c r="B39" i="3"/>
  <c r="C39" i="3"/>
  <c r="D39" i="3"/>
  <c r="B40" i="3"/>
  <c r="C40" i="3"/>
  <c r="D40" i="3"/>
  <c r="B41" i="3"/>
  <c r="C41" i="3"/>
  <c r="D41" i="3"/>
  <c r="B42" i="3"/>
  <c r="C42" i="3"/>
  <c r="D42" i="3"/>
  <c r="B27" i="3"/>
  <c r="C27" i="3"/>
  <c r="C38" i="3" s="1"/>
  <c r="D27" i="3"/>
  <c r="B38" i="3"/>
  <c r="D38" i="3"/>
  <c r="G29" i="3"/>
  <c r="G30" i="3"/>
  <c r="G31" i="3"/>
  <c r="G32" i="3"/>
  <c r="G33" i="3"/>
  <c r="G34" i="3"/>
  <c r="G35" i="3"/>
  <c r="G36" i="3"/>
  <c r="G28" i="3"/>
  <c r="C26" i="3"/>
  <c r="D26" i="3"/>
  <c r="B26" i="3"/>
  <c r="U2" i="4"/>
  <c r="T2" i="4"/>
  <c r="S2" i="4"/>
  <c r="W5" i="4" s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M2" i="4"/>
  <c r="L2" i="4"/>
  <c r="K2" i="4"/>
  <c r="O5" i="4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5" i="4"/>
  <c r="E2" i="4"/>
  <c r="D2" i="4"/>
  <c r="C2" i="4"/>
  <c r="U2" i="5" l="1"/>
  <c r="T2" i="5"/>
  <c r="S2" i="5"/>
  <c r="M2" i="5"/>
  <c r="L2" i="5"/>
  <c r="K2" i="5"/>
  <c r="E2" i="5"/>
  <c r="D2" i="5"/>
  <c r="C2" i="5"/>
  <c r="W13" i="5" l="1"/>
  <c r="W8" i="5"/>
  <c r="W9" i="5"/>
  <c r="W24" i="5"/>
  <c r="W20" i="5"/>
  <c r="W16" i="5"/>
  <c r="W12" i="5"/>
  <c r="W17" i="5"/>
  <c r="W5" i="5"/>
  <c r="W23" i="5"/>
  <c r="W19" i="5"/>
  <c r="W15" i="5"/>
  <c r="W11" i="5"/>
  <c r="W7" i="5"/>
  <c r="W21" i="5"/>
  <c r="W22" i="5"/>
  <c r="W18" i="5"/>
  <c r="W14" i="5"/>
  <c r="W10" i="5"/>
  <c r="W6" i="5"/>
  <c r="G6" i="5"/>
  <c r="O5" i="5"/>
  <c r="G22" i="5"/>
  <c r="G18" i="5"/>
  <c r="G14" i="5"/>
  <c r="G10" i="5"/>
  <c r="O21" i="5"/>
  <c r="O17" i="5"/>
  <c r="O13" i="5"/>
  <c r="O9" i="5"/>
  <c r="G5" i="5"/>
  <c r="G21" i="5"/>
  <c r="G17" i="5"/>
  <c r="G13" i="5"/>
  <c r="G9" i="5"/>
  <c r="O24" i="5"/>
  <c r="O20" i="5"/>
  <c r="O16" i="5"/>
  <c r="O12" i="5"/>
  <c r="O8" i="5"/>
  <c r="G24" i="5"/>
  <c r="G20" i="5"/>
  <c r="G16" i="5"/>
  <c r="G12" i="5"/>
  <c r="G8" i="5"/>
  <c r="O23" i="5"/>
  <c r="O19" i="5"/>
  <c r="O15" i="5"/>
  <c r="O11" i="5"/>
  <c r="O7" i="5"/>
  <c r="G23" i="5"/>
  <c r="G19" i="5"/>
  <c r="G15" i="5"/>
  <c r="G11" i="5"/>
  <c r="G7" i="5"/>
  <c r="O22" i="5"/>
  <c r="O18" i="5"/>
  <c r="O14" i="5"/>
  <c r="O10" i="5"/>
  <c r="O6" i="5"/>
  <c r="B2" i="3" l="1"/>
  <c r="C2" i="3"/>
  <c r="D2" i="3"/>
  <c r="M8" i="3"/>
  <c r="M12" i="3"/>
  <c r="M16" i="3"/>
  <c r="M20" i="3"/>
  <c r="M24" i="3"/>
  <c r="X2" i="3"/>
  <c r="W2" i="3"/>
  <c r="V2" i="3"/>
  <c r="Z6" i="3" s="1"/>
  <c r="K2" i="3"/>
  <c r="J2" i="3"/>
  <c r="I2" i="3"/>
  <c r="M9" i="3" s="1"/>
  <c r="M23" i="3" l="1"/>
  <c r="M19" i="3"/>
  <c r="M15" i="3"/>
  <c r="M11" i="3"/>
  <c r="M7" i="3"/>
  <c r="M22" i="3"/>
  <c r="M18" i="3"/>
  <c r="M14" i="3"/>
  <c r="M10" i="3"/>
  <c r="M6" i="3"/>
  <c r="M5" i="3"/>
  <c r="M21" i="3"/>
  <c r="M17" i="3"/>
  <c r="M13" i="3"/>
  <c r="Z5" i="3"/>
  <c r="D30" i="3"/>
  <c r="D29" i="3"/>
  <c r="D34" i="3"/>
  <c r="D36" i="3"/>
  <c r="D44" i="3"/>
  <c r="D46" i="3"/>
  <c r="D43" i="3"/>
  <c r="D47" i="3"/>
  <c r="D31" i="3"/>
  <c r="D28" i="3"/>
  <c r="D45" i="3"/>
  <c r="D33" i="3"/>
  <c r="D35" i="3"/>
  <c r="D37" i="3"/>
  <c r="D32" i="3"/>
  <c r="C35" i="3"/>
  <c r="C46" i="3"/>
  <c r="C30" i="3"/>
  <c r="C31" i="3"/>
  <c r="C36" i="3"/>
  <c r="C37" i="3"/>
  <c r="C47" i="3"/>
  <c r="C28" i="3"/>
  <c r="C32" i="3"/>
  <c r="C33" i="3"/>
  <c r="C43" i="3"/>
  <c r="C44" i="3"/>
  <c r="C45" i="3"/>
  <c r="C29" i="3"/>
  <c r="C34" i="3"/>
  <c r="B32" i="3"/>
  <c r="B28" i="3"/>
  <c r="B36" i="3"/>
  <c r="B44" i="3"/>
  <c r="F44" i="3" s="1"/>
  <c r="B30" i="3"/>
  <c r="B33" i="3"/>
  <c r="B35" i="3"/>
  <c r="B37" i="3"/>
  <c r="F41" i="3"/>
  <c r="B43" i="3"/>
  <c r="B45" i="3"/>
  <c r="B47" i="3"/>
  <c r="B29" i="3"/>
  <c r="B34" i="3"/>
  <c r="F34" i="3" s="1"/>
  <c r="B46" i="3"/>
  <c r="B31" i="3"/>
  <c r="F28" i="3"/>
  <c r="Z20" i="3"/>
  <c r="Z7" i="3"/>
  <c r="Z11" i="3"/>
  <c r="Z23" i="3"/>
  <c r="Z8" i="3"/>
  <c r="Z24" i="3"/>
  <c r="Z12" i="3"/>
  <c r="Z22" i="3"/>
  <c r="Z13" i="3"/>
  <c r="Z19" i="3"/>
  <c r="Z17" i="3"/>
  <c r="Z10" i="3"/>
  <c r="Z14" i="3"/>
  <c r="Z15" i="3"/>
  <c r="Z21" i="3"/>
  <c r="Z18" i="3"/>
  <c r="Z16" i="3"/>
  <c r="Z9" i="3"/>
  <c r="F12" i="3"/>
  <c r="F5" i="3"/>
  <c r="F8" i="3"/>
  <c r="F23" i="3"/>
  <c r="F19" i="3"/>
  <c r="F15" i="3"/>
  <c r="F11" i="3"/>
  <c r="F7" i="3"/>
  <c r="F24" i="3"/>
  <c r="F16" i="3"/>
  <c r="F22" i="3"/>
  <c r="F18" i="3"/>
  <c r="F14" i="3"/>
  <c r="F10" i="3"/>
  <c r="F6" i="3"/>
  <c r="F20" i="3"/>
  <c r="F21" i="3"/>
  <c r="F17" i="3"/>
  <c r="F13" i="3"/>
  <c r="F9" i="3"/>
  <c r="F47" i="3" l="1"/>
  <c r="F36" i="3"/>
  <c r="F42" i="3"/>
  <c r="F31" i="3"/>
  <c r="F35" i="3"/>
  <c r="F33" i="3"/>
  <c r="F45" i="3"/>
  <c r="F30" i="3"/>
  <c r="F39" i="3"/>
  <c r="F32" i="3"/>
  <c r="F46" i="3"/>
  <c r="F43" i="3"/>
  <c r="F29" i="3"/>
  <c r="F38" i="3"/>
  <c r="F40" i="3"/>
</calcChain>
</file>

<file path=xl/sharedStrings.xml><?xml version="1.0" encoding="utf-8"?>
<sst xmlns="http://schemas.openxmlformats.org/spreadsheetml/2006/main" count="595" uniqueCount="50">
  <si>
    <t>ACLAS</t>
  </si>
  <si>
    <t>FM</t>
  </si>
  <si>
    <t>COE</t>
  </si>
  <si>
    <t>Nº</t>
  </si>
  <si>
    <t>population</t>
  </si>
  <si>
    <t>child</t>
  </si>
  <si>
    <t>CHILD</t>
  </si>
  <si>
    <t>CLUSTER</t>
  </si>
  <si>
    <t>EVAL</t>
  </si>
  <si>
    <t>23.0</t>
  </si>
  <si>
    <t>904.0</t>
  </si>
  <si>
    <t>7.0</t>
  </si>
  <si>
    <t>29.0</t>
  </si>
  <si>
    <t>914.0</t>
  </si>
  <si>
    <t>25.0</t>
  </si>
  <si>
    <t>923.0</t>
  </si>
  <si>
    <t>8.0</t>
  </si>
  <si>
    <t>917.0</t>
  </si>
  <si>
    <t>922.0</t>
  </si>
  <si>
    <t>938.0</t>
  </si>
  <si>
    <t>6.0</t>
  </si>
  <si>
    <t>28.0</t>
  </si>
  <si>
    <t>910.0</t>
  </si>
  <si>
    <t>916.0</t>
  </si>
  <si>
    <t>921.0</t>
  </si>
  <si>
    <t>front</t>
  </si>
  <si>
    <t>908.0</t>
  </si>
  <si>
    <t>925.0</t>
  </si>
  <si>
    <t>0.0</t>
  </si>
  <si>
    <t>3.0</t>
  </si>
  <si>
    <t>2.0</t>
  </si>
  <si>
    <t>1.0</t>
  </si>
  <si>
    <t>IDEAL</t>
  </si>
  <si>
    <t>ED</t>
  </si>
  <si>
    <t>evaluate</t>
  </si>
  <si>
    <t>35.0</t>
  </si>
  <si>
    <t>4.0</t>
  </si>
  <si>
    <t>31.0</t>
  </si>
  <si>
    <t>5.0</t>
  </si>
  <si>
    <t>955.0</t>
  </si>
  <si>
    <t>948.0</t>
  </si>
  <si>
    <t>920.0</t>
  </si>
  <si>
    <t>CLUSTER Web</t>
  </si>
  <si>
    <t>FATOR - 4</t>
  </si>
  <si>
    <t>FATOR - 3</t>
  </si>
  <si>
    <t>diferença</t>
  </si>
  <si>
    <t>FRONT</t>
  </si>
  <si>
    <t>1ª</t>
  </si>
  <si>
    <t xml:space="preserve">FRONT </t>
  </si>
  <si>
    <t>2ª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</si>
</sst>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165" fontId="0" fillId="0" borderId="1" xfId="0" applyNumberFormat="1" applyBorder="1"/>
    <xf numFmtId="0" fontId="3" fillId="5" borderId="4" xfId="0" applyFont="1" applyFill="1" applyBorder="1" applyAlignment="1">
      <alignment horizontal="center"/>
    </xf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9" borderId="1" xfId="0" applyFont="1" applyFill="1" applyBorder="1"/>
    <xf numFmtId="0" fontId="4" fillId="4" borderId="1" xfId="0" applyFont="1" applyFill="1" applyBorder="1"/>
    <xf numFmtId="0" fontId="5" fillId="5" borderId="1" xfId="0" applyFont="1" applyFill="1" applyBorder="1" applyAlignment="1">
      <alignment horizontal="center"/>
    </xf>
    <xf numFmtId="0" fontId="6" fillId="0" borderId="0" xfId="0" applyFont="1"/>
    <xf numFmtId="0" fontId="4" fillId="4" borderId="3" xfId="0" applyFont="1" applyFill="1" applyBorder="1"/>
    <xf numFmtId="0" fontId="4" fillId="0" borderId="0" xfId="0" applyFont="1"/>
    <xf numFmtId="0" fontId="3" fillId="5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3" xfId="0" applyNumberFormat="1" applyBorder="1"/>
    <xf numFmtId="165" fontId="0" fillId="0" borderId="3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8" borderId="9" xfId="0" applyFill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8" borderId="14" xfId="0" applyFill="1" applyBorder="1"/>
    <xf numFmtId="164" fontId="0" fillId="0" borderId="4" xfId="0" applyNumberFormat="1" applyBorder="1"/>
    <xf numFmtId="0" fontId="1" fillId="9" borderId="4" xfId="0" applyFont="1" applyFill="1" applyBorder="1"/>
    <xf numFmtId="165" fontId="0" fillId="0" borderId="4" xfId="0" applyNumberFormat="1" applyBorder="1"/>
    <xf numFmtId="0" fontId="0" fillId="6" borderId="9" xfId="0" applyFill="1" applyBorder="1"/>
    <xf numFmtId="0" fontId="0" fillId="6" borderId="14" xfId="0" applyFill="1" applyBorder="1"/>
    <xf numFmtId="164" fontId="0" fillId="0" borderId="16" xfId="0" applyNumberFormat="1" applyBorder="1"/>
    <xf numFmtId="165" fontId="0" fillId="0" borderId="9" xfId="0" applyNumberFormat="1" applyBorder="1"/>
    <xf numFmtId="10" fontId="0" fillId="0" borderId="10" xfId="1" applyNumberFormat="1" applyFont="1" applyBorder="1"/>
    <xf numFmtId="10" fontId="0" fillId="0" borderId="12" xfId="1" applyNumberFormat="1" applyFont="1" applyBorder="1"/>
    <xf numFmtId="165" fontId="0" fillId="0" borderId="14" xfId="0" applyNumberFormat="1" applyBorder="1"/>
    <xf numFmtId="10" fontId="0" fillId="0" borderId="15" xfId="1" applyNumberFormat="1" applyFont="1" applyBorder="1"/>
    <xf numFmtId="0" fontId="0" fillId="0" borderId="7" xfId="0" applyBorder="1"/>
    <xf numFmtId="0" fontId="3" fillId="5" borderId="6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7" zoomScale="115" zoomScaleNormal="115" workbookViewId="0">
      <selection sqref="A1:D1"/>
    </sheetView>
  </sheetViews>
  <sheetFormatPr defaultRowHeight="15" x14ac:dyDescent="0.25"/>
  <cols>
    <col min="1" max="1" width="6.7109375" customWidth="1"/>
    <col min="2" max="2" width="6.5703125" bestFit="1" customWidth="1"/>
    <col min="3" max="3" width="5.7109375" customWidth="1"/>
    <col min="4" max="4" width="4.7109375" bestFit="1" customWidth="1"/>
    <col min="5" max="5" width="6.42578125" bestFit="1" customWidth="1"/>
    <col min="6" max="6" width="1.7109375" customWidth="1"/>
    <col min="7" max="10" width="5.7109375" customWidth="1"/>
  </cols>
  <sheetData>
    <row r="1" spans="1:10" x14ac:dyDescent="0.25">
      <c r="A1" s="71" t="s">
        <v>4</v>
      </c>
      <c r="B1" s="71"/>
      <c r="C1" s="71"/>
      <c r="D1" s="71"/>
      <c r="E1" s="4"/>
      <c r="G1" s="71" t="s">
        <v>5</v>
      </c>
      <c r="H1" s="71"/>
      <c r="I1" s="71"/>
      <c r="J1" s="71"/>
    </row>
    <row r="2" spans="1:10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6</v>
      </c>
      <c r="G2" s="1" t="s">
        <v>3</v>
      </c>
      <c r="H2" s="1" t="s">
        <v>0</v>
      </c>
      <c r="I2" s="1" t="s">
        <v>1</v>
      </c>
      <c r="J2" s="1" t="s">
        <v>2</v>
      </c>
    </row>
    <row r="3" spans="1:10" x14ac:dyDescent="0.25">
      <c r="A3" s="3">
        <v>1</v>
      </c>
      <c r="B3" s="2" t="s">
        <v>9</v>
      </c>
      <c r="C3" s="2" t="s">
        <v>10</v>
      </c>
      <c r="D3" s="2" t="s">
        <v>11</v>
      </c>
      <c r="E3" s="5"/>
      <c r="G3" s="3">
        <v>1</v>
      </c>
      <c r="H3" s="7" t="s">
        <v>12</v>
      </c>
      <c r="I3" s="7" t="s">
        <v>13</v>
      </c>
      <c r="J3" s="7" t="s">
        <v>11</v>
      </c>
    </row>
    <row r="4" spans="1:10" x14ac:dyDescent="0.25">
      <c r="A4" s="3">
        <v>2</v>
      </c>
      <c r="B4" s="2" t="s">
        <v>12</v>
      </c>
      <c r="C4" s="2" t="s">
        <v>13</v>
      </c>
      <c r="D4" s="2" t="s">
        <v>11</v>
      </c>
      <c r="E4" s="5"/>
      <c r="G4" s="3">
        <v>2</v>
      </c>
      <c r="H4" s="7" t="s">
        <v>12</v>
      </c>
      <c r="I4" s="7" t="s">
        <v>13</v>
      </c>
      <c r="J4" s="7" t="s">
        <v>11</v>
      </c>
    </row>
    <row r="5" spans="1:10" x14ac:dyDescent="0.25">
      <c r="A5" s="3">
        <v>3</v>
      </c>
      <c r="B5" s="2" t="s">
        <v>14</v>
      </c>
      <c r="C5" s="2" t="s">
        <v>15</v>
      </c>
      <c r="D5" s="2" t="s">
        <v>16</v>
      </c>
      <c r="E5" s="5"/>
      <c r="G5" s="3">
        <v>3</v>
      </c>
      <c r="H5" s="7" t="s">
        <v>12</v>
      </c>
      <c r="I5" s="7" t="s">
        <v>13</v>
      </c>
      <c r="J5" s="7" t="s">
        <v>11</v>
      </c>
    </row>
    <row r="6" spans="1:10" x14ac:dyDescent="0.25">
      <c r="A6" s="3">
        <v>4</v>
      </c>
      <c r="B6" s="2" t="s">
        <v>12</v>
      </c>
      <c r="C6" s="2" t="s">
        <v>13</v>
      </c>
      <c r="D6" s="2" t="s">
        <v>11</v>
      </c>
      <c r="E6" s="5"/>
      <c r="G6" s="3">
        <v>4</v>
      </c>
      <c r="H6" s="7" t="s">
        <v>14</v>
      </c>
      <c r="I6" s="7" t="s">
        <v>15</v>
      </c>
      <c r="J6" s="7" t="s">
        <v>16</v>
      </c>
    </row>
    <row r="7" spans="1:10" x14ac:dyDescent="0.25">
      <c r="A7" s="3">
        <v>5</v>
      </c>
      <c r="B7" s="2" t="s">
        <v>12</v>
      </c>
      <c r="C7" s="2" t="s">
        <v>17</v>
      </c>
      <c r="D7" s="2" t="s">
        <v>11</v>
      </c>
      <c r="E7" s="5"/>
      <c r="G7" s="3">
        <v>5</v>
      </c>
      <c r="H7" s="7" t="s">
        <v>12</v>
      </c>
      <c r="I7" s="7" t="s">
        <v>22</v>
      </c>
      <c r="J7" s="7" t="s">
        <v>16</v>
      </c>
    </row>
    <row r="8" spans="1:10" x14ac:dyDescent="0.25">
      <c r="A8" s="3">
        <v>6</v>
      </c>
      <c r="B8" s="2" t="s">
        <v>12</v>
      </c>
      <c r="C8" s="2" t="s">
        <v>18</v>
      </c>
      <c r="D8" s="2" t="s">
        <v>11</v>
      </c>
      <c r="E8" s="5"/>
      <c r="G8" s="3">
        <v>6</v>
      </c>
      <c r="H8" s="7" t="s">
        <v>12</v>
      </c>
      <c r="I8" s="7" t="s">
        <v>13</v>
      </c>
      <c r="J8" s="7" t="s">
        <v>11</v>
      </c>
    </row>
    <row r="9" spans="1:10" x14ac:dyDescent="0.25">
      <c r="A9" s="3">
        <v>7</v>
      </c>
      <c r="B9" s="2" t="s">
        <v>12</v>
      </c>
      <c r="C9" s="2" t="s">
        <v>15</v>
      </c>
      <c r="D9" s="2" t="s">
        <v>11</v>
      </c>
      <c r="E9" s="5"/>
      <c r="G9" s="3">
        <v>7</v>
      </c>
      <c r="H9" s="7" t="s">
        <v>12</v>
      </c>
      <c r="I9" s="7" t="s">
        <v>23</v>
      </c>
      <c r="J9" s="7" t="s">
        <v>11</v>
      </c>
    </row>
    <row r="10" spans="1:10" x14ac:dyDescent="0.25">
      <c r="A10" s="3">
        <v>8</v>
      </c>
      <c r="B10" s="2" t="s">
        <v>12</v>
      </c>
      <c r="C10" s="2" t="s">
        <v>19</v>
      </c>
      <c r="D10" s="2" t="s">
        <v>20</v>
      </c>
      <c r="E10" s="5"/>
      <c r="G10" s="3">
        <v>8</v>
      </c>
      <c r="H10" s="7" t="s">
        <v>12</v>
      </c>
      <c r="I10" s="7" t="s">
        <v>13</v>
      </c>
      <c r="J10" s="7" t="s">
        <v>11</v>
      </c>
    </row>
    <row r="11" spans="1:10" x14ac:dyDescent="0.25">
      <c r="A11" s="3">
        <v>9</v>
      </c>
      <c r="B11" s="2" t="s">
        <v>12</v>
      </c>
      <c r="C11" s="2" t="s">
        <v>13</v>
      </c>
      <c r="D11" s="2" t="s">
        <v>11</v>
      </c>
      <c r="E11" s="5"/>
      <c r="G11" s="3">
        <v>9</v>
      </c>
      <c r="H11" s="7" t="s">
        <v>9</v>
      </c>
      <c r="I11" s="7" t="s">
        <v>10</v>
      </c>
      <c r="J11" s="7" t="s">
        <v>11</v>
      </c>
    </row>
    <row r="12" spans="1:10" x14ac:dyDescent="0.25">
      <c r="A12" s="3">
        <v>10</v>
      </c>
      <c r="B12" s="2" t="s">
        <v>12</v>
      </c>
      <c r="C12" s="2" t="s">
        <v>13</v>
      </c>
      <c r="D12" s="2" t="s">
        <v>11</v>
      </c>
      <c r="E12" s="5"/>
      <c r="G12" s="3">
        <v>10</v>
      </c>
      <c r="H12" s="7" t="s">
        <v>12</v>
      </c>
      <c r="I12" s="7" t="s">
        <v>13</v>
      </c>
      <c r="J12" s="7" t="s">
        <v>11</v>
      </c>
    </row>
    <row r="13" spans="1:10" x14ac:dyDescent="0.25">
      <c r="A13" s="3">
        <v>11</v>
      </c>
      <c r="B13" s="2" t="s">
        <v>21</v>
      </c>
      <c r="C13" s="2" t="s">
        <v>10</v>
      </c>
      <c r="D13" s="2" t="s">
        <v>20</v>
      </c>
      <c r="E13" s="5"/>
      <c r="G13" s="3">
        <v>11</v>
      </c>
      <c r="H13" s="7" t="s">
        <v>12</v>
      </c>
      <c r="I13" s="7" t="s">
        <v>24</v>
      </c>
      <c r="J13" s="7" t="s">
        <v>16</v>
      </c>
    </row>
    <row r="14" spans="1:10" x14ac:dyDescent="0.25">
      <c r="A14" s="3">
        <v>12</v>
      </c>
      <c r="B14" s="2" t="s">
        <v>12</v>
      </c>
      <c r="C14" s="2" t="s">
        <v>13</v>
      </c>
      <c r="D14" s="2" t="s">
        <v>11</v>
      </c>
      <c r="E14" s="5"/>
      <c r="G14" s="3">
        <v>12</v>
      </c>
      <c r="H14" s="7" t="s">
        <v>12</v>
      </c>
      <c r="I14" s="7" t="s">
        <v>22</v>
      </c>
      <c r="J14" s="7" t="s">
        <v>16</v>
      </c>
    </row>
    <row r="15" spans="1:10" x14ac:dyDescent="0.25">
      <c r="A15" s="3">
        <v>13</v>
      </c>
      <c r="B15" s="2" t="s">
        <v>12</v>
      </c>
      <c r="C15" s="2" t="s">
        <v>13</v>
      </c>
      <c r="D15" s="2" t="s">
        <v>11</v>
      </c>
      <c r="E15" s="5"/>
      <c r="G15" s="3">
        <v>13</v>
      </c>
      <c r="H15" s="7" t="s">
        <v>12</v>
      </c>
      <c r="I15" s="7" t="s">
        <v>13</v>
      </c>
      <c r="J15" s="7" t="s">
        <v>11</v>
      </c>
    </row>
    <row r="16" spans="1:10" x14ac:dyDescent="0.25">
      <c r="A16" s="3">
        <v>14</v>
      </c>
      <c r="B16" s="2" t="s">
        <v>14</v>
      </c>
      <c r="C16" s="2" t="s">
        <v>15</v>
      </c>
      <c r="D16" s="2" t="s">
        <v>16</v>
      </c>
      <c r="E16" s="5"/>
      <c r="G16" s="3">
        <v>14</v>
      </c>
      <c r="H16" s="7" t="s">
        <v>14</v>
      </c>
      <c r="I16" s="7" t="s">
        <v>15</v>
      </c>
      <c r="J16" s="7" t="s">
        <v>16</v>
      </c>
    </row>
    <row r="17" spans="1:13" x14ac:dyDescent="0.25">
      <c r="A17" s="3">
        <v>15</v>
      </c>
      <c r="B17" s="2" t="s">
        <v>12</v>
      </c>
      <c r="C17" s="2" t="s">
        <v>13</v>
      </c>
      <c r="D17" s="2" t="s">
        <v>11</v>
      </c>
      <c r="E17" s="5"/>
      <c r="G17" s="3">
        <v>15</v>
      </c>
      <c r="H17" s="7" t="s">
        <v>12</v>
      </c>
      <c r="I17" s="7" t="s">
        <v>13</v>
      </c>
      <c r="J17" s="7" t="s">
        <v>11</v>
      </c>
    </row>
    <row r="18" spans="1:13" x14ac:dyDescent="0.25">
      <c r="A18" s="3">
        <v>16</v>
      </c>
      <c r="B18" s="2" t="s">
        <v>12</v>
      </c>
      <c r="C18" s="2" t="s">
        <v>22</v>
      </c>
      <c r="D18" s="2" t="s">
        <v>16</v>
      </c>
      <c r="E18" s="5"/>
      <c r="G18" s="3">
        <v>16</v>
      </c>
      <c r="H18" s="7" t="s">
        <v>12</v>
      </c>
      <c r="I18" s="7" t="s">
        <v>13</v>
      </c>
      <c r="J18" s="7" t="s">
        <v>11</v>
      </c>
    </row>
    <row r="19" spans="1:13" x14ac:dyDescent="0.25">
      <c r="A19" s="3">
        <v>17</v>
      </c>
      <c r="B19" s="2" t="s">
        <v>12</v>
      </c>
      <c r="C19" s="2" t="s">
        <v>13</v>
      </c>
      <c r="D19" s="2" t="s">
        <v>11</v>
      </c>
      <c r="E19" s="5"/>
      <c r="G19" s="3">
        <v>17</v>
      </c>
      <c r="H19" s="7" t="s">
        <v>12</v>
      </c>
      <c r="I19" s="7" t="s">
        <v>13</v>
      </c>
      <c r="J19" s="7" t="s">
        <v>11</v>
      </c>
    </row>
    <row r="20" spans="1:13" x14ac:dyDescent="0.25">
      <c r="A20" s="3">
        <v>18</v>
      </c>
      <c r="B20" s="2" t="s">
        <v>12</v>
      </c>
      <c r="C20" s="2" t="s">
        <v>13</v>
      </c>
      <c r="D20" s="2" t="s">
        <v>11</v>
      </c>
      <c r="E20" s="5"/>
      <c r="G20" s="3">
        <v>18</v>
      </c>
      <c r="H20" s="5"/>
      <c r="I20" s="5"/>
      <c r="J20" s="5"/>
    </row>
    <row r="21" spans="1:13" x14ac:dyDescent="0.25">
      <c r="A21" s="3">
        <v>19</v>
      </c>
      <c r="B21" s="2" t="s">
        <v>12</v>
      </c>
      <c r="C21" s="2" t="s">
        <v>13</v>
      </c>
      <c r="D21" s="2" t="s">
        <v>11</v>
      </c>
      <c r="E21" s="5"/>
      <c r="G21" s="3">
        <v>19</v>
      </c>
      <c r="H21" s="5"/>
      <c r="I21" s="5"/>
      <c r="J21" s="5"/>
      <c r="M21">
        <v>0.8</v>
      </c>
    </row>
    <row r="22" spans="1:13" x14ac:dyDescent="0.25">
      <c r="A22" s="3">
        <v>20</v>
      </c>
      <c r="B22" s="2" t="s">
        <v>12</v>
      </c>
      <c r="C22" s="2" t="s">
        <v>13</v>
      </c>
      <c r="D22" s="2" t="s">
        <v>11</v>
      </c>
      <c r="E22" s="5"/>
      <c r="G22" s="3">
        <v>20</v>
      </c>
      <c r="H22" s="5"/>
      <c r="I22" s="5"/>
      <c r="J22" s="5"/>
    </row>
    <row r="24" spans="1:13" x14ac:dyDescent="0.25">
      <c r="A24" s="71" t="s">
        <v>25</v>
      </c>
      <c r="B24" s="71"/>
      <c r="C24" s="71"/>
      <c r="D24" s="71"/>
      <c r="G24" s="71" t="s">
        <v>5</v>
      </c>
      <c r="H24" s="71"/>
      <c r="I24" s="71"/>
      <c r="J24" s="71"/>
    </row>
    <row r="25" spans="1:13" x14ac:dyDescent="0.25">
      <c r="A25" s="1" t="s">
        <v>3</v>
      </c>
      <c r="B25" s="1" t="s">
        <v>0</v>
      </c>
      <c r="C25" s="1" t="s">
        <v>1</v>
      </c>
      <c r="D25" s="1" t="s">
        <v>2</v>
      </c>
      <c r="G25" s="1" t="s">
        <v>3</v>
      </c>
      <c r="H25" s="1" t="s">
        <v>0</v>
      </c>
      <c r="I25" s="1" t="s">
        <v>1</v>
      </c>
      <c r="J25" s="1" t="s">
        <v>2</v>
      </c>
      <c r="K25" s="1" t="s">
        <v>7</v>
      </c>
      <c r="L25" s="1" t="s">
        <v>8</v>
      </c>
    </row>
    <row r="26" spans="1:13" x14ac:dyDescent="0.25">
      <c r="A26" s="3">
        <v>1</v>
      </c>
      <c r="B26" s="2" t="s">
        <v>9</v>
      </c>
      <c r="C26" s="2" t="s">
        <v>10</v>
      </c>
      <c r="D26" s="2" t="s">
        <v>11</v>
      </c>
      <c r="G26" s="3">
        <v>1</v>
      </c>
      <c r="H26" s="2" t="s">
        <v>14</v>
      </c>
      <c r="I26" s="2" t="s">
        <v>27</v>
      </c>
      <c r="J26" s="2" t="s">
        <v>16</v>
      </c>
      <c r="K26" s="6">
        <v>2</v>
      </c>
      <c r="L26" s="6"/>
    </row>
    <row r="27" spans="1:13" x14ac:dyDescent="0.25">
      <c r="A27" s="3">
        <v>2</v>
      </c>
      <c r="B27" s="2" t="s">
        <v>21</v>
      </c>
      <c r="C27" s="2" t="s">
        <v>26</v>
      </c>
      <c r="D27" s="2" t="s">
        <v>20</v>
      </c>
      <c r="G27" s="3">
        <v>2</v>
      </c>
      <c r="H27" s="2" t="s">
        <v>14</v>
      </c>
      <c r="I27" s="2" t="s">
        <v>27</v>
      </c>
      <c r="J27" s="2" t="s">
        <v>16</v>
      </c>
      <c r="K27" s="6">
        <v>2</v>
      </c>
      <c r="L27" s="6"/>
    </row>
    <row r="28" spans="1:13" x14ac:dyDescent="0.25">
      <c r="A28" s="3">
        <v>3</v>
      </c>
      <c r="B28" s="2" t="s">
        <v>9</v>
      </c>
      <c r="C28" s="2" t="s">
        <v>10</v>
      </c>
      <c r="D28" s="2" t="s">
        <v>11</v>
      </c>
      <c r="G28" s="3">
        <v>3</v>
      </c>
      <c r="H28" s="2" t="s">
        <v>12</v>
      </c>
      <c r="I28" s="2" t="s">
        <v>13</v>
      </c>
      <c r="J28" s="2" t="s">
        <v>11</v>
      </c>
      <c r="K28" s="6">
        <v>1</v>
      </c>
      <c r="L28" s="6"/>
    </row>
    <row r="29" spans="1:13" x14ac:dyDescent="0.25">
      <c r="A29" s="3">
        <v>4</v>
      </c>
      <c r="B29" s="2" t="s">
        <v>12</v>
      </c>
      <c r="C29" s="2" t="s">
        <v>19</v>
      </c>
      <c r="D29" s="2" t="s">
        <v>20</v>
      </c>
      <c r="G29" s="3">
        <v>4</v>
      </c>
      <c r="H29" s="2" t="s">
        <v>9</v>
      </c>
      <c r="I29" s="2" t="s">
        <v>10</v>
      </c>
      <c r="J29" s="2" t="s">
        <v>11</v>
      </c>
      <c r="K29" s="6">
        <v>0</v>
      </c>
      <c r="L29" s="6"/>
    </row>
    <row r="30" spans="1:13" x14ac:dyDescent="0.25">
      <c r="A30" s="3">
        <v>5</v>
      </c>
      <c r="B30" s="2" t="s">
        <v>14</v>
      </c>
      <c r="C30" s="2" t="s">
        <v>15</v>
      </c>
      <c r="D30" s="2" t="s">
        <v>16</v>
      </c>
      <c r="G30" s="3">
        <v>5</v>
      </c>
      <c r="H30" s="2" t="s">
        <v>9</v>
      </c>
      <c r="I30" s="2" t="s">
        <v>10</v>
      </c>
      <c r="J30" s="2" t="s">
        <v>11</v>
      </c>
      <c r="K30" s="6">
        <v>0</v>
      </c>
      <c r="L30" s="6"/>
    </row>
    <row r="31" spans="1:13" x14ac:dyDescent="0.25">
      <c r="A31" s="3">
        <v>6</v>
      </c>
      <c r="B31" s="2" t="s">
        <v>14</v>
      </c>
      <c r="C31" s="2" t="s">
        <v>15</v>
      </c>
      <c r="D31" s="2" t="s">
        <v>16</v>
      </c>
      <c r="G31" s="3">
        <v>6</v>
      </c>
      <c r="H31" s="2" t="s">
        <v>9</v>
      </c>
      <c r="I31" s="2" t="s">
        <v>10</v>
      </c>
      <c r="J31" s="2" t="s">
        <v>11</v>
      </c>
      <c r="K31" s="6">
        <v>0</v>
      </c>
      <c r="L31" s="6"/>
    </row>
    <row r="32" spans="1:13" x14ac:dyDescent="0.25">
      <c r="A32" s="3">
        <v>7</v>
      </c>
      <c r="B32" s="2" t="s">
        <v>12</v>
      </c>
      <c r="C32" s="2" t="s">
        <v>13</v>
      </c>
      <c r="D32" s="2" t="s">
        <v>11</v>
      </c>
      <c r="G32" s="3">
        <v>7</v>
      </c>
      <c r="H32" s="2" t="s">
        <v>14</v>
      </c>
      <c r="I32" s="2" t="s">
        <v>27</v>
      </c>
      <c r="J32" s="2" t="s">
        <v>16</v>
      </c>
      <c r="K32" s="6">
        <v>2</v>
      </c>
      <c r="L32" s="6"/>
    </row>
    <row r="33" spans="1:12" x14ac:dyDescent="0.25">
      <c r="A33" s="3">
        <v>8</v>
      </c>
      <c r="B33" s="2" t="s">
        <v>12</v>
      </c>
      <c r="C33" s="2" t="s">
        <v>22</v>
      </c>
      <c r="D33" s="2" t="s">
        <v>16</v>
      </c>
      <c r="G33" s="3">
        <v>8</v>
      </c>
      <c r="H33" s="2" t="s">
        <v>12</v>
      </c>
      <c r="I33" s="2" t="s">
        <v>13</v>
      </c>
      <c r="J33" s="2" t="s">
        <v>11</v>
      </c>
      <c r="K33" s="6">
        <v>1</v>
      </c>
      <c r="L33" s="6"/>
    </row>
    <row r="34" spans="1:12" x14ac:dyDescent="0.25">
      <c r="A34" s="3">
        <v>9</v>
      </c>
      <c r="B34" s="2" t="s">
        <v>14</v>
      </c>
      <c r="C34" s="2" t="s">
        <v>15</v>
      </c>
      <c r="D34" s="2" t="s">
        <v>16</v>
      </c>
      <c r="G34" s="3">
        <v>9</v>
      </c>
      <c r="H34" s="2" t="s">
        <v>14</v>
      </c>
      <c r="I34" s="2" t="s">
        <v>15</v>
      </c>
      <c r="J34" s="2" t="s">
        <v>16</v>
      </c>
      <c r="K34" s="6">
        <v>2</v>
      </c>
      <c r="L34" s="6"/>
    </row>
    <row r="35" spans="1:12" x14ac:dyDescent="0.25">
      <c r="A35" s="3">
        <v>10</v>
      </c>
      <c r="B35" s="2" t="s">
        <v>12</v>
      </c>
      <c r="C35" s="2" t="s">
        <v>22</v>
      </c>
      <c r="D35" s="2" t="s">
        <v>16</v>
      </c>
      <c r="G35" s="3">
        <v>10</v>
      </c>
      <c r="H35" s="2" t="s">
        <v>12</v>
      </c>
      <c r="I35" s="2" t="s">
        <v>19</v>
      </c>
      <c r="J35" s="2" t="s">
        <v>20</v>
      </c>
      <c r="K35" s="6">
        <v>3</v>
      </c>
      <c r="L35" s="6"/>
    </row>
    <row r="36" spans="1:12" x14ac:dyDescent="0.25">
      <c r="A36" s="3">
        <v>11</v>
      </c>
      <c r="B36" s="2" t="s">
        <v>12</v>
      </c>
      <c r="C36" s="2" t="s">
        <v>13</v>
      </c>
      <c r="D36" s="2" t="s">
        <v>11</v>
      </c>
      <c r="G36" s="3">
        <v>11</v>
      </c>
      <c r="H36" s="2" t="s">
        <v>14</v>
      </c>
      <c r="I36" s="2" t="s">
        <v>27</v>
      </c>
      <c r="J36" s="2" t="s">
        <v>16</v>
      </c>
      <c r="K36" s="6">
        <v>2</v>
      </c>
      <c r="L36" s="6"/>
    </row>
    <row r="37" spans="1:12" x14ac:dyDescent="0.25">
      <c r="A37" s="3">
        <v>12</v>
      </c>
      <c r="B37" s="2" t="s">
        <v>12</v>
      </c>
      <c r="C37" s="2" t="s">
        <v>22</v>
      </c>
      <c r="D37" s="2" t="s">
        <v>16</v>
      </c>
      <c r="G37" s="3">
        <v>12</v>
      </c>
      <c r="H37" s="2" t="s">
        <v>12</v>
      </c>
      <c r="I37" s="2" t="s">
        <v>13</v>
      </c>
      <c r="J37" s="2" t="s">
        <v>11</v>
      </c>
      <c r="K37" s="6">
        <v>1</v>
      </c>
      <c r="L37" s="6"/>
    </row>
    <row r="38" spans="1:12" x14ac:dyDescent="0.25">
      <c r="A38" s="3">
        <v>13</v>
      </c>
      <c r="B38" s="2" t="s">
        <v>14</v>
      </c>
      <c r="C38" s="2" t="s">
        <v>15</v>
      </c>
      <c r="D38" s="2" t="s">
        <v>16</v>
      </c>
      <c r="G38" s="3">
        <v>13</v>
      </c>
      <c r="H38" s="2" t="s">
        <v>14</v>
      </c>
      <c r="I38" s="2" t="s">
        <v>27</v>
      </c>
      <c r="J38" s="2" t="s">
        <v>16</v>
      </c>
      <c r="K38" s="6">
        <v>2</v>
      </c>
      <c r="L38" s="6"/>
    </row>
    <row r="39" spans="1:12" x14ac:dyDescent="0.25">
      <c r="A39" s="3">
        <v>14</v>
      </c>
      <c r="B39" s="2" t="s">
        <v>12</v>
      </c>
      <c r="C39" s="2" t="s">
        <v>13</v>
      </c>
      <c r="D39" s="2" t="s">
        <v>11</v>
      </c>
      <c r="G39" s="3">
        <v>14</v>
      </c>
      <c r="H39" s="2" t="s">
        <v>12</v>
      </c>
      <c r="I39" s="2" t="s">
        <v>13</v>
      </c>
      <c r="J39" s="2" t="s">
        <v>11</v>
      </c>
      <c r="K39" s="6">
        <v>1</v>
      </c>
      <c r="L39" s="6"/>
    </row>
    <row r="40" spans="1:12" x14ac:dyDescent="0.25">
      <c r="A40" s="3">
        <v>15</v>
      </c>
      <c r="B40" s="2" t="s">
        <v>12</v>
      </c>
      <c r="C40" s="2" t="s">
        <v>13</v>
      </c>
      <c r="D40" s="2" t="s">
        <v>11</v>
      </c>
      <c r="G40" s="3">
        <v>15</v>
      </c>
      <c r="H40" s="2" t="s">
        <v>12</v>
      </c>
      <c r="I40" s="2" t="s">
        <v>19</v>
      </c>
      <c r="J40" s="2" t="s">
        <v>20</v>
      </c>
      <c r="K40" s="6">
        <v>3</v>
      </c>
      <c r="L40" s="6"/>
    </row>
    <row r="41" spans="1:12" x14ac:dyDescent="0.25">
      <c r="A41" s="3">
        <v>16</v>
      </c>
      <c r="B41" s="2" t="s">
        <v>12</v>
      </c>
      <c r="C41" s="2" t="s">
        <v>13</v>
      </c>
      <c r="D41" s="2" t="s">
        <v>11</v>
      </c>
      <c r="G41" s="3">
        <v>16</v>
      </c>
      <c r="H41" s="2" t="s">
        <v>12</v>
      </c>
      <c r="I41" s="2" t="s">
        <v>13</v>
      </c>
      <c r="J41" s="2" t="s">
        <v>11</v>
      </c>
      <c r="K41" s="6">
        <v>1</v>
      </c>
      <c r="L41" s="6"/>
    </row>
    <row r="42" spans="1:12" x14ac:dyDescent="0.25">
      <c r="A42" s="3">
        <v>17</v>
      </c>
      <c r="B42" s="2" t="s">
        <v>12</v>
      </c>
      <c r="C42" s="2" t="s">
        <v>13</v>
      </c>
      <c r="D42" s="2" t="s">
        <v>11</v>
      </c>
      <c r="G42" s="3">
        <v>17</v>
      </c>
      <c r="H42" s="2" t="s">
        <v>9</v>
      </c>
      <c r="I42" s="2" t="s">
        <v>10</v>
      </c>
      <c r="J42" s="2" t="s">
        <v>11</v>
      </c>
      <c r="K42" s="6">
        <v>0</v>
      </c>
      <c r="L42" s="6"/>
    </row>
    <row r="43" spans="1:12" x14ac:dyDescent="0.25">
      <c r="A43" s="3">
        <v>18</v>
      </c>
      <c r="B43" s="2" t="s">
        <v>12</v>
      </c>
      <c r="C43" s="2" t="s">
        <v>13</v>
      </c>
      <c r="D43" s="2" t="s">
        <v>11</v>
      </c>
      <c r="G43" s="3">
        <v>18</v>
      </c>
      <c r="H43" s="2" t="s">
        <v>9</v>
      </c>
      <c r="I43" s="2" t="s">
        <v>10</v>
      </c>
      <c r="J43" s="2" t="s">
        <v>11</v>
      </c>
      <c r="K43" s="6">
        <v>0</v>
      </c>
      <c r="L43" s="6"/>
    </row>
    <row r="44" spans="1:12" x14ac:dyDescent="0.25">
      <c r="A44" s="3">
        <v>19</v>
      </c>
      <c r="B44" s="2" t="s">
        <v>12</v>
      </c>
      <c r="C44" s="2" t="s">
        <v>13</v>
      </c>
      <c r="D44" s="2" t="s">
        <v>11</v>
      </c>
      <c r="G44" s="3">
        <v>19</v>
      </c>
      <c r="H44" s="2" t="s">
        <v>12</v>
      </c>
      <c r="I44" s="2" t="s">
        <v>22</v>
      </c>
      <c r="J44" s="2" t="s">
        <v>16</v>
      </c>
      <c r="K44" s="6">
        <v>1</v>
      </c>
      <c r="L44" s="6"/>
    </row>
    <row r="45" spans="1:12" x14ac:dyDescent="0.25">
      <c r="A45" s="3">
        <v>20</v>
      </c>
      <c r="B45" s="2" t="s">
        <v>14</v>
      </c>
      <c r="C45" s="2" t="s">
        <v>15</v>
      </c>
      <c r="D45" s="2" t="s">
        <v>16</v>
      </c>
      <c r="G45" s="3">
        <v>20</v>
      </c>
      <c r="H45" s="5"/>
      <c r="I45" s="5"/>
      <c r="J45" s="5"/>
      <c r="K45" s="6"/>
      <c r="L45" s="6"/>
    </row>
    <row r="47" spans="1:12" x14ac:dyDescent="0.25">
      <c r="A47" s="71" t="s">
        <v>25</v>
      </c>
      <c r="B47" s="71"/>
      <c r="C47" s="71"/>
      <c r="D47" s="71"/>
    </row>
    <row r="48" spans="1:12" x14ac:dyDescent="0.25">
      <c r="A48" s="1" t="s">
        <v>3</v>
      </c>
      <c r="B48" s="1" t="s">
        <v>0</v>
      </c>
      <c r="C48" s="1" t="s">
        <v>1</v>
      </c>
      <c r="D48" s="1" t="s">
        <v>2</v>
      </c>
    </row>
    <row r="49" spans="1:4" x14ac:dyDescent="0.25">
      <c r="A49" s="3">
        <v>1</v>
      </c>
      <c r="B49" s="2" t="s">
        <v>9</v>
      </c>
      <c r="C49" s="2" t="s">
        <v>10</v>
      </c>
      <c r="D49" s="2" t="s">
        <v>11</v>
      </c>
    </row>
    <row r="50" spans="1:4" x14ac:dyDescent="0.25">
      <c r="A50" s="3">
        <v>2</v>
      </c>
      <c r="B50" s="2" t="s">
        <v>21</v>
      </c>
      <c r="C50" s="2" t="s">
        <v>26</v>
      </c>
      <c r="D50" s="2" t="s">
        <v>20</v>
      </c>
    </row>
    <row r="51" spans="1:4" x14ac:dyDescent="0.25">
      <c r="A51" s="3">
        <v>3</v>
      </c>
      <c r="B51" s="2" t="s">
        <v>9</v>
      </c>
      <c r="C51" s="2" t="s">
        <v>10</v>
      </c>
      <c r="D51" s="2" t="s">
        <v>11</v>
      </c>
    </row>
    <row r="52" spans="1:4" x14ac:dyDescent="0.25">
      <c r="A52" s="3">
        <v>4</v>
      </c>
      <c r="B52" s="2" t="s">
        <v>9</v>
      </c>
      <c r="C52" s="2" t="s">
        <v>10</v>
      </c>
      <c r="D52" s="2" t="s">
        <v>11</v>
      </c>
    </row>
    <row r="53" spans="1:4" x14ac:dyDescent="0.25">
      <c r="A53" s="3">
        <v>5</v>
      </c>
      <c r="B53" s="2" t="s">
        <v>9</v>
      </c>
      <c r="C53" s="2" t="s">
        <v>10</v>
      </c>
      <c r="D53" s="2" t="s">
        <v>11</v>
      </c>
    </row>
    <row r="54" spans="1:4" x14ac:dyDescent="0.25">
      <c r="A54" s="3">
        <v>6</v>
      </c>
      <c r="B54" s="2" t="s">
        <v>9</v>
      </c>
      <c r="C54" s="2" t="s">
        <v>10</v>
      </c>
      <c r="D54" s="2" t="s">
        <v>11</v>
      </c>
    </row>
    <row r="55" spans="1:4" x14ac:dyDescent="0.25">
      <c r="A55" s="3">
        <v>7</v>
      </c>
      <c r="B55" s="2" t="s">
        <v>9</v>
      </c>
      <c r="C55" s="2" t="s">
        <v>10</v>
      </c>
      <c r="D55" s="2" t="s">
        <v>11</v>
      </c>
    </row>
    <row r="56" spans="1:4" x14ac:dyDescent="0.25">
      <c r="A56" s="3">
        <v>8</v>
      </c>
      <c r="B56" s="2" t="s">
        <v>9</v>
      </c>
      <c r="C56" s="2" t="s">
        <v>10</v>
      </c>
      <c r="D56" s="2" t="s">
        <v>11</v>
      </c>
    </row>
    <row r="57" spans="1:4" x14ac:dyDescent="0.25">
      <c r="A57" s="3">
        <v>9</v>
      </c>
      <c r="B57" s="2" t="s">
        <v>12</v>
      </c>
      <c r="C57" s="2" t="s">
        <v>19</v>
      </c>
      <c r="D57" s="2" t="s">
        <v>20</v>
      </c>
    </row>
    <row r="58" spans="1:4" x14ac:dyDescent="0.25">
      <c r="A58" s="3">
        <v>10</v>
      </c>
      <c r="B58" s="2" t="s">
        <v>12</v>
      </c>
      <c r="C58" s="2" t="s">
        <v>19</v>
      </c>
      <c r="D58" s="2" t="s">
        <v>20</v>
      </c>
    </row>
    <row r="59" spans="1:4" x14ac:dyDescent="0.25">
      <c r="A59" s="3">
        <v>11</v>
      </c>
      <c r="B59" s="2" t="s">
        <v>12</v>
      </c>
      <c r="C59" s="2" t="s">
        <v>19</v>
      </c>
      <c r="D59" s="2" t="s">
        <v>20</v>
      </c>
    </row>
    <row r="60" spans="1:4" x14ac:dyDescent="0.25">
      <c r="A60" s="3">
        <v>12</v>
      </c>
      <c r="B60" s="2" t="s">
        <v>12</v>
      </c>
      <c r="C60" s="2" t="s">
        <v>19</v>
      </c>
      <c r="D60" s="2" t="s">
        <v>20</v>
      </c>
    </row>
    <row r="61" spans="1:4" x14ac:dyDescent="0.25">
      <c r="A61" s="3">
        <v>13</v>
      </c>
      <c r="B61" s="2" t="s">
        <v>12</v>
      </c>
      <c r="C61" s="2" t="s">
        <v>22</v>
      </c>
      <c r="D61" s="2" t="s">
        <v>16</v>
      </c>
    </row>
    <row r="62" spans="1:4" x14ac:dyDescent="0.25">
      <c r="A62" s="3">
        <v>14</v>
      </c>
      <c r="B62" s="2" t="s">
        <v>12</v>
      </c>
      <c r="C62" s="2" t="s">
        <v>22</v>
      </c>
      <c r="D62" s="2" t="s">
        <v>16</v>
      </c>
    </row>
    <row r="63" spans="1:4" x14ac:dyDescent="0.25">
      <c r="A63" s="3">
        <v>15</v>
      </c>
      <c r="B63" s="2" t="s">
        <v>12</v>
      </c>
      <c r="C63" s="2" t="s">
        <v>22</v>
      </c>
      <c r="D63" s="2" t="s">
        <v>16</v>
      </c>
    </row>
    <row r="64" spans="1:4" x14ac:dyDescent="0.25">
      <c r="A64" s="3">
        <v>16</v>
      </c>
      <c r="B64" s="2" t="s">
        <v>14</v>
      </c>
      <c r="C64" s="2" t="s">
        <v>15</v>
      </c>
      <c r="D64" s="2" t="s">
        <v>16</v>
      </c>
    </row>
    <row r="65" spans="1:4" x14ac:dyDescent="0.25">
      <c r="A65" s="3">
        <v>17</v>
      </c>
      <c r="B65" s="2" t="s">
        <v>14</v>
      </c>
      <c r="C65" s="2" t="s">
        <v>15</v>
      </c>
      <c r="D65" s="2" t="s">
        <v>16</v>
      </c>
    </row>
    <row r="66" spans="1:4" x14ac:dyDescent="0.25">
      <c r="A66" s="3">
        <v>18</v>
      </c>
      <c r="B66" s="2" t="s">
        <v>12</v>
      </c>
      <c r="C66" s="2" t="s">
        <v>22</v>
      </c>
      <c r="D66" s="2" t="s">
        <v>16</v>
      </c>
    </row>
    <row r="67" spans="1:4" x14ac:dyDescent="0.25">
      <c r="A67" s="3">
        <v>19</v>
      </c>
      <c r="B67" s="2" t="s">
        <v>12</v>
      </c>
      <c r="C67" s="2" t="s">
        <v>13</v>
      </c>
      <c r="D67" s="2" t="s">
        <v>11</v>
      </c>
    </row>
    <row r="68" spans="1:4" x14ac:dyDescent="0.25">
      <c r="A68" s="3">
        <v>20</v>
      </c>
      <c r="B68" s="2" t="s">
        <v>12</v>
      </c>
      <c r="C68" s="2" t="s">
        <v>13</v>
      </c>
      <c r="D68" s="2" t="s">
        <v>11</v>
      </c>
    </row>
  </sheetData>
  <mergeCells count="5">
    <mergeCell ref="A1:D1"/>
    <mergeCell ref="G1:J1"/>
    <mergeCell ref="A24:D24"/>
    <mergeCell ref="G24:J24"/>
    <mergeCell ref="A47:D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1" zoomScale="115" zoomScaleNormal="115" workbookViewId="0">
      <selection activeCell="E43" sqref="E43:E47"/>
    </sheetView>
  </sheetViews>
  <sheetFormatPr defaultRowHeight="15" x14ac:dyDescent="0.25"/>
  <cols>
    <col min="2" max="2" width="11.85546875" bestFit="1" customWidth="1"/>
    <col min="14" max="14" width="1.85546875" customWidth="1"/>
  </cols>
  <sheetData>
    <row r="1" spans="1:26" ht="15.75" x14ac:dyDescent="0.25">
      <c r="A1" s="17"/>
      <c r="B1" s="16" t="s">
        <v>0</v>
      </c>
      <c r="C1" s="16" t="s">
        <v>1</v>
      </c>
      <c r="D1" s="16" t="s">
        <v>2</v>
      </c>
      <c r="E1" s="17"/>
      <c r="F1" s="17"/>
      <c r="G1" s="17"/>
      <c r="H1" s="17"/>
      <c r="I1" s="16" t="s">
        <v>0</v>
      </c>
      <c r="J1" s="16" t="s">
        <v>1</v>
      </c>
      <c r="K1" s="16" t="s">
        <v>2</v>
      </c>
      <c r="V1" s="16" t="s">
        <v>0</v>
      </c>
      <c r="W1" s="16" t="s">
        <v>1</v>
      </c>
      <c r="X1" s="16" t="s">
        <v>2</v>
      </c>
    </row>
    <row r="2" spans="1:26" ht="15.75" x14ac:dyDescent="0.25">
      <c r="A2" s="15" t="s">
        <v>32</v>
      </c>
      <c r="B2" s="18">
        <f>MIN(B5:B24)</f>
        <v>25</v>
      </c>
      <c r="C2" s="18">
        <f>MIN(C5:C24)</f>
        <v>913</v>
      </c>
      <c r="D2" s="18">
        <f>MIN(D5:D24)</f>
        <v>4</v>
      </c>
      <c r="E2" s="19"/>
      <c r="F2" s="19"/>
      <c r="G2" s="19"/>
      <c r="H2" s="19"/>
      <c r="I2" s="18">
        <f>MIN(I5:I24)</f>
        <v>25</v>
      </c>
      <c r="J2" s="18">
        <f>MIN(J5:J24)</f>
        <v>914</v>
      </c>
      <c r="K2" s="18">
        <f>MIN(K5:K24)</f>
        <v>4</v>
      </c>
      <c r="V2" s="18">
        <f>MIN(V5:V24)</f>
        <v>28</v>
      </c>
      <c r="W2" s="18">
        <f>MIN(W5:W24)</f>
        <v>886</v>
      </c>
      <c r="X2" s="18">
        <f>MIN(X5:X24)</f>
        <v>4</v>
      </c>
    </row>
    <row r="4" spans="1:26" x14ac:dyDescent="0.25">
      <c r="A4" s="8" t="s">
        <v>7</v>
      </c>
      <c r="B4" s="8" t="s">
        <v>0</v>
      </c>
      <c r="C4" s="8" t="s">
        <v>1</v>
      </c>
      <c r="D4" s="8" t="s">
        <v>2</v>
      </c>
      <c r="E4" s="10" t="s">
        <v>34</v>
      </c>
      <c r="F4" s="8" t="s">
        <v>33</v>
      </c>
      <c r="H4" s="8" t="s">
        <v>7</v>
      </c>
      <c r="I4" s="8" t="s">
        <v>0</v>
      </c>
      <c r="J4" s="8" t="s">
        <v>1</v>
      </c>
      <c r="K4" s="8" t="s">
        <v>2</v>
      </c>
      <c r="L4" s="10" t="s">
        <v>34</v>
      </c>
      <c r="M4" s="8" t="s">
        <v>33</v>
      </c>
      <c r="O4" s="20" t="s">
        <v>7</v>
      </c>
      <c r="P4" s="20" t="s">
        <v>0</v>
      </c>
      <c r="Q4" s="20" t="s">
        <v>1</v>
      </c>
      <c r="R4" s="20" t="s">
        <v>2</v>
      </c>
      <c r="S4" s="10" t="s">
        <v>34</v>
      </c>
      <c r="U4" s="8" t="s">
        <v>7</v>
      </c>
      <c r="V4" s="8" t="s">
        <v>0</v>
      </c>
      <c r="W4" s="8" t="s">
        <v>1</v>
      </c>
      <c r="X4" s="8" t="s">
        <v>2</v>
      </c>
      <c r="Y4" s="10" t="s">
        <v>34</v>
      </c>
      <c r="Z4" s="8" t="s">
        <v>33</v>
      </c>
    </row>
    <row r="5" spans="1:26" x14ac:dyDescent="0.25">
      <c r="A5" s="2" t="s">
        <v>28</v>
      </c>
      <c r="B5" s="24">
        <v>29</v>
      </c>
      <c r="C5" s="24">
        <v>916</v>
      </c>
      <c r="D5" s="24">
        <v>7</v>
      </c>
      <c r="E5" s="11">
        <v>4</v>
      </c>
      <c r="F5" s="9">
        <f t="shared" ref="F5:F24" si="0">SQRT(POWER(B5-$B$2,2) + POWER(C5-$C$2,2) + POWER(D5-$D$2,2))</f>
        <v>5.8309518948453007</v>
      </c>
      <c r="H5" s="2" t="s">
        <v>28</v>
      </c>
      <c r="I5" s="2">
        <v>29</v>
      </c>
      <c r="J5" s="2">
        <v>920</v>
      </c>
      <c r="K5" s="2">
        <v>7</v>
      </c>
      <c r="L5" s="11">
        <v>4</v>
      </c>
      <c r="M5" s="9">
        <f>SQRT(POWER(I5-$I$2,2) + POWER(J5-$J$2,2) + POWER(K5-$K$2,2))</f>
        <v>7.810249675906654</v>
      </c>
      <c r="O5" s="2" t="s">
        <v>28</v>
      </c>
      <c r="P5" s="2" t="s">
        <v>12</v>
      </c>
      <c r="Q5" s="2" t="s">
        <v>41</v>
      </c>
      <c r="R5" s="2" t="s">
        <v>11</v>
      </c>
      <c r="S5" s="7">
        <v>3</v>
      </c>
      <c r="U5" s="7" t="s">
        <v>28</v>
      </c>
      <c r="V5" s="7">
        <v>28</v>
      </c>
      <c r="W5" s="7">
        <v>886</v>
      </c>
      <c r="X5" s="7">
        <v>8</v>
      </c>
      <c r="Y5" s="11">
        <v>4</v>
      </c>
      <c r="Z5" s="9">
        <f t="shared" ref="Z5:Z24" si="1">SQRT(POWER(V5-$V$2,2) + POWER(W5-$W$2,2) + POWER(X5-$X$2,2))</f>
        <v>4</v>
      </c>
    </row>
    <row r="6" spans="1:26" x14ac:dyDescent="0.25">
      <c r="A6" s="2" t="s">
        <v>28</v>
      </c>
      <c r="B6" s="24">
        <v>29</v>
      </c>
      <c r="C6" s="24">
        <v>916</v>
      </c>
      <c r="D6" s="24">
        <v>7</v>
      </c>
      <c r="E6" s="11">
        <v>4</v>
      </c>
      <c r="F6" s="9">
        <f t="shared" si="0"/>
        <v>5.8309518948453007</v>
      </c>
      <c r="H6" s="2" t="s">
        <v>28</v>
      </c>
      <c r="I6" s="2">
        <v>29</v>
      </c>
      <c r="J6" s="2">
        <v>914</v>
      </c>
      <c r="K6" s="2">
        <v>8</v>
      </c>
      <c r="L6" s="11">
        <v>4</v>
      </c>
      <c r="M6" s="9">
        <f t="shared" ref="M6:M24" si="2">SQRT(POWER(I6-$I$2,2) + POWER(J6-$J$2,2) + POWER(K6-$K$2,2))</f>
        <v>5.6568542494923806</v>
      </c>
      <c r="O6" s="2" t="s">
        <v>28</v>
      </c>
      <c r="P6" s="2" t="s">
        <v>12</v>
      </c>
      <c r="Q6" s="2" t="s">
        <v>13</v>
      </c>
      <c r="R6" s="2" t="s">
        <v>16</v>
      </c>
      <c r="S6" s="7">
        <v>3</v>
      </c>
      <c r="U6" s="7" t="s">
        <v>28</v>
      </c>
      <c r="V6" s="7">
        <v>28</v>
      </c>
      <c r="W6" s="7">
        <v>886</v>
      </c>
      <c r="X6" s="7">
        <v>8</v>
      </c>
      <c r="Y6" s="11">
        <v>4</v>
      </c>
      <c r="Z6" s="9">
        <f t="shared" si="1"/>
        <v>4</v>
      </c>
    </row>
    <row r="7" spans="1:26" x14ac:dyDescent="0.25">
      <c r="A7" s="2" t="s">
        <v>28</v>
      </c>
      <c r="B7" s="24">
        <v>29</v>
      </c>
      <c r="C7" s="24">
        <v>916</v>
      </c>
      <c r="D7" s="24">
        <v>7</v>
      </c>
      <c r="E7" s="11">
        <v>4</v>
      </c>
      <c r="F7" s="9">
        <f t="shared" si="0"/>
        <v>5.8309518948453007</v>
      </c>
      <c r="H7" s="2" t="s">
        <v>28</v>
      </c>
      <c r="I7" s="2">
        <v>29</v>
      </c>
      <c r="J7" s="2">
        <v>920</v>
      </c>
      <c r="K7" s="2">
        <v>7</v>
      </c>
      <c r="L7" s="11">
        <v>4</v>
      </c>
      <c r="M7" s="9">
        <f t="shared" si="2"/>
        <v>7.810249675906654</v>
      </c>
      <c r="O7" s="2" t="s">
        <v>28</v>
      </c>
      <c r="P7" s="2" t="s">
        <v>12</v>
      </c>
      <c r="Q7" s="2" t="s">
        <v>41</v>
      </c>
      <c r="R7" s="2" t="s">
        <v>11</v>
      </c>
      <c r="S7" s="7">
        <v>3</v>
      </c>
      <c r="U7" s="7" t="s">
        <v>28</v>
      </c>
      <c r="V7" s="7">
        <v>28</v>
      </c>
      <c r="W7" s="7">
        <v>886</v>
      </c>
      <c r="X7" s="7">
        <v>8</v>
      </c>
      <c r="Y7" s="11">
        <v>4</v>
      </c>
      <c r="Z7" s="9">
        <f t="shared" si="1"/>
        <v>4</v>
      </c>
    </row>
    <row r="8" spans="1:26" x14ac:dyDescent="0.25">
      <c r="A8" s="2" t="s">
        <v>28</v>
      </c>
      <c r="B8" s="24">
        <v>25</v>
      </c>
      <c r="C8" s="24">
        <v>923</v>
      </c>
      <c r="D8" s="24">
        <v>8</v>
      </c>
      <c r="E8" s="11">
        <v>4</v>
      </c>
      <c r="F8" s="9">
        <f t="shared" si="0"/>
        <v>10.770329614269007</v>
      </c>
      <c r="H8" s="2" t="s">
        <v>28</v>
      </c>
      <c r="I8" s="2">
        <v>29</v>
      </c>
      <c r="J8" s="2">
        <v>914</v>
      </c>
      <c r="K8" s="2">
        <v>8</v>
      </c>
      <c r="L8" s="11">
        <v>4</v>
      </c>
      <c r="M8" s="9">
        <f t="shared" si="2"/>
        <v>5.6568542494923806</v>
      </c>
      <c r="O8" s="2" t="s">
        <v>28</v>
      </c>
      <c r="P8" s="2" t="s">
        <v>12</v>
      </c>
      <c r="Q8" s="2" t="s">
        <v>13</v>
      </c>
      <c r="R8" s="2" t="s">
        <v>16</v>
      </c>
      <c r="S8" s="7">
        <v>3</v>
      </c>
      <c r="U8" s="7" t="s">
        <v>28</v>
      </c>
      <c r="V8" s="7">
        <v>28</v>
      </c>
      <c r="W8" s="7">
        <v>886</v>
      </c>
      <c r="X8" s="7">
        <v>8</v>
      </c>
      <c r="Y8" s="11">
        <v>4</v>
      </c>
      <c r="Z8" s="9">
        <f t="shared" si="1"/>
        <v>4</v>
      </c>
    </row>
    <row r="9" spans="1:26" x14ac:dyDescent="0.25">
      <c r="A9" s="2" t="s">
        <v>28</v>
      </c>
      <c r="B9" s="24">
        <v>29</v>
      </c>
      <c r="C9" s="24">
        <v>916</v>
      </c>
      <c r="D9" s="24">
        <v>7</v>
      </c>
      <c r="E9" s="11">
        <v>4</v>
      </c>
      <c r="F9" s="9">
        <f t="shared" si="0"/>
        <v>5.8309518948453007</v>
      </c>
      <c r="H9" s="2" t="s">
        <v>28</v>
      </c>
      <c r="I9" s="2">
        <v>29</v>
      </c>
      <c r="J9" s="2">
        <v>914</v>
      </c>
      <c r="K9" s="2">
        <v>8</v>
      </c>
      <c r="L9" s="11">
        <v>4</v>
      </c>
      <c r="M9" s="9">
        <f t="shared" si="2"/>
        <v>5.6568542494923806</v>
      </c>
      <c r="O9" s="2" t="s">
        <v>28</v>
      </c>
      <c r="P9" s="2" t="s">
        <v>12</v>
      </c>
      <c r="Q9" s="2" t="s">
        <v>13</v>
      </c>
      <c r="R9" s="2" t="s">
        <v>16</v>
      </c>
      <c r="S9" s="7">
        <v>3</v>
      </c>
      <c r="U9" s="7" t="s">
        <v>31</v>
      </c>
      <c r="V9" s="7">
        <v>34</v>
      </c>
      <c r="W9" s="7">
        <v>904</v>
      </c>
      <c r="X9" s="7">
        <v>4</v>
      </c>
      <c r="Y9" s="13">
        <v>3</v>
      </c>
      <c r="Z9" s="9">
        <f t="shared" si="1"/>
        <v>18.973665961010276</v>
      </c>
    </row>
    <row r="10" spans="1:26" x14ac:dyDescent="0.25">
      <c r="A10" s="2" t="s">
        <v>28</v>
      </c>
      <c r="B10" s="24">
        <v>29</v>
      </c>
      <c r="C10" s="24">
        <v>914</v>
      </c>
      <c r="D10" s="24">
        <v>7</v>
      </c>
      <c r="E10" s="11">
        <v>4</v>
      </c>
      <c r="F10" s="9">
        <f t="shared" si="0"/>
        <v>5.0990195135927845</v>
      </c>
      <c r="H10" s="21" t="s">
        <v>31</v>
      </c>
      <c r="I10" s="21">
        <v>31</v>
      </c>
      <c r="J10" s="21">
        <v>917</v>
      </c>
      <c r="K10" s="21">
        <v>5</v>
      </c>
      <c r="L10" s="14">
        <v>2</v>
      </c>
      <c r="M10" s="9">
        <f t="shared" si="2"/>
        <v>6.7823299831252681</v>
      </c>
      <c r="O10" s="2" t="s">
        <v>31</v>
      </c>
      <c r="P10" s="2" t="s">
        <v>37</v>
      </c>
      <c r="Q10" s="2" t="s">
        <v>17</v>
      </c>
      <c r="R10" s="2" t="s">
        <v>38</v>
      </c>
      <c r="S10" s="7">
        <v>2</v>
      </c>
      <c r="U10" s="7" t="s">
        <v>31</v>
      </c>
      <c r="V10" s="7">
        <v>34</v>
      </c>
      <c r="W10" s="7">
        <v>904</v>
      </c>
      <c r="X10" s="7">
        <v>4</v>
      </c>
      <c r="Y10" s="13">
        <v>3</v>
      </c>
      <c r="Z10" s="9">
        <f t="shared" si="1"/>
        <v>18.973665961010276</v>
      </c>
    </row>
    <row r="11" spans="1:26" x14ac:dyDescent="0.25">
      <c r="A11" s="2" t="s">
        <v>28</v>
      </c>
      <c r="B11" s="24">
        <v>29</v>
      </c>
      <c r="C11" s="24">
        <v>914</v>
      </c>
      <c r="D11" s="24">
        <v>7</v>
      </c>
      <c r="E11" s="11">
        <v>4</v>
      </c>
      <c r="F11" s="9">
        <f t="shared" si="0"/>
        <v>5.0990195135927845</v>
      </c>
      <c r="H11" s="2" t="s">
        <v>30</v>
      </c>
      <c r="I11" s="2">
        <v>35</v>
      </c>
      <c r="J11" s="2">
        <v>948</v>
      </c>
      <c r="K11" s="2">
        <v>4</v>
      </c>
      <c r="L11" s="13">
        <v>3</v>
      </c>
      <c r="M11" s="9">
        <f t="shared" si="2"/>
        <v>35.440090293338699</v>
      </c>
      <c r="O11" s="2" t="s">
        <v>30</v>
      </c>
      <c r="P11" s="2" t="s">
        <v>35</v>
      </c>
      <c r="Q11" s="2" t="s">
        <v>40</v>
      </c>
      <c r="R11" s="2" t="s">
        <v>36</v>
      </c>
      <c r="S11" s="7">
        <v>3</v>
      </c>
      <c r="U11" s="7" t="s">
        <v>31</v>
      </c>
      <c r="V11" s="7">
        <v>34</v>
      </c>
      <c r="W11" s="7">
        <v>904</v>
      </c>
      <c r="X11" s="7">
        <v>4</v>
      </c>
      <c r="Y11" s="13">
        <v>3</v>
      </c>
      <c r="Z11" s="9">
        <f t="shared" si="1"/>
        <v>18.973665961010276</v>
      </c>
    </row>
    <row r="12" spans="1:26" x14ac:dyDescent="0.25">
      <c r="A12" s="2" t="s">
        <v>28</v>
      </c>
      <c r="B12" s="24">
        <v>25</v>
      </c>
      <c r="C12" s="24">
        <v>923</v>
      </c>
      <c r="D12" s="24">
        <v>8</v>
      </c>
      <c r="E12" s="11">
        <v>4</v>
      </c>
      <c r="F12" s="9">
        <f t="shared" si="0"/>
        <v>10.770329614269007</v>
      </c>
      <c r="H12" s="2" t="s">
        <v>30</v>
      </c>
      <c r="I12" s="2">
        <v>35</v>
      </c>
      <c r="J12" s="2">
        <v>948</v>
      </c>
      <c r="K12" s="2">
        <v>4</v>
      </c>
      <c r="L12" s="13">
        <v>3</v>
      </c>
      <c r="M12" s="9">
        <f t="shared" si="2"/>
        <v>35.440090293338699</v>
      </c>
      <c r="O12" s="2" t="s">
        <v>30</v>
      </c>
      <c r="P12" s="2" t="s">
        <v>35</v>
      </c>
      <c r="Q12" s="2" t="s">
        <v>40</v>
      </c>
      <c r="R12" s="2" t="s">
        <v>36</v>
      </c>
      <c r="S12" s="7">
        <v>3</v>
      </c>
      <c r="U12" s="7" t="s">
        <v>31</v>
      </c>
      <c r="V12" s="7">
        <v>34</v>
      </c>
      <c r="W12" s="7">
        <v>904</v>
      </c>
      <c r="X12" s="7">
        <v>4</v>
      </c>
      <c r="Y12" s="13">
        <v>3</v>
      </c>
      <c r="Z12" s="9">
        <f t="shared" si="1"/>
        <v>18.973665961010276</v>
      </c>
    </row>
    <row r="13" spans="1:26" x14ac:dyDescent="0.25">
      <c r="A13" s="2" t="s">
        <v>28</v>
      </c>
      <c r="B13" s="24">
        <v>25</v>
      </c>
      <c r="C13" s="24">
        <v>923</v>
      </c>
      <c r="D13" s="24">
        <v>8</v>
      </c>
      <c r="E13" s="11">
        <v>4</v>
      </c>
      <c r="F13" s="9">
        <f t="shared" si="0"/>
        <v>10.770329614269007</v>
      </c>
      <c r="H13" s="2" t="s">
        <v>30</v>
      </c>
      <c r="I13" s="2">
        <v>35</v>
      </c>
      <c r="J13" s="2">
        <v>948</v>
      </c>
      <c r="K13" s="2">
        <v>4</v>
      </c>
      <c r="L13" s="13">
        <v>3</v>
      </c>
      <c r="M13" s="9">
        <f t="shared" si="2"/>
        <v>35.440090293338699</v>
      </c>
      <c r="O13" s="2" t="s">
        <v>30</v>
      </c>
      <c r="P13" s="2" t="s">
        <v>35</v>
      </c>
      <c r="Q13" s="2" t="s">
        <v>40</v>
      </c>
      <c r="R13" s="2" t="s">
        <v>36</v>
      </c>
      <c r="S13" s="7">
        <v>3</v>
      </c>
      <c r="U13" s="7" t="s">
        <v>31</v>
      </c>
      <c r="V13" s="7">
        <v>34</v>
      </c>
      <c r="W13" s="7">
        <v>904</v>
      </c>
      <c r="X13" s="7">
        <v>4</v>
      </c>
      <c r="Y13" s="13">
        <v>3</v>
      </c>
      <c r="Z13" s="9">
        <f t="shared" si="1"/>
        <v>18.973665961010276</v>
      </c>
    </row>
    <row r="14" spans="1:26" x14ac:dyDescent="0.25">
      <c r="A14" s="2" t="s">
        <v>31</v>
      </c>
      <c r="B14" s="24">
        <v>31</v>
      </c>
      <c r="C14" s="24">
        <v>917</v>
      </c>
      <c r="D14" s="24">
        <v>5</v>
      </c>
      <c r="E14" s="14">
        <v>2</v>
      </c>
      <c r="F14" s="9">
        <f t="shared" si="0"/>
        <v>7.2801098892805181</v>
      </c>
      <c r="H14" s="2" t="s">
        <v>30</v>
      </c>
      <c r="I14" s="2">
        <v>35</v>
      </c>
      <c r="J14" s="2">
        <v>948</v>
      </c>
      <c r="K14" s="2">
        <v>4</v>
      </c>
      <c r="L14" s="13">
        <v>3</v>
      </c>
      <c r="M14" s="9">
        <f t="shared" si="2"/>
        <v>35.440090293338699</v>
      </c>
      <c r="O14" s="2" t="s">
        <v>30</v>
      </c>
      <c r="P14" s="2" t="s">
        <v>35</v>
      </c>
      <c r="Q14" s="2" t="s">
        <v>40</v>
      </c>
      <c r="R14" s="2" t="s">
        <v>36</v>
      </c>
      <c r="S14" s="7">
        <v>3</v>
      </c>
      <c r="U14" s="7" t="s">
        <v>30</v>
      </c>
      <c r="V14" s="7">
        <v>29</v>
      </c>
      <c r="W14" s="7">
        <v>914</v>
      </c>
      <c r="X14" s="7">
        <v>7</v>
      </c>
      <c r="Y14" s="14">
        <v>2</v>
      </c>
      <c r="Z14" s="9">
        <f t="shared" si="1"/>
        <v>28.178005607210743</v>
      </c>
    </row>
    <row r="15" spans="1:26" x14ac:dyDescent="0.25">
      <c r="A15" s="2" t="s">
        <v>30</v>
      </c>
      <c r="B15" s="24">
        <v>35</v>
      </c>
      <c r="C15" s="24">
        <v>913</v>
      </c>
      <c r="D15" s="24">
        <v>4</v>
      </c>
      <c r="E15" s="13">
        <v>3</v>
      </c>
      <c r="F15" s="9">
        <f t="shared" si="0"/>
        <v>10</v>
      </c>
      <c r="H15" s="2" t="s">
        <v>29</v>
      </c>
      <c r="I15" s="2">
        <v>25</v>
      </c>
      <c r="J15" s="2">
        <v>955</v>
      </c>
      <c r="K15" s="2">
        <v>8</v>
      </c>
      <c r="L15" s="12">
        <v>1</v>
      </c>
      <c r="M15" s="9">
        <f t="shared" si="2"/>
        <v>41.194659848091959</v>
      </c>
      <c r="O15" s="2" t="s">
        <v>29</v>
      </c>
      <c r="P15" s="2" t="s">
        <v>14</v>
      </c>
      <c r="Q15" s="2" t="s">
        <v>39</v>
      </c>
      <c r="R15" s="2" t="s">
        <v>16</v>
      </c>
      <c r="S15" s="7">
        <v>1</v>
      </c>
      <c r="U15" s="7" t="s">
        <v>30</v>
      </c>
      <c r="V15" s="7">
        <v>29</v>
      </c>
      <c r="W15" s="7">
        <v>930</v>
      </c>
      <c r="X15" s="7">
        <v>7</v>
      </c>
      <c r="Y15" s="14">
        <v>2</v>
      </c>
      <c r="Z15" s="9">
        <f t="shared" si="1"/>
        <v>44.113490000225553</v>
      </c>
    </row>
    <row r="16" spans="1:26" x14ac:dyDescent="0.25">
      <c r="A16" s="2" t="s">
        <v>30</v>
      </c>
      <c r="B16" s="24">
        <v>35</v>
      </c>
      <c r="C16" s="24">
        <v>913</v>
      </c>
      <c r="D16" s="24">
        <v>4</v>
      </c>
      <c r="E16" s="13">
        <v>3</v>
      </c>
      <c r="F16" s="9">
        <f t="shared" si="0"/>
        <v>10</v>
      </c>
      <c r="H16" s="2" t="s">
        <v>29</v>
      </c>
      <c r="I16" s="2">
        <v>25</v>
      </c>
      <c r="J16" s="2">
        <v>955</v>
      </c>
      <c r="K16" s="2">
        <v>8</v>
      </c>
      <c r="L16" s="12">
        <v>1</v>
      </c>
      <c r="M16" s="9">
        <f t="shared" si="2"/>
        <v>41.194659848091959</v>
      </c>
      <c r="O16" s="2" t="s">
        <v>29</v>
      </c>
      <c r="P16" s="2" t="s">
        <v>14</v>
      </c>
      <c r="Q16" s="2" t="s">
        <v>39</v>
      </c>
      <c r="R16" s="2" t="s">
        <v>16</v>
      </c>
      <c r="S16" s="7">
        <v>1</v>
      </c>
      <c r="U16" s="7" t="s">
        <v>30</v>
      </c>
      <c r="V16" s="7">
        <v>29</v>
      </c>
      <c r="W16" s="7">
        <v>930</v>
      </c>
      <c r="X16" s="7">
        <v>7</v>
      </c>
      <c r="Y16" s="14">
        <v>2</v>
      </c>
      <c r="Z16" s="9">
        <f t="shared" si="1"/>
        <v>44.113490000225553</v>
      </c>
    </row>
    <row r="17" spans="1:26" x14ac:dyDescent="0.25">
      <c r="A17" s="2" t="s">
        <v>30</v>
      </c>
      <c r="B17" s="24">
        <v>35</v>
      </c>
      <c r="C17" s="24">
        <v>913</v>
      </c>
      <c r="D17" s="24">
        <v>4</v>
      </c>
      <c r="E17" s="13">
        <v>3</v>
      </c>
      <c r="F17" s="9">
        <f t="shared" si="0"/>
        <v>10</v>
      </c>
      <c r="H17" s="2" t="s">
        <v>29</v>
      </c>
      <c r="I17" s="2">
        <v>25</v>
      </c>
      <c r="J17" s="2">
        <v>955</v>
      </c>
      <c r="K17" s="2">
        <v>8</v>
      </c>
      <c r="L17" s="12">
        <v>1</v>
      </c>
      <c r="M17" s="9">
        <f t="shared" si="2"/>
        <v>41.194659848091959</v>
      </c>
      <c r="O17" s="2" t="s">
        <v>29</v>
      </c>
      <c r="P17" s="2" t="s">
        <v>14</v>
      </c>
      <c r="Q17" s="2" t="s">
        <v>39</v>
      </c>
      <c r="R17" s="2" t="s">
        <v>16</v>
      </c>
      <c r="S17" s="7">
        <v>1</v>
      </c>
      <c r="U17" s="7" t="s">
        <v>30</v>
      </c>
      <c r="V17" s="7">
        <v>29</v>
      </c>
      <c r="W17" s="7">
        <v>930</v>
      </c>
      <c r="X17" s="7">
        <v>7</v>
      </c>
      <c r="Y17" s="14">
        <v>2</v>
      </c>
      <c r="Z17" s="9">
        <f t="shared" si="1"/>
        <v>44.113490000225553</v>
      </c>
    </row>
    <row r="18" spans="1:26" x14ac:dyDescent="0.25">
      <c r="A18" s="2" t="s">
        <v>30</v>
      </c>
      <c r="B18" s="24">
        <v>35</v>
      </c>
      <c r="C18" s="24">
        <v>913</v>
      </c>
      <c r="D18" s="24">
        <v>4</v>
      </c>
      <c r="E18" s="13">
        <v>3</v>
      </c>
      <c r="F18" s="9">
        <f t="shared" si="0"/>
        <v>10</v>
      </c>
      <c r="H18" s="2" t="s">
        <v>29</v>
      </c>
      <c r="I18" s="2">
        <v>25</v>
      </c>
      <c r="J18" s="2">
        <v>955</v>
      </c>
      <c r="K18" s="2">
        <v>8</v>
      </c>
      <c r="L18" s="12">
        <v>1</v>
      </c>
      <c r="M18" s="9">
        <f t="shared" si="2"/>
        <v>41.194659848091959</v>
      </c>
      <c r="O18" s="2" t="s">
        <v>29</v>
      </c>
      <c r="P18" s="2" t="s">
        <v>14</v>
      </c>
      <c r="Q18" s="2" t="s">
        <v>39</v>
      </c>
      <c r="R18" s="2" t="s">
        <v>16</v>
      </c>
      <c r="S18" s="7">
        <v>1</v>
      </c>
      <c r="U18" s="7" t="s">
        <v>30</v>
      </c>
      <c r="V18" s="7">
        <v>29</v>
      </c>
      <c r="W18" s="7">
        <v>930</v>
      </c>
      <c r="X18" s="7">
        <v>7</v>
      </c>
      <c r="Y18" s="14">
        <v>2</v>
      </c>
      <c r="Z18" s="9">
        <f t="shared" si="1"/>
        <v>44.113490000225553</v>
      </c>
    </row>
    <row r="19" spans="1:26" x14ac:dyDescent="0.25">
      <c r="A19" s="2" t="s">
        <v>30</v>
      </c>
      <c r="B19" s="24">
        <v>35</v>
      </c>
      <c r="C19" s="24">
        <v>913</v>
      </c>
      <c r="D19" s="24">
        <v>4</v>
      </c>
      <c r="E19" s="13">
        <v>3</v>
      </c>
      <c r="F19" s="9">
        <f t="shared" si="0"/>
        <v>10</v>
      </c>
      <c r="H19" s="2" t="s">
        <v>29</v>
      </c>
      <c r="I19" s="2">
        <v>29</v>
      </c>
      <c r="J19" s="2">
        <v>938</v>
      </c>
      <c r="K19" s="2">
        <v>6</v>
      </c>
      <c r="L19" s="14">
        <v>2</v>
      </c>
      <c r="M19" s="9">
        <f t="shared" si="2"/>
        <v>24.413111231467404</v>
      </c>
      <c r="O19" s="2" t="s">
        <v>29</v>
      </c>
      <c r="P19" s="2" t="s">
        <v>12</v>
      </c>
      <c r="Q19" s="2" t="s">
        <v>19</v>
      </c>
      <c r="R19" s="2" t="s">
        <v>20</v>
      </c>
      <c r="S19" s="7">
        <v>1</v>
      </c>
      <c r="U19" s="7" t="s">
        <v>30</v>
      </c>
      <c r="V19" s="7">
        <v>29</v>
      </c>
      <c r="W19" s="7">
        <v>914</v>
      </c>
      <c r="X19" s="7">
        <v>7</v>
      </c>
      <c r="Y19" s="14">
        <v>2</v>
      </c>
      <c r="Z19" s="9">
        <f t="shared" si="1"/>
        <v>28.178005607210743</v>
      </c>
    </row>
    <row r="20" spans="1:26" x14ac:dyDescent="0.25">
      <c r="A20" s="2" t="s">
        <v>29</v>
      </c>
      <c r="B20" s="24">
        <v>29</v>
      </c>
      <c r="C20" s="24">
        <v>932</v>
      </c>
      <c r="D20" s="24">
        <v>7</v>
      </c>
      <c r="E20" s="12">
        <v>1</v>
      </c>
      <c r="F20" s="9">
        <f t="shared" si="0"/>
        <v>19.646882704388499</v>
      </c>
      <c r="H20" s="2" t="s">
        <v>29</v>
      </c>
      <c r="I20" s="2">
        <v>25</v>
      </c>
      <c r="J20" s="2">
        <v>955</v>
      </c>
      <c r="K20" s="2">
        <v>8</v>
      </c>
      <c r="L20" s="12">
        <v>1</v>
      </c>
      <c r="M20" s="9">
        <f t="shared" si="2"/>
        <v>41.194659848091959</v>
      </c>
      <c r="O20" s="2" t="s">
        <v>29</v>
      </c>
      <c r="P20" s="2" t="s">
        <v>14</v>
      </c>
      <c r="Q20" s="2" t="s">
        <v>39</v>
      </c>
      <c r="R20" s="2" t="s">
        <v>16</v>
      </c>
      <c r="S20" s="7">
        <v>1</v>
      </c>
      <c r="U20" s="7" t="s">
        <v>30</v>
      </c>
      <c r="V20" s="7">
        <v>29</v>
      </c>
      <c r="W20" s="7">
        <v>914</v>
      </c>
      <c r="X20" s="7">
        <v>7</v>
      </c>
      <c r="Y20" s="14">
        <v>2</v>
      </c>
      <c r="Z20" s="9">
        <f t="shared" si="1"/>
        <v>28.178005607210743</v>
      </c>
    </row>
    <row r="21" spans="1:26" x14ac:dyDescent="0.25">
      <c r="A21" s="2" t="s">
        <v>29</v>
      </c>
      <c r="B21" s="24">
        <v>29</v>
      </c>
      <c r="C21" s="24">
        <v>932</v>
      </c>
      <c r="D21" s="24">
        <v>7</v>
      </c>
      <c r="E21" s="12">
        <v>1</v>
      </c>
      <c r="F21" s="9">
        <f t="shared" si="0"/>
        <v>19.646882704388499</v>
      </c>
      <c r="H21" s="2" t="s">
        <v>29</v>
      </c>
      <c r="I21" s="2">
        <v>25</v>
      </c>
      <c r="J21" s="2">
        <v>955</v>
      </c>
      <c r="K21" s="2">
        <v>8</v>
      </c>
      <c r="L21" s="12">
        <v>1</v>
      </c>
      <c r="M21" s="9">
        <f t="shared" si="2"/>
        <v>41.194659848091959</v>
      </c>
      <c r="O21" s="2" t="s">
        <v>29</v>
      </c>
      <c r="P21" s="2" t="s">
        <v>14</v>
      </c>
      <c r="Q21" s="2" t="s">
        <v>39</v>
      </c>
      <c r="R21" s="2" t="s">
        <v>16</v>
      </c>
      <c r="S21" s="7">
        <v>1</v>
      </c>
      <c r="U21" s="7" t="s">
        <v>30</v>
      </c>
      <c r="V21" s="7">
        <v>29</v>
      </c>
      <c r="W21" s="7">
        <v>938</v>
      </c>
      <c r="X21" s="7">
        <v>6</v>
      </c>
      <c r="Y21" s="14">
        <v>2</v>
      </c>
      <c r="Z21" s="9">
        <f t="shared" si="1"/>
        <v>52.04805471869242</v>
      </c>
    </row>
    <row r="22" spans="1:26" x14ac:dyDescent="0.25">
      <c r="A22" s="2" t="s">
        <v>29</v>
      </c>
      <c r="B22" s="24">
        <v>29</v>
      </c>
      <c r="C22" s="24">
        <v>932</v>
      </c>
      <c r="D22" s="24">
        <v>7</v>
      </c>
      <c r="E22" s="12">
        <v>1</v>
      </c>
      <c r="F22" s="9">
        <f t="shared" si="0"/>
        <v>19.646882704388499</v>
      </c>
      <c r="H22" s="2" t="s">
        <v>29</v>
      </c>
      <c r="I22" s="2">
        <v>25</v>
      </c>
      <c r="J22" s="2">
        <v>955</v>
      </c>
      <c r="K22" s="2">
        <v>8</v>
      </c>
      <c r="L22" s="12">
        <v>1</v>
      </c>
      <c r="M22" s="9">
        <f t="shared" si="2"/>
        <v>41.194659848091959</v>
      </c>
      <c r="O22" s="2" t="s">
        <v>29</v>
      </c>
      <c r="P22" s="2" t="s">
        <v>14</v>
      </c>
      <c r="Q22" s="2" t="s">
        <v>39</v>
      </c>
      <c r="R22" s="2" t="s">
        <v>16</v>
      </c>
      <c r="S22" s="7">
        <v>1</v>
      </c>
      <c r="U22" s="7" t="s">
        <v>29</v>
      </c>
      <c r="V22" s="7">
        <v>35</v>
      </c>
      <c r="W22" s="7">
        <v>949</v>
      </c>
      <c r="X22" s="7">
        <v>4</v>
      </c>
      <c r="Y22" s="12">
        <v>1</v>
      </c>
      <c r="Z22" s="9">
        <f t="shared" si="1"/>
        <v>63.387695966961914</v>
      </c>
    </row>
    <row r="23" spans="1:26" x14ac:dyDescent="0.25">
      <c r="A23" s="2" t="s">
        <v>29</v>
      </c>
      <c r="B23" s="24">
        <v>29</v>
      </c>
      <c r="C23" s="24">
        <v>932</v>
      </c>
      <c r="D23" s="24">
        <v>7</v>
      </c>
      <c r="E23" s="12">
        <v>1</v>
      </c>
      <c r="F23" s="9">
        <f t="shared" si="0"/>
        <v>19.646882704388499</v>
      </c>
      <c r="H23" s="2" t="s">
        <v>29</v>
      </c>
      <c r="I23" s="2">
        <v>29</v>
      </c>
      <c r="J23" s="2">
        <v>938</v>
      </c>
      <c r="K23" s="2">
        <v>6</v>
      </c>
      <c r="L23" s="14">
        <v>2</v>
      </c>
      <c r="M23" s="9">
        <f t="shared" si="2"/>
        <v>24.413111231467404</v>
      </c>
      <c r="O23" s="2" t="s">
        <v>29</v>
      </c>
      <c r="P23" s="2" t="s">
        <v>12</v>
      </c>
      <c r="Q23" s="2" t="s">
        <v>19</v>
      </c>
      <c r="R23" s="2" t="s">
        <v>20</v>
      </c>
      <c r="S23" s="7">
        <v>2</v>
      </c>
      <c r="U23" s="7" t="s">
        <v>29</v>
      </c>
      <c r="V23" s="7">
        <v>35</v>
      </c>
      <c r="W23" s="7">
        <v>949</v>
      </c>
      <c r="X23" s="7">
        <v>4</v>
      </c>
      <c r="Y23" s="12">
        <v>1</v>
      </c>
      <c r="Z23" s="9">
        <f t="shared" si="1"/>
        <v>63.387695966961914</v>
      </c>
    </row>
    <row r="24" spans="1:26" x14ac:dyDescent="0.25">
      <c r="A24" s="2" t="s">
        <v>29</v>
      </c>
      <c r="B24" s="24">
        <v>29</v>
      </c>
      <c r="C24" s="24">
        <v>932</v>
      </c>
      <c r="D24" s="24">
        <v>7</v>
      </c>
      <c r="E24" s="12">
        <v>1</v>
      </c>
      <c r="F24" s="9">
        <f t="shared" si="0"/>
        <v>19.646882704388499</v>
      </c>
      <c r="H24" s="2" t="s">
        <v>29</v>
      </c>
      <c r="I24" s="2">
        <v>29</v>
      </c>
      <c r="J24" s="2">
        <v>938</v>
      </c>
      <c r="K24" s="2">
        <v>6</v>
      </c>
      <c r="L24" s="14">
        <v>2</v>
      </c>
      <c r="M24" s="9">
        <f t="shared" si="2"/>
        <v>24.413111231467404</v>
      </c>
      <c r="O24" s="2" t="s">
        <v>29</v>
      </c>
      <c r="P24" s="2" t="s">
        <v>12</v>
      </c>
      <c r="Q24" s="2" t="s">
        <v>19</v>
      </c>
      <c r="R24" s="2" t="s">
        <v>20</v>
      </c>
      <c r="S24" s="7">
        <v>2</v>
      </c>
      <c r="U24" s="7" t="s">
        <v>29</v>
      </c>
      <c r="V24" s="7">
        <v>35</v>
      </c>
      <c r="W24" s="7">
        <v>949</v>
      </c>
      <c r="X24" s="7">
        <v>4</v>
      </c>
      <c r="Y24" s="12">
        <v>1</v>
      </c>
      <c r="Z24" s="9">
        <f t="shared" si="1"/>
        <v>63.387695966961914</v>
      </c>
    </row>
    <row r="25" spans="1:26" ht="15.75" thickBot="1" x14ac:dyDescent="0.3">
      <c r="B25" s="22"/>
    </row>
    <row r="26" spans="1:26" x14ac:dyDescent="0.25">
      <c r="A26" s="65" t="s">
        <v>43</v>
      </c>
      <c r="B26" s="66">
        <f>1-LOG($B$2)*0.002</f>
        <v>0.9972041199826559</v>
      </c>
      <c r="C26" s="66">
        <f>1-LOG($C$2)*0.002</f>
        <v>0.99407905844493138</v>
      </c>
      <c r="D26" s="67">
        <f>1-LOG($D$2)*0.002</f>
        <v>0.9987958800173441</v>
      </c>
      <c r="E26" s="63"/>
      <c r="F26" s="7"/>
    </row>
    <row r="27" spans="1:26" ht="15.75" thickBot="1" x14ac:dyDescent="0.3">
      <c r="A27" s="68" t="s">
        <v>44</v>
      </c>
      <c r="B27" s="69">
        <f>1-LOG($B$2)*0.00005</f>
        <v>0.99993010299956642</v>
      </c>
      <c r="C27" s="69">
        <f>1-LOG($C$2)*0.00005</f>
        <v>0.99985197646112334</v>
      </c>
      <c r="D27" s="70">
        <f>1-LOG($D$2)*0.00005</f>
        <v>0.99996989700043359</v>
      </c>
      <c r="E27" s="64" t="s">
        <v>34</v>
      </c>
      <c r="F27" s="20" t="s">
        <v>33</v>
      </c>
      <c r="G27" s="10" t="s">
        <v>45</v>
      </c>
    </row>
    <row r="28" spans="1:26" x14ac:dyDescent="0.25">
      <c r="B28" s="57">
        <f t="shared" ref="B28:B37" si="3">B5*$B$26</f>
        <v>28.918919479497021</v>
      </c>
      <c r="C28" s="43">
        <f t="shared" ref="C28:C37" si="4">C5*$C$26</f>
        <v>910.5764175355572</v>
      </c>
      <c r="D28" s="43">
        <f t="shared" ref="D28:D37" si="5">D5*$D$26</f>
        <v>6.991571160121409</v>
      </c>
      <c r="E28" s="47">
        <v>4</v>
      </c>
      <c r="F28" s="58">
        <f>SQRT(POWER(B28-$B$2,2) + POWER(C28-$C$2,2) + POWER(D28-$D$2,2))</f>
        <v>5.4937400607242051</v>
      </c>
      <c r="G28" s="59">
        <f>1-F28/F5</f>
        <v>5.783135244507831E-2</v>
      </c>
    </row>
    <row r="29" spans="1:26" x14ac:dyDescent="0.25">
      <c r="B29" s="48">
        <f t="shared" si="3"/>
        <v>28.918919479497021</v>
      </c>
      <c r="C29" s="41">
        <f t="shared" si="4"/>
        <v>910.5764175355572</v>
      </c>
      <c r="D29" s="41">
        <f t="shared" si="5"/>
        <v>6.991571160121409</v>
      </c>
      <c r="E29" s="11">
        <v>4</v>
      </c>
      <c r="F29" s="9">
        <f t="shared" ref="F29:F47" si="6">SQRT(POWER(B29-$B$2,2) + POWER(C29-$C$2,2) + POWER(D29-$D$2,2))</f>
        <v>5.4937400607242051</v>
      </c>
      <c r="G29" s="60">
        <f t="shared" ref="G29:G36" si="7">1-F29/F6</f>
        <v>5.783135244507831E-2</v>
      </c>
    </row>
    <row r="30" spans="1:26" x14ac:dyDescent="0.25">
      <c r="B30" s="48">
        <f t="shared" si="3"/>
        <v>28.918919479497021</v>
      </c>
      <c r="C30" s="41">
        <f t="shared" si="4"/>
        <v>910.5764175355572</v>
      </c>
      <c r="D30" s="41">
        <f t="shared" si="5"/>
        <v>6.991571160121409</v>
      </c>
      <c r="E30" s="11">
        <v>4</v>
      </c>
      <c r="F30" s="9">
        <f t="shared" si="6"/>
        <v>5.4937400607242051</v>
      </c>
      <c r="G30" s="60">
        <f t="shared" si="7"/>
        <v>5.783135244507831E-2</v>
      </c>
    </row>
    <row r="31" spans="1:26" x14ac:dyDescent="0.25">
      <c r="B31" s="48">
        <f t="shared" si="3"/>
        <v>24.930102999566397</v>
      </c>
      <c r="C31" s="41">
        <f t="shared" si="4"/>
        <v>917.53497094467161</v>
      </c>
      <c r="D31" s="41">
        <f t="shared" si="5"/>
        <v>7.9903670401387528</v>
      </c>
      <c r="E31" s="11">
        <v>4</v>
      </c>
      <c r="F31" s="9">
        <f t="shared" si="6"/>
        <v>6.0410161541508121</v>
      </c>
      <c r="G31" s="60">
        <f t="shared" si="7"/>
        <v>0.43910573116096585</v>
      </c>
    </row>
    <row r="32" spans="1:26" x14ac:dyDescent="0.25">
      <c r="B32" s="48">
        <f t="shared" si="3"/>
        <v>28.918919479497021</v>
      </c>
      <c r="C32" s="41">
        <f t="shared" si="4"/>
        <v>910.5764175355572</v>
      </c>
      <c r="D32" s="41">
        <f t="shared" si="5"/>
        <v>6.991571160121409</v>
      </c>
      <c r="E32" s="11">
        <v>4</v>
      </c>
      <c r="F32" s="9">
        <f t="shared" si="6"/>
        <v>5.4937400607242051</v>
      </c>
      <c r="G32" s="60">
        <f t="shared" si="7"/>
        <v>5.783135244507831E-2</v>
      </c>
    </row>
    <row r="33" spans="2:7" x14ac:dyDescent="0.25">
      <c r="B33" s="48">
        <f t="shared" si="3"/>
        <v>28.918919479497021</v>
      </c>
      <c r="C33" s="41">
        <f t="shared" si="4"/>
        <v>908.58825941866723</v>
      </c>
      <c r="D33" s="41">
        <f t="shared" si="5"/>
        <v>6.991571160121409</v>
      </c>
      <c r="E33" s="11">
        <v>4</v>
      </c>
      <c r="F33" s="9">
        <f t="shared" si="6"/>
        <v>6.6159566843979345</v>
      </c>
      <c r="G33" s="60">
        <f t="shared" si="7"/>
        <v>-0.29749585518575739</v>
      </c>
    </row>
    <row r="34" spans="2:7" x14ac:dyDescent="0.25">
      <c r="B34" s="48">
        <f t="shared" si="3"/>
        <v>28.918919479497021</v>
      </c>
      <c r="C34" s="41">
        <f t="shared" si="4"/>
        <v>908.58825941866723</v>
      </c>
      <c r="D34" s="41">
        <f t="shared" si="5"/>
        <v>6.991571160121409</v>
      </c>
      <c r="E34" s="11">
        <v>4</v>
      </c>
      <c r="F34" s="9">
        <f t="shared" si="6"/>
        <v>6.6159566843979345</v>
      </c>
      <c r="G34" s="60">
        <f t="shared" si="7"/>
        <v>-0.29749585518575739</v>
      </c>
    </row>
    <row r="35" spans="2:7" x14ac:dyDescent="0.25">
      <c r="B35" s="48">
        <f t="shared" si="3"/>
        <v>24.930102999566397</v>
      </c>
      <c r="C35" s="41">
        <f t="shared" si="4"/>
        <v>917.53497094467161</v>
      </c>
      <c r="D35" s="41">
        <f t="shared" si="5"/>
        <v>7.9903670401387528</v>
      </c>
      <c r="E35" s="11">
        <v>4</v>
      </c>
      <c r="F35" s="9">
        <f t="shared" si="6"/>
        <v>6.0410161541508121</v>
      </c>
      <c r="G35" s="60">
        <f t="shared" si="7"/>
        <v>0.43910573116096585</v>
      </c>
    </row>
    <row r="36" spans="2:7" ht="15.75" thickBot="1" x14ac:dyDescent="0.3">
      <c r="B36" s="49">
        <f t="shared" si="3"/>
        <v>24.930102999566397</v>
      </c>
      <c r="C36" s="50">
        <f t="shared" si="4"/>
        <v>917.53497094467161</v>
      </c>
      <c r="D36" s="50">
        <f t="shared" si="5"/>
        <v>7.9903670401387528</v>
      </c>
      <c r="E36" s="51">
        <v>4</v>
      </c>
      <c r="F36" s="61">
        <f t="shared" si="6"/>
        <v>6.0410161541508121</v>
      </c>
      <c r="G36" s="62">
        <f t="shared" si="7"/>
        <v>0.43910573116096585</v>
      </c>
    </row>
    <row r="37" spans="2:7" ht="15.75" thickBot="1" x14ac:dyDescent="0.3">
      <c r="B37" s="52">
        <f t="shared" si="3"/>
        <v>30.913327719462334</v>
      </c>
      <c r="C37" s="52">
        <f t="shared" si="4"/>
        <v>911.57049659400207</v>
      </c>
      <c r="D37" s="52">
        <f t="shared" si="5"/>
        <v>4.9939794000867206</v>
      </c>
      <c r="E37" s="53">
        <v>2</v>
      </c>
      <c r="F37" s="54"/>
    </row>
    <row r="38" spans="2:7" x14ac:dyDescent="0.25">
      <c r="B38" s="45">
        <f>B15*$B$27</f>
        <v>34.997553604984823</v>
      </c>
      <c r="C38" s="46">
        <f>C15*$C$27</f>
        <v>912.86485450900557</v>
      </c>
      <c r="D38" s="46">
        <f>D15*$D$27</f>
        <v>3.9998795880017344</v>
      </c>
      <c r="E38" s="55">
        <v>3</v>
      </c>
      <c r="F38" s="58">
        <f t="shared" si="6"/>
        <v>9.998467002634964</v>
      </c>
      <c r="G38" s="59">
        <f>1-F38/F15</f>
        <v>1.5329973650357598E-4</v>
      </c>
    </row>
    <row r="39" spans="2:7" x14ac:dyDescent="0.25">
      <c r="B39" s="48">
        <f t="shared" ref="B39:B42" si="8">B16*$B$27</f>
        <v>34.997553604984823</v>
      </c>
      <c r="C39" s="41">
        <f t="shared" ref="C39:C42" si="9">C16*$C$27</f>
        <v>912.86485450900557</v>
      </c>
      <c r="D39" s="41">
        <f t="shared" ref="D39:D42" si="10">D16*$D$27</f>
        <v>3.9998795880017344</v>
      </c>
      <c r="E39" s="13">
        <v>3</v>
      </c>
      <c r="F39" s="9">
        <f t="shared" si="6"/>
        <v>9.998467002634964</v>
      </c>
      <c r="G39" s="60">
        <f t="shared" ref="G39:G42" si="11">1-F39/F16</f>
        <v>1.5329973650357598E-4</v>
      </c>
    </row>
    <row r="40" spans="2:7" x14ac:dyDescent="0.25">
      <c r="B40" s="48">
        <f t="shared" si="8"/>
        <v>34.997553604984823</v>
      </c>
      <c r="C40" s="41">
        <f t="shared" si="9"/>
        <v>912.86485450900557</v>
      </c>
      <c r="D40" s="41">
        <f t="shared" si="10"/>
        <v>3.9998795880017344</v>
      </c>
      <c r="E40" s="13">
        <v>3</v>
      </c>
      <c r="F40" s="9">
        <f t="shared" si="6"/>
        <v>9.998467002634964</v>
      </c>
      <c r="G40" s="60">
        <f t="shared" si="11"/>
        <v>1.5329973650357598E-4</v>
      </c>
    </row>
    <row r="41" spans="2:7" x14ac:dyDescent="0.25">
      <c r="B41" s="48">
        <f t="shared" si="8"/>
        <v>34.997553604984823</v>
      </c>
      <c r="C41" s="41">
        <f t="shared" si="9"/>
        <v>912.86485450900557</v>
      </c>
      <c r="D41" s="41">
        <f t="shared" si="10"/>
        <v>3.9998795880017344</v>
      </c>
      <c r="E41" s="13">
        <v>3</v>
      </c>
      <c r="F41" s="9">
        <f t="shared" si="6"/>
        <v>9.998467002634964</v>
      </c>
      <c r="G41" s="60">
        <f t="shared" si="11"/>
        <v>1.5329973650357598E-4</v>
      </c>
    </row>
    <row r="42" spans="2:7" ht="15.75" thickBot="1" x14ac:dyDescent="0.3">
      <c r="B42" s="49">
        <f t="shared" si="8"/>
        <v>34.997553604984823</v>
      </c>
      <c r="C42" s="50">
        <f t="shared" si="9"/>
        <v>912.86485450900557</v>
      </c>
      <c r="D42" s="50">
        <f t="shared" si="10"/>
        <v>3.9998795880017344</v>
      </c>
      <c r="E42" s="56">
        <v>3</v>
      </c>
      <c r="F42" s="61">
        <f t="shared" si="6"/>
        <v>9.998467002634964</v>
      </c>
      <c r="G42" s="62">
        <f t="shared" si="11"/>
        <v>1.5329973650357598E-4</v>
      </c>
    </row>
    <row r="43" spans="2:7" x14ac:dyDescent="0.25">
      <c r="B43" s="43">
        <f>B20*$B$26</f>
        <v>28.918919479497021</v>
      </c>
      <c r="C43" s="43">
        <f>C20*$C$26</f>
        <v>926.48168247067611</v>
      </c>
      <c r="D43" s="43">
        <f>D20*$D$26</f>
        <v>6.991571160121409</v>
      </c>
      <c r="E43" s="12">
        <v>1</v>
      </c>
      <c r="F43" s="44">
        <f t="shared" si="6"/>
        <v>14.354901258210964</v>
      </c>
    </row>
    <row r="44" spans="2:7" x14ac:dyDescent="0.25">
      <c r="B44" s="41">
        <f>B21*$B$26</f>
        <v>28.918919479497021</v>
      </c>
      <c r="C44" s="41">
        <f>C21*$C$26</f>
        <v>926.48168247067611</v>
      </c>
      <c r="D44" s="41">
        <f>D21*$D$26</f>
        <v>6.991571160121409</v>
      </c>
      <c r="E44" s="12">
        <v>1</v>
      </c>
      <c r="F44" s="9">
        <f t="shared" si="6"/>
        <v>14.354901258210964</v>
      </c>
    </row>
    <row r="45" spans="2:7" x14ac:dyDescent="0.25">
      <c r="B45" s="41">
        <f>B22*$B$26</f>
        <v>28.918919479497021</v>
      </c>
      <c r="C45" s="41">
        <f>C22*$C$26</f>
        <v>926.48168247067611</v>
      </c>
      <c r="D45" s="41">
        <f>D22*$D$26</f>
        <v>6.991571160121409</v>
      </c>
      <c r="E45" s="12">
        <v>1</v>
      </c>
      <c r="F45" s="9">
        <f t="shared" si="6"/>
        <v>14.354901258210964</v>
      </c>
    </row>
    <row r="46" spans="2:7" x14ac:dyDescent="0.25">
      <c r="B46" s="41">
        <f>B23*$B$26</f>
        <v>28.918919479497021</v>
      </c>
      <c r="C46" s="41">
        <f>C23*$C$26</f>
        <v>926.48168247067611</v>
      </c>
      <c r="D46" s="41">
        <f>D23*$D$26</f>
        <v>6.991571160121409</v>
      </c>
      <c r="E46" s="12">
        <v>1</v>
      </c>
      <c r="F46" s="9">
        <f t="shared" si="6"/>
        <v>14.354901258210964</v>
      </c>
    </row>
    <row r="47" spans="2:7" x14ac:dyDescent="0.25">
      <c r="B47" s="41">
        <f>B24*$B$26</f>
        <v>28.918919479497021</v>
      </c>
      <c r="C47" s="41">
        <f>C24*$C$26</f>
        <v>926.48168247067611</v>
      </c>
      <c r="D47" s="41">
        <f>D24*$D$26</f>
        <v>6.991571160121409</v>
      </c>
      <c r="E47" s="12">
        <v>1</v>
      </c>
      <c r="F47" s="9">
        <f t="shared" si="6"/>
        <v>14.354901258210964</v>
      </c>
    </row>
  </sheetData>
  <sortState ref="U5:Z24">
    <sortCondition ref="U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A26" sqref="A26:G47"/>
    </sheetView>
  </sheetViews>
  <sheetFormatPr defaultRowHeight="15" x14ac:dyDescent="0.25"/>
  <sheetData>
    <row r="1" spans="1:23" ht="15.75" x14ac:dyDescent="0.25">
      <c r="B1" s="17"/>
      <c r="C1" s="16" t="s">
        <v>0</v>
      </c>
      <c r="D1" s="16" t="s">
        <v>1</v>
      </c>
      <c r="E1" s="16" t="s">
        <v>2</v>
      </c>
      <c r="F1" s="17"/>
      <c r="G1" s="17"/>
      <c r="H1" s="17"/>
      <c r="J1" s="17"/>
      <c r="K1" s="16" t="s">
        <v>0</v>
      </c>
      <c r="L1" s="16" t="s">
        <v>1</v>
      </c>
      <c r="M1" s="16" t="s">
        <v>2</v>
      </c>
      <c r="S1" s="16" t="s">
        <v>0</v>
      </c>
      <c r="T1" s="16" t="s">
        <v>1</v>
      </c>
      <c r="U1" s="16" t="s">
        <v>2</v>
      </c>
    </row>
    <row r="2" spans="1:23" ht="15.75" x14ac:dyDescent="0.25">
      <c r="B2" s="15" t="s">
        <v>32</v>
      </c>
      <c r="C2" s="18">
        <f>MIN(C5:C24)</f>
        <v>25</v>
      </c>
      <c r="D2" s="18">
        <f>MIN(D5:D24)</f>
        <v>912</v>
      </c>
      <c r="E2" s="18">
        <f>MIN(E5:E24)</f>
        <v>4</v>
      </c>
      <c r="F2" s="19"/>
      <c r="G2" s="19"/>
      <c r="H2" s="19"/>
      <c r="J2" s="19"/>
      <c r="K2" s="18">
        <f>MIN(K5:K24)</f>
        <v>25</v>
      </c>
      <c r="L2" s="18">
        <f>MIN(L5:L24)</f>
        <v>914</v>
      </c>
      <c r="M2" s="18">
        <f>MIN(M5:M24)</f>
        <v>6</v>
      </c>
      <c r="S2" s="18">
        <f>MIN(S5:S24)</f>
        <v>29</v>
      </c>
      <c r="T2" s="18">
        <f>MIN(T5:T24)</f>
        <v>914</v>
      </c>
      <c r="U2" s="18">
        <f>MIN(U5:U24)</f>
        <v>4</v>
      </c>
    </row>
    <row r="4" spans="1:23" s="27" customFormat="1" ht="30" x14ac:dyDescent="0.25">
      <c r="A4" s="25" t="s">
        <v>42</v>
      </c>
      <c r="B4" s="23" t="s">
        <v>7</v>
      </c>
      <c r="C4" s="23" t="s">
        <v>0</v>
      </c>
      <c r="D4" s="23" t="s">
        <v>1</v>
      </c>
      <c r="E4" s="23" t="s">
        <v>2</v>
      </c>
      <c r="F4" s="26" t="s">
        <v>34</v>
      </c>
      <c r="G4" s="23" t="s">
        <v>33</v>
      </c>
      <c r="I4" s="29" t="s">
        <v>42</v>
      </c>
      <c r="J4" s="28" t="s">
        <v>7</v>
      </c>
      <c r="K4" s="28" t="s">
        <v>0</v>
      </c>
      <c r="L4" s="28" t="s">
        <v>1</v>
      </c>
      <c r="M4" s="28" t="s">
        <v>2</v>
      </c>
      <c r="N4" s="26" t="s">
        <v>34</v>
      </c>
      <c r="O4" s="28" t="s">
        <v>33</v>
      </c>
      <c r="Q4" s="29" t="s">
        <v>42</v>
      </c>
      <c r="R4" s="28" t="s">
        <v>7</v>
      </c>
      <c r="S4" s="28" t="s">
        <v>0</v>
      </c>
      <c r="T4" s="28" t="s">
        <v>1</v>
      </c>
      <c r="U4" s="28" t="s">
        <v>2</v>
      </c>
      <c r="V4" s="26" t="s">
        <v>34</v>
      </c>
      <c r="W4" s="28" t="s">
        <v>33</v>
      </c>
    </row>
    <row r="5" spans="1:23" x14ac:dyDescent="0.25">
      <c r="A5" s="2">
        <v>1</v>
      </c>
      <c r="B5" s="2">
        <v>0</v>
      </c>
      <c r="C5" s="2">
        <v>29</v>
      </c>
      <c r="D5" s="2">
        <v>914</v>
      </c>
      <c r="E5" s="2">
        <v>7</v>
      </c>
      <c r="F5" s="30">
        <v>3</v>
      </c>
      <c r="G5" s="9">
        <f>SQRT(POWER(C5-$C$2,2) + POWER(D5-$D$2,2) + POWER(E5-$E$2,2))</f>
        <v>5.3851648071345037</v>
      </c>
      <c r="I5" s="35">
        <v>0</v>
      </c>
      <c r="J5" s="35">
        <v>0</v>
      </c>
      <c r="K5" s="35">
        <v>29</v>
      </c>
      <c r="L5" s="35">
        <v>916</v>
      </c>
      <c r="M5" s="35">
        <v>7</v>
      </c>
      <c r="N5" s="36">
        <v>4</v>
      </c>
      <c r="O5" s="9">
        <f>SQRT(POWER(K5-$K$2,2) + POWER(L5-$L$2,2) + POWER(M5-$M$2,2))</f>
        <v>4.5825756949558398</v>
      </c>
      <c r="Q5" s="2">
        <v>2</v>
      </c>
      <c r="R5" s="42">
        <v>0</v>
      </c>
      <c r="S5" s="2">
        <v>29</v>
      </c>
      <c r="T5" s="2">
        <v>914</v>
      </c>
      <c r="U5" s="2">
        <v>7</v>
      </c>
      <c r="V5" s="32">
        <v>2</v>
      </c>
      <c r="W5" s="40">
        <f>SQRT(POWER(S5-$S$2,2) + POWER(T5-$T$2,2) + POWER(U5-$U$2,2))</f>
        <v>3</v>
      </c>
    </row>
    <row r="6" spans="1:23" x14ac:dyDescent="0.25">
      <c r="A6" s="2">
        <v>1</v>
      </c>
      <c r="B6" s="2">
        <v>0</v>
      </c>
      <c r="C6" s="2">
        <v>29</v>
      </c>
      <c r="D6" s="2">
        <v>914</v>
      </c>
      <c r="E6" s="2">
        <v>7</v>
      </c>
      <c r="F6" s="30">
        <v>3</v>
      </c>
      <c r="G6" s="9">
        <f t="shared" ref="G6:G24" si="0">SQRT(POWER(C6-$C$2,2) + POWER(D6-$D$2,2) + POWER(E6-$E$2,2))</f>
        <v>5.3851648071345037</v>
      </c>
      <c r="I6" s="35">
        <v>0</v>
      </c>
      <c r="J6" s="35">
        <v>0</v>
      </c>
      <c r="K6" s="35">
        <v>29</v>
      </c>
      <c r="L6" s="35">
        <v>916</v>
      </c>
      <c r="M6" s="35">
        <v>7</v>
      </c>
      <c r="N6" s="36">
        <v>4</v>
      </c>
      <c r="O6" s="9">
        <f t="shared" ref="O6:O24" si="1">SQRT(POWER(K6-$K$2,2) + POWER(L6-$L$2,2) + POWER(M6-$M$2,2))</f>
        <v>4.5825756949558398</v>
      </c>
      <c r="Q6" s="2">
        <v>0</v>
      </c>
      <c r="R6" s="42">
        <v>1</v>
      </c>
      <c r="S6" s="2">
        <v>35</v>
      </c>
      <c r="T6" s="2">
        <v>917</v>
      </c>
      <c r="U6" s="2">
        <v>4</v>
      </c>
      <c r="V6" s="31">
        <v>4</v>
      </c>
      <c r="W6" s="40">
        <f t="shared" ref="W6:W24" si="2">SQRT(POWER(S6-$S$2,2) + POWER(T6-$T$2,2) + POWER(U6-$U$2,2))</f>
        <v>6.7082039324993694</v>
      </c>
    </row>
    <row r="7" spans="1:23" x14ac:dyDescent="0.25">
      <c r="A7" s="2">
        <v>1</v>
      </c>
      <c r="B7" s="2">
        <v>0</v>
      </c>
      <c r="C7" s="2">
        <v>29</v>
      </c>
      <c r="D7" s="2">
        <v>914</v>
      </c>
      <c r="E7" s="2">
        <v>7</v>
      </c>
      <c r="F7" s="30">
        <v>3</v>
      </c>
      <c r="G7" s="9">
        <f t="shared" si="0"/>
        <v>5.3851648071345037</v>
      </c>
      <c r="I7" s="35">
        <v>0</v>
      </c>
      <c r="J7" s="35">
        <v>0</v>
      </c>
      <c r="K7" s="35">
        <v>29</v>
      </c>
      <c r="L7" s="35">
        <v>914</v>
      </c>
      <c r="M7" s="35">
        <v>7</v>
      </c>
      <c r="N7" s="36">
        <v>4</v>
      </c>
      <c r="O7" s="9">
        <f t="shared" si="1"/>
        <v>4.1231056256176606</v>
      </c>
      <c r="Q7" s="2">
        <v>0</v>
      </c>
      <c r="R7" s="42">
        <v>1</v>
      </c>
      <c r="S7" s="2">
        <v>35</v>
      </c>
      <c r="T7" s="2">
        <v>917</v>
      </c>
      <c r="U7" s="2">
        <v>4</v>
      </c>
      <c r="V7" s="31">
        <v>4</v>
      </c>
      <c r="W7" s="40">
        <f t="shared" si="2"/>
        <v>6.7082039324993694</v>
      </c>
    </row>
    <row r="8" spans="1:23" x14ac:dyDescent="0.25">
      <c r="A8" s="2">
        <v>1</v>
      </c>
      <c r="B8" s="2">
        <v>0</v>
      </c>
      <c r="C8" s="2">
        <v>29</v>
      </c>
      <c r="D8" s="2">
        <v>914</v>
      </c>
      <c r="E8" s="2">
        <v>7</v>
      </c>
      <c r="F8" s="30">
        <v>3</v>
      </c>
      <c r="G8" s="9">
        <f t="shared" si="0"/>
        <v>5.3851648071345037</v>
      </c>
      <c r="I8" s="35">
        <v>0</v>
      </c>
      <c r="J8" s="35">
        <v>0</v>
      </c>
      <c r="K8" s="35">
        <v>29</v>
      </c>
      <c r="L8" s="35">
        <v>918</v>
      </c>
      <c r="M8" s="35">
        <v>7</v>
      </c>
      <c r="N8" s="36">
        <v>4</v>
      </c>
      <c r="O8" s="9">
        <f t="shared" si="1"/>
        <v>5.7445626465380286</v>
      </c>
      <c r="Q8" s="2">
        <v>0</v>
      </c>
      <c r="R8" s="42">
        <v>1</v>
      </c>
      <c r="S8" s="2">
        <v>35</v>
      </c>
      <c r="T8" s="2">
        <v>917</v>
      </c>
      <c r="U8" s="2">
        <v>4</v>
      </c>
      <c r="V8" s="31">
        <v>4</v>
      </c>
      <c r="W8" s="40">
        <f t="shared" si="2"/>
        <v>6.7082039324993694</v>
      </c>
    </row>
    <row r="9" spans="1:23" x14ac:dyDescent="0.25">
      <c r="A9" s="2">
        <v>1</v>
      </c>
      <c r="B9" s="2">
        <v>0</v>
      </c>
      <c r="C9" s="2">
        <v>29</v>
      </c>
      <c r="D9" s="2">
        <v>914</v>
      </c>
      <c r="E9" s="2">
        <v>7</v>
      </c>
      <c r="F9" s="30">
        <v>3</v>
      </c>
      <c r="G9" s="9">
        <f t="shared" si="0"/>
        <v>5.3851648071345037</v>
      </c>
      <c r="I9" s="35">
        <v>0</v>
      </c>
      <c r="J9" s="35">
        <v>0</v>
      </c>
      <c r="K9" s="35">
        <v>29</v>
      </c>
      <c r="L9" s="35">
        <v>914</v>
      </c>
      <c r="M9" s="35">
        <v>7</v>
      </c>
      <c r="N9" s="36">
        <v>4</v>
      </c>
      <c r="O9" s="9">
        <f t="shared" si="1"/>
        <v>4.1231056256176606</v>
      </c>
      <c r="Q9" s="2">
        <v>0</v>
      </c>
      <c r="R9" s="42">
        <v>1</v>
      </c>
      <c r="S9" s="2">
        <v>35</v>
      </c>
      <c r="T9" s="2">
        <v>917</v>
      </c>
      <c r="U9" s="2">
        <v>4</v>
      </c>
      <c r="V9" s="31">
        <v>4</v>
      </c>
      <c r="W9" s="40">
        <f t="shared" si="2"/>
        <v>6.7082039324993694</v>
      </c>
    </row>
    <row r="10" spans="1:23" x14ac:dyDescent="0.25">
      <c r="A10" s="2">
        <v>1</v>
      </c>
      <c r="B10" s="2">
        <v>0</v>
      </c>
      <c r="C10" s="2">
        <v>29</v>
      </c>
      <c r="D10" s="2">
        <v>914</v>
      </c>
      <c r="E10" s="2">
        <v>7</v>
      </c>
      <c r="F10" s="30">
        <v>3</v>
      </c>
      <c r="G10" s="9">
        <f t="shared" si="0"/>
        <v>5.3851648071345037</v>
      </c>
      <c r="I10" s="35">
        <v>0</v>
      </c>
      <c r="J10" s="35">
        <v>0</v>
      </c>
      <c r="K10" s="35">
        <v>29</v>
      </c>
      <c r="L10" s="35">
        <v>914</v>
      </c>
      <c r="M10" s="35">
        <v>7</v>
      </c>
      <c r="N10" s="36">
        <v>4</v>
      </c>
      <c r="O10" s="9">
        <f t="shared" si="1"/>
        <v>4.1231056256176606</v>
      </c>
      <c r="Q10" s="2">
        <v>0</v>
      </c>
      <c r="R10" s="42">
        <v>1</v>
      </c>
      <c r="S10" s="2">
        <v>35</v>
      </c>
      <c r="T10" s="2">
        <v>917</v>
      </c>
      <c r="U10" s="2">
        <v>4</v>
      </c>
      <c r="V10" s="31">
        <v>4</v>
      </c>
      <c r="W10" s="40">
        <f t="shared" si="2"/>
        <v>6.7082039324993694</v>
      </c>
    </row>
    <row r="11" spans="1:23" x14ac:dyDescent="0.25">
      <c r="A11" s="2">
        <v>1</v>
      </c>
      <c r="B11" s="2">
        <v>0</v>
      </c>
      <c r="C11" s="2">
        <v>29</v>
      </c>
      <c r="D11" s="2">
        <v>914</v>
      </c>
      <c r="E11" s="2">
        <v>7</v>
      </c>
      <c r="F11" s="30">
        <v>3</v>
      </c>
      <c r="G11" s="9">
        <f t="shared" si="0"/>
        <v>5.3851648071345037</v>
      </c>
      <c r="I11" s="35">
        <v>0</v>
      </c>
      <c r="J11" s="35">
        <v>0</v>
      </c>
      <c r="K11" s="35">
        <v>29</v>
      </c>
      <c r="L11" s="35">
        <v>916</v>
      </c>
      <c r="M11" s="35">
        <v>7</v>
      </c>
      <c r="N11" s="36">
        <v>4</v>
      </c>
      <c r="O11" s="9">
        <f t="shared" si="1"/>
        <v>4.5825756949558398</v>
      </c>
      <c r="Q11" s="2">
        <v>0</v>
      </c>
      <c r="R11" s="42">
        <v>1</v>
      </c>
      <c r="S11" s="2">
        <v>35</v>
      </c>
      <c r="T11" s="2">
        <v>917</v>
      </c>
      <c r="U11" s="2">
        <v>4</v>
      </c>
      <c r="V11" s="31">
        <v>4</v>
      </c>
      <c r="W11" s="40">
        <f t="shared" si="2"/>
        <v>6.7082039324993694</v>
      </c>
    </row>
    <row r="12" spans="1:23" x14ac:dyDescent="0.25">
      <c r="A12" s="2">
        <v>0</v>
      </c>
      <c r="B12" s="2">
        <v>1</v>
      </c>
      <c r="C12" s="2">
        <v>29</v>
      </c>
      <c r="D12" s="2">
        <v>912</v>
      </c>
      <c r="E12" s="2">
        <v>8</v>
      </c>
      <c r="F12" s="31">
        <v>4</v>
      </c>
      <c r="G12" s="9">
        <f t="shared" si="0"/>
        <v>5.6568542494923806</v>
      </c>
      <c r="I12" s="35">
        <v>0</v>
      </c>
      <c r="J12" s="35">
        <v>0</v>
      </c>
      <c r="K12" s="35">
        <v>29</v>
      </c>
      <c r="L12" s="35">
        <v>914</v>
      </c>
      <c r="M12" s="35">
        <v>7</v>
      </c>
      <c r="N12" s="36">
        <v>4</v>
      </c>
      <c r="O12" s="9">
        <f t="shared" si="1"/>
        <v>4.1231056256176606</v>
      </c>
      <c r="Q12" s="2">
        <v>0</v>
      </c>
      <c r="R12" s="42">
        <v>1</v>
      </c>
      <c r="S12" s="2">
        <v>35</v>
      </c>
      <c r="T12" s="2">
        <v>917</v>
      </c>
      <c r="U12" s="2">
        <v>4</v>
      </c>
      <c r="V12" s="31">
        <v>4</v>
      </c>
      <c r="W12" s="40">
        <f t="shared" si="2"/>
        <v>6.7082039324993694</v>
      </c>
    </row>
    <row r="13" spans="1:23" x14ac:dyDescent="0.25">
      <c r="A13" s="2">
        <v>0</v>
      </c>
      <c r="B13" s="2">
        <v>1</v>
      </c>
      <c r="C13" s="2">
        <v>29</v>
      </c>
      <c r="D13" s="2">
        <v>912</v>
      </c>
      <c r="E13" s="2">
        <v>8</v>
      </c>
      <c r="F13" s="31">
        <v>4</v>
      </c>
      <c r="G13" s="9">
        <f t="shared" si="0"/>
        <v>5.6568542494923806</v>
      </c>
      <c r="I13" s="35">
        <v>0</v>
      </c>
      <c r="J13" s="35">
        <v>0</v>
      </c>
      <c r="K13" s="35">
        <v>29</v>
      </c>
      <c r="L13" s="35">
        <v>916</v>
      </c>
      <c r="M13" s="35">
        <v>7</v>
      </c>
      <c r="N13" s="36">
        <v>4</v>
      </c>
      <c r="O13" s="9">
        <f t="shared" si="1"/>
        <v>4.5825756949558398</v>
      </c>
      <c r="Q13" s="2">
        <v>0</v>
      </c>
      <c r="R13" s="42">
        <v>1</v>
      </c>
      <c r="S13" s="2">
        <v>35</v>
      </c>
      <c r="T13" s="2">
        <v>917</v>
      </c>
      <c r="U13" s="2">
        <v>4</v>
      </c>
      <c r="V13" s="31">
        <v>4</v>
      </c>
      <c r="W13" s="40">
        <f t="shared" si="2"/>
        <v>6.7082039324993694</v>
      </c>
    </row>
    <row r="14" spans="1:23" x14ac:dyDescent="0.25">
      <c r="A14" s="2">
        <v>0</v>
      </c>
      <c r="B14" s="2">
        <v>1</v>
      </c>
      <c r="C14" s="2">
        <v>29</v>
      </c>
      <c r="D14" s="2">
        <v>912</v>
      </c>
      <c r="E14" s="2">
        <v>8</v>
      </c>
      <c r="F14" s="31">
        <v>4</v>
      </c>
      <c r="G14" s="9">
        <f t="shared" si="0"/>
        <v>5.6568542494923806</v>
      </c>
      <c r="I14" s="35">
        <v>0</v>
      </c>
      <c r="J14" s="35">
        <v>0</v>
      </c>
      <c r="K14" s="35">
        <v>29</v>
      </c>
      <c r="L14" s="35">
        <v>918</v>
      </c>
      <c r="M14" s="35">
        <v>7</v>
      </c>
      <c r="N14" s="36">
        <v>4</v>
      </c>
      <c r="O14" s="9">
        <f t="shared" si="1"/>
        <v>5.7445626465380286</v>
      </c>
      <c r="Q14" s="2">
        <v>0</v>
      </c>
      <c r="R14" s="42">
        <v>1</v>
      </c>
      <c r="S14" s="2">
        <v>35</v>
      </c>
      <c r="T14" s="2">
        <v>917</v>
      </c>
      <c r="U14" s="2">
        <v>4</v>
      </c>
      <c r="V14" s="31">
        <v>4</v>
      </c>
      <c r="W14" s="40">
        <f t="shared" si="2"/>
        <v>6.7082039324993694</v>
      </c>
    </row>
    <row r="15" spans="1:23" x14ac:dyDescent="0.25">
      <c r="A15" s="2">
        <v>0</v>
      </c>
      <c r="B15" s="2">
        <v>1</v>
      </c>
      <c r="C15" s="2">
        <v>29</v>
      </c>
      <c r="D15" s="2">
        <v>912</v>
      </c>
      <c r="E15" s="2">
        <v>8</v>
      </c>
      <c r="F15" s="31">
        <v>4</v>
      </c>
      <c r="G15" s="9">
        <f t="shared" si="0"/>
        <v>5.6568542494923806</v>
      </c>
      <c r="I15" s="35">
        <v>0</v>
      </c>
      <c r="J15" s="35">
        <v>0</v>
      </c>
      <c r="K15" s="35">
        <v>29</v>
      </c>
      <c r="L15" s="35">
        <v>918</v>
      </c>
      <c r="M15" s="35">
        <v>7</v>
      </c>
      <c r="N15" s="36">
        <v>4</v>
      </c>
      <c r="O15" s="9">
        <f t="shared" si="1"/>
        <v>5.7445626465380286</v>
      </c>
      <c r="Q15" s="2">
        <v>0</v>
      </c>
      <c r="R15" s="42">
        <v>1</v>
      </c>
      <c r="S15" s="2">
        <v>35</v>
      </c>
      <c r="T15" s="2">
        <v>917</v>
      </c>
      <c r="U15" s="2">
        <v>4</v>
      </c>
      <c r="V15" s="31">
        <v>4</v>
      </c>
      <c r="W15" s="40">
        <f t="shared" si="2"/>
        <v>6.7082039324993694</v>
      </c>
    </row>
    <row r="16" spans="1:23" x14ac:dyDescent="0.25">
      <c r="A16" s="2">
        <v>0</v>
      </c>
      <c r="B16" s="2">
        <v>1</v>
      </c>
      <c r="C16" s="2">
        <v>29</v>
      </c>
      <c r="D16" s="2">
        <v>912</v>
      </c>
      <c r="E16" s="2">
        <v>8</v>
      </c>
      <c r="F16" s="31">
        <v>4</v>
      </c>
      <c r="G16" s="9">
        <f t="shared" si="0"/>
        <v>5.6568542494923806</v>
      </c>
      <c r="I16" s="35">
        <v>0</v>
      </c>
      <c r="J16" s="35">
        <v>0</v>
      </c>
      <c r="K16" s="35">
        <v>29</v>
      </c>
      <c r="L16" s="35">
        <v>916</v>
      </c>
      <c r="M16" s="35">
        <v>7</v>
      </c>
      <c r="N16" s="36">
        <v>4</v>
      </c>
      <c r="O16" s="9">
        <f t="shared" si="1"/>
        <v>4.5825756949558398</v>
      </c>
      <c r="Q16" s="2">
        <v>1</v>
      </c>
      <c r="R16" s="42">
        <v>2</v>
      </c>
      <c r="S16" s="2">
        <v>31</v>
      </c>
      <c r="T16" s="2">
        <v>967</v>
      </c>
      <c r="U16" s="2">
        <v>4</v>
      </c>
      <c r="V16" s="30">
        <v>3</v>
      </c>
      <c r="W16" s="40">
        <f t="shared" si="2"/>
        <v>53.037722424704477</v>
      </c>
    </row>
    <row r="17" spans="1:23" x14ac:dyDescent="0.25">
      <c r="A17" s="2">
        <v>2</v>
      </c>
      <c r="B17" s="2">
        <v>2</v>
      </c>
      <c r="C17" s="2">
        <v>35</v>
      </c>
      <c r="D17" s="2">
        <v>914</v>
      </c>
      <c r="E17" s="2">
        <v>4</v>
      </c>
      <c r="F17" s="32">
        <v>2</v>
      </c>
      <c r="G17" s="9">
        <f t="shared" si="0"/>
        <v>10.198039027185569</v>
      </c>
      <c r="I17" s="35">
        <v>0</v>
      </c>
      <c r="J17" s="35">
        <v>0</v>
      </c>
      <c r="K17" s="35">
        <v>29</v>
      </c>
      <c r="L17" s="35">
        <v>914</v>
      </c>
      <c r="M17" s="35">
        <v>7</v>
      </c>
      <c r="N17" s="36">
        <v>4</v>
      </c>
      <c r="O17" s="9">
        <f t="shared" si="1"/>
        <v>4.1231056256176606</v>
      </c>
      <c r="Q17" s="2">
        <v>1</v>
      </c>
      <c r="R17" s="42">
        <v>2</v>
      </c>
      <c r="S17" s="2">
        <v>31</v>
      </c>
      <c r="T17" s="2">
        <v>967</v>
      </c>
      <c r="U17" s="2">
        <v>4</v>
      </c>
      <c r="V17" s="30">
        <v>3</v>
      </c>
      <c r="W17" s="40">
        <f t="shared" si="2"/>
        <v>53.037722424704477</v>
      </c>
    </row>
    <row r="18" spans="1:23" x14ac:dyDescent="0.25">
      <c r="A18" s="2">
        <v>2</v>
      </c>
      <c r="B18" s="2">
        <v>2</v>
      </c>
      <c r="C18" s="2">
        <v>35</v>
      </c>
      <c r="D18" s="2">
        <v>914</v>
      </c>
      <c r="E18" s="2">
        <v>4</v>
      </c>
      <c r="F18" s="32">
        <v>2</v>
      </c>
      <c r="G18" s="9">
        <f t="shared" si="0"/>
        <v>10.198039027185569</v>
      </c>
      <c r="I18" s="35">
        <v>0</v>
      </c>
      <c r="J18" s="35">
        <v>0</v>
      </c>
      <c r="K18" s="35">
        <v>29</v>
      </c>
      <c r="L18" s="35">
        <v>914</v>
      </c>
      <c r="M18" s="35">
        <v>7</v>
      </c>
      <c r="N18" s="36">
        <v>4</v>
      </c>
      <c r="O18" s="9">
        <f t="shared" si="1"/>
        <v>4.1231056256176606</v>
      </c>
      <c r="Q18" s="2">
        <v>1</v>
      </c>
      <c r="R18" s="42">
        <v>2</v>
      </c>
      <c r="S18" s="2">
        <v>31</v>
      </c>
      <c r="T18" s="2">
        <v>967</v>
      </c>
      <c r="U18" s="2">
        <v>4</v>
      </c>
      <c r="V18" s="30">
        <v>3</v>
      </c>
      <c r="W18" s="40">
        <f t="shared" si="2"/>
        <v>53.037722424704477</v>
      </c>
    </row>
    <row r="19" spans="1:23" x14ac:dyDescent="0.25">
      <c r="A19" s="2">
        <v>2</v>
      </c>
      <c r="B19" s="2">
        <v>2</v>
      </c>
      <c r="C19" s="2">
        <v>35</v>
      </c>
      <c r="D19" s="2">
        <v>914</v>
      </c>
      <c r="E19" s="2">
        <v>4</v>
      </c>
      <c r="F19" s="32">
        <v>2</v>
      </c>
      <c r="G19" s="9">
        <f t="shared" si="0"/>
        <v>10.198039027185569</v>
      </c>
      <c r="I19" s="35">
        <v>1</v>
      </c>
      <c r="J19" s="35">
        <v>1</v>
      </c>
      <c r="K19" s="35">
        <v>25</v>
      </c>
      <c r="L19" s="35">
        <v>923</v>
      </c>
      <c r="M19" s="35">
        <v>8</v>
      </c>
      <c r="N19" s="37">
        <v>2</v>
      </c>
      <c r="O19" s="9">
        <f t="shared" si="1"/>
        <v>9.2195444572928871</v>
      </c>
      <c r="Q19" s="2">
        <v>1</v>
      </c>
      <c r="R19" s="42">
        <v>2</v>
      </c>
      <c r="S19" s="2">
        <v>31</v>
      </c>
      <c r="T19" s="2">
        <v>967</v>
      </c>
      <c r="U19" s="2">
        <v>4</v>
      </c>
      <c r="V19" s="30">
        <v>3</v>
      </c>
      <c r="W19" s="40">
        <f t="shared" si="2"/>
        <v>53.037722424704477</v>
      </c>
    </row>
    <row r="20" spans="1:23" x14ac:dyDescent="0.25">
      <c r="A20" s="2">
        <v>2</v>
      </c>
      <c r="B20" s="2">
        <v>2</v>
      </c>
      <c r="C20" s="2">
        <v>35</v>
      </c>
      <c r="D20" s="2">
        <v>914</v>
      </c>
      <c r="E20" s="2">
        <v>4</v>
      </c>
      <c r="F20" s="32">
        <v>2</v>
      </c>
      <c r="G20" s="9">
        <f t="shared" si="0"/>
        <v>10.198039027185569</v>
      </c>
      <c r="I20" s="35">
        <v>1</v>
      </c>
      <c r="J20" s="35">
        <v>1</v>
      </c>
      <c r="K20" s="35">
        <v>25</v>
      </c>
      <c r="L20" s="35">
        <v>923</v>
      </c>
      <c r="M20" s="35">
        <v>8</v>
      </c>
      <c r="N20" s="37">
        <v>2</v>
      </c>
      <c r="O20" s="9">
        <f t="shared" si="1"/>
        <v>9.2195444572928871</v>
      </c>
      <c r="Q20" s="2">
        <v>1</v>
      </c>
      <c r="R20" s="42">
        <v>2</v>
      </c>
      <c r="S20" s="2">
        <v>31</v>
      </c>
      <c r="T20" s="2">
        <v>967</v>
      </c>
      <c r="U20" s="2">
        <v>4</v>
      </c>
      <c r="V20" s="30">
        <v>3</v>
      </c>
      <c r="W20" s="40">
        <f t="shared" si="2"/>
        <v>53.037722424704477</v>
      </c>
    </row>
    <row r="21" spans="1:23" x14ac:dyDescent="0.25">
      <c r="A21" s="2">
        <v>2</v>
      </c>
      <c r="B21" s="2">
        <v>2</v>
      </c>
      <c r="C21" s="2">
        <v>35</v>
      </c>
      <c r="D21" s="2">
        <v>914</v>
      </c>
      <c r="E21" s="2">
        <v>4</v>
      </c>
      <c r="F21" s="32">
        <v>2</v>
      </c>
      <c r="G21" s="9">
        <f t="shared" si="0"/>
        <v>10.198039027185569</v>
      </c>
      <c r="I21" s="35">
        <v>2</v>
      </c>
      <c r="J21" s="35">
        <v>2</v>
      </c>
      <c r="K21" s="35">
        <v>29</v>
      </c>
      <c r="L21" s="35">
        <v>937</v>
      </c>
      <c r="M21" s="35">
        <v>7</v>
      </c>
      <c r="N21" s="39">
        <v>3</v>
      </c>
      <c r="O21" s="9">
        <f t="shared" si="1"/>
        <v>23.366642891095847</v>
      </c>
      <c r="Q21" s="2">
        <v>1</v>
      </c>
      <c r="R21" s="42">
        <v>2</v>
      </c>
      <c r="S21" s="2">
        <v>31</v>
      </c>
      <c r="T21" s="2">
        <v>967</v>
      </c>
      <c r="U21" s="2">
        <v>4</v>
      </c>
      <c r="V21" s="30">
        <v>3</v>
      </c>
      <c r="W21" s="40">
        <f t="shared" si="2"/>
        <v>53.037722424704477</v>
      </c>
    </row>
    <row r="22" spans="1:23" x14ac:dyDescent="0.25">
      <c r="A22" s="2">
        <v>3</v>
      </c>
      <c r="B22" s="2">
        <v>3</v>
      </c>
      <c r="C22" s="2">
        <v>25</v>
      </c>
      <c r="D22" s="2">
        <v>923</v>
      </c>
      <c r="E22" s="2">
        <v>8</v>
      </c>
      <c r="F22" s="33">
        <v>1</v>
      </c>
      <c r="G22" s="9">
        <f t="shared" si="0"/>
        <v>11.704699910719626</v>
      </c>
      <c r="I22" s="35">
        <v>2</v>
      </c>
      <c r="J22" s="35">
        <v>2</v>
      </c>
      <c r="K22" s="35">
        <v>29</v>
      </c>
      <c r="L22" s="35">
        <v>937</v>
      </c>
      <c r="M22" s="35">
        <v>7</v>
      </c>
      <c r="N22" s="39">
        <v>3</v>
      </c>
      <c r="O22" s="9">
        <f t="shared" si="1"/>
        <v>23.366642891095847</v>
      </c>
      <c r="Q22" s="2">
        <v>1</v>
      </c>
      <c r="R22" s="42">
        <v>2</v>
      </c>
      <c r="S22" s="2">
        <v>31</v>
      </c>
      <c r="T22" s="2">
        <v>967</v>
      </c>
      <c r="U22" s="2">
        <v>4</v>
      </c>
      <c r="V22" s="30">
        <v>3</v>
      </c>
      <c r="W22" s="40">
        <f t="shared" si="2"/>
        <v>53.037722424704477</v>
      </c>
    </row>
    <row r="23" spans="1:23" x14ac:dyDescent="0.25">
      <c r="A23" s="2">
        <v>3</v>
      </c>
      <c r="B23" s="2">
        <v>3</v>
      </c>
      <c r="C23" s="2">
        <v>25</v>
      </c>
      <c r="D23" s="2">
        <v>923</v>
      </c>
      <c r="E23" s="2">
        <v>8</v>
      </c>
      <c r="F23" s="33">
        <v>1</v>
      </c>
      <c r="G23" s="9">
        <f t="shared" si="0"/>
        <v>11.704699910719626</v>
      </c>
      <c r="I23" s="35">
        <v>3</v>
      </c>
      <c r="J23" s="35">
        <v>3</v>
      </c>
      <c r="K23" s="35">
        <v>29</v>
      </c>
      <c r="L23" s="35">
        <v>951</v>
      </c>
      <c r="M23" s="35">
        <v>6</v>
      </c>
      <c r="N23" s="38">
        <v>1</v>
      </c>
      <c r="O23" s="9">
        <f t="shared" si="1"/>
        <v>37.215588131856791</v>
      </c>
      <c r="Q23" s="2">
        <v>1</v>
      </c>
      <c r="R23" s="42">
        <v>2</v>
      </c>
      <c r="S23" s="2">
        <v>31</v>
      </c>
      <c r="T23" s="2">
        <v>967</v>
      </c>
      <c r="U23" s="2">
        <v>4</v>
      </c>
      <c r="V23" s="30">
        <v>3</v>
      </c>
      <c r="W23" s="40">
        <f t="shared" si="2"/>
        <v>53.037722424704477</v>
      </c>
    </row>
    <row r="24" spans="1:23" x14ac:dyDescent="0.25">
      <c r="A24" s="2">
        <v>3</v>
      </c>
      <c r="B24" s="2">
        <v>3</v>
      </c>
      <c r="C24" s="2">
        <v>25</v>
      </c>
      <c r="D24" s="2">
        <v>923</v>
      </c>
      <c r="E24" s="2">
        <v>8</v>
      </c>
      <c r="F24" s="33">
        <v>1</v>
      </c>
      <c r="G24" s="9">
        <f t="shared" si="0"/>
        <v>11.704699910719626</v>
      </c>
      <c r="I24" s="35">
        <v>3</v>
      </c>
      <c r="J24" s="35">
        <v>3</v>
      </c>
      <c r="K24" s="35">
        <v>29</v>
      </c>
      <c r="L24" s="35">
        <v>951</v>
      </c>
      <c r="M24" s="35">
        <v>6</v>
      </c>
      <c r="N24" s="38">
        <v>1</v>
      </c>
      <c r="O24" s="9">
        <f t="shared" si="1"/>
        <v>37.215588131856791</v>
      </c>
      <c r="Q24" s="2">
        <v>1</v>
      </c>
      <c r="R24" s="42">
        <v>2</v>
      </c>
      <c r="S24" s="2">
        <v>31</v>
      </c>
      <c r="T24" s="2">
        <v>967</v>
      </c>
      <c r="U24" s="2">
        <v>4</v>
      </c>
      <c r="V24" s="30">
        <v>3</v>
      </c>
      <c r="W24" s="40">
        <f t="shared" si="2"/>
        <v>53.037722424704477</v>
      </c>
    </row>
    <row r="25" spans="1:23" x14ac:dyDescent="0.25">
      <c r="A25" s="34"/>
      <c r="B25" s="34"/>
      <c r="C25" s="34"/>
      <c r="D25" s="34"/>
      <c r="E25" s="34"/>
      <c r="F25" s="34"/>
    </row>
  </sheetData>
  <sortState ref="R27:V46">
    <sortCondition ref="R2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sqref="A1:W5"/>
    </sheetView>
  </sheetViews>
  <sheetFormatPr defaultRowHeight="15" x14ac:dyDescent="0.25"/>
  <sheetData>
    <row r="1" spans="1:23" ht="15.75" x14ac:dyDescent="0.25">
      <c r="B1" s="17"/>
      <c r="C1" s="16" t="s">
        <v>0</v>
      </c>
      <c r="D1" s="16" t="s">
        <v>1</v>
      </c>
      <c r="E1" s="16" t="s">
        <v>2</v>
      </c>
      <c r="F1" s="17"/>
      <c r="G1" s="17"/>
      <c r="J1" s="17"/>
      <c r="K1" s="16" t="s">
        <v>0</v>
      </c>
      <c r="L1" s="16" t="s">
        <v>1</v>
      </c>
      <c r="M1" s="16" t="s">
        <v>2</v>
      </c>
      <c r="S1" s="16" t="s">
        <v>0</v>
      </c>
      <c r="T1" s="16" t="s">
        <v>1</v>
      </c>
      <c r="U1" s="16" t="s">
        <v>2</v>
      </c>
    </row>
    <row r="2" spans="1:23" ht="15.75" x14ac:dyDescent="0.25">
      <c r="B2" s="15" t="s">
        <v>32</v>
      </c>
      <c r="C2" s="18">
        <f>MIN(C5:C24)</f>
        <v>23</v>
      </c>
      <c r="D2" s="18">
        <f>MIN(D5:D24)</f>
        <v>904</v>
      </c>
      <c r="E2" s="18">
        <f>MIN(E5:E24)</f>
        <v>7</v>
      </c>
      <c r="F2" s="19"/>
      <c r="G2" s="19"/>
      <c r="J2" s="19"/>
      <c r="K2" s="18">
        <f>MIN(K5:K24)</f>
        <v>23</v>
      </c>
      <c r="L2" s="18">
        <f>MIN(L5:L24)</f>
        <v>910</v>
      </c>
      <c r="M2" s="18">
        <f>MIN(M5:M24)</f>
        <v>7</v>
      </c>
      <c r="S2" s="18">
        <f>MIN(S5:S24)</f>
        <v>23</v>
      </c>
      <c r="T2" s="18">
        <f>MIN(T5:T24)</f>
        <v>958</v>
      </c>
      <c r="U2" s="18">
        <f>MIN(U5:U24)</f>
        <v>4</v>
      </c>
    </row>
    <row r="4" spans="1:23" ht="30" x14ac:dyDescent="0.25">
      <c r="A4" s="25" t="s">
        <v>42</v>
      </c>
      <c r="B4" s="28" t="s">
        <v>7</v>
      </c>
      <c r="C4" s="28" t="s">
        <v>0</v>
      </c>
      <c r="D4" s="28" t="s">
        <v>1</v>
      </c>
      <c r="E4" s="28" t="s">
        <v>2</v>
      </c>
      <c r="F4" s="26" t="s">
        <v>34</v>
      </c>
      <c r="G4" s="23" t="s">
        <v>33</v>
      </c>
      <c r="I4" s="29" t="s">
        <v>42</v>
      </c>
      <c r="J4" s="28" t="s">
        <v>7</v>
      </c>
      <c r="K4" s="28" t="s">
        <v>0</v>
      </c>
      <c r="L4" s="28" t="s">
        <v>1</v>
      </c>
      <c r="M4" s="28" t="s">
        <v>2</v>
      </c>
      <c r="N4" s="26" t="s">
        <v>34</v>
      </c>
      <c r="O4" s="28" t="s">
        <v>33</v>
      </c>
      <c r="Q4" s="29" t="s">
        <v>42</v>
      </c>
      <c r="R4" s="28" t="s">
        <v>7</v>
      </c>
      <c r="S4" s="28" t="s">
        <v>0</v>
      </c>
      <c r="T4" s="28" t="s">
        <v>1</v>
      </c>
      <c r="U4" s="28" t="s">
        <v>2</v>
      </c>
      <c r="V4" s="26" t="s">
        <v>34</v>
      </c>
      <c r="W4" s="28" t="s">
        <v>33</v>
      </c>
    </row>
    <row r="5" spans="1:23" x14ac:dyDescent="0.25">
      <c r="A5" s="2">
        <v>2</v>
      </c>
      <c r="B5" s="2">
        <v>0</v>
      </c>
      <c r="C5" s="2">
        <v>23</v>
      </c>
      <c r="D5" s="2">
        <v>904</v>
      </c>
      <c r="E5" s="2">
        <v>7</v>
      </c>
      <c r="F5" s="32">
        <v>2</v>
      </c>
      <c r="G5" s="9">
        <f>SQRT(POWER(C5-$C$2,2) + POWER(D5-$D$2,2) + POWER(E5-$E$2,2))</f>
        <v>0</v>
      </c>
      <c r="I5" s="35">
        <v>1</v>
      </c>
      <c r="J5" s="2">
        <v>0</v>
      </c>
      <c r="K5" s="2">
        <v>29</v>
      </c>
      <c r="L5" s="2">
        <v>910</v>
      </c>
      <c r="M5" s="2">
        <v>8</v>
      </c>
      <c r="N5" s="30">
        <v>3</v>
      </c>
      <c r="O5" s="9">
        <f>SQRT(POWER(K5-$K$2,2) + POWER(L5-$L$2,2) + POWER(M5-$M$2,2))</f>
        <v>6.0827625302982193</v>
      </c>
      <c r="Q5" s="2">
        <v>0</v>
      </c>
      <c r="R5" s="7">
        <v>0</v>
      </c>
      <c r="S5" s="7">
        <v>23</v>
      </c>
      <c r="T5" s="7">
        <v>958</v>
      </c>
      <c r="U5" s="7">
        <v>4</v>
      </c>
      <c r="V5" s="7">
        <v>4</v>
      </c>
      <c r="W5" s="40">
        <f>SQRT(POWER(S5-$S$2,2) + POWER(T5-$T$2,2) + POWER(U5-$U$2,2))</f>
        <v>0</v>
      </c>
    </row>
    <row r="6" spans="1:23" x14ac:dyDescent="0.25">
      <c r="A6" s="2">
        <v>2</v>
      </c>
      <c r="B6" s="2">
        <v>0</v>
      </c>
      <c r="C6" s="2">
        <v>23</v>
      </c>
      <c r="D6" s="2">
        <v>904</v>
      </c>
      <c r="E6" s="2">
        <v>7</v>
      </c>
      <c r="F6" s="32">
        <v>0</v>
      </c>
      <c r="G6" s="9">
        <f t="shared" ref="G6:G24" si="0">SQRT(POWER(C6-$C$2,2) + POWER(D6-$D$2,2) + POWER(E6-$E$2,2))</f>
        <v>0</v>
      </c>
      <c r="I6" s="2">
        <v>1</v>
      </c>
      <c r="J6" s="2">
        <v>0</v>
      </c>
      <c r="K6" s="2">
        <v>29</v>
      </c>
      <c r="L6" s="2">
        <v>910</v>
      </c>
      <c r="M6" s="2">
        <v>8</v>
      </c>
      <c r="N6" s="30">
        <v>0</v>
      </c>
      <c r="O6" s="9">
        <f t="shared" ref="O6:O24" si="1">SQRT(POWER(K6-$K$2,2) + POWER(L6-$L$2,2) + POWER(M6-$M$2,2))</f>
        <v>6.0827625302982193</v>
      </c>
      <c r="Q6" s="2">
        <v>0</v>
      </c>
      <c r="R6" s="7">
        <v>0</v>
      </c>
      <c r="S6" s="7">
        <v>23</v>
      </c>
      <c r="T6" s="7">
        <v>958</v>
      </c>
      <c r="U6" s="7">
        <v>4</v>
      </c>
      <c r="V6" s="7">
        <v>0</v>
      </c>
      <c r="W6" s="40"/>
    </row>
    <row r="7" spans="1:23" x14ac:dyDescent="0.25">
      <c r="A7" s="2">
        <v>2</v>
      </c>
      <c r="B7" s="2">
        <v>0</v>
      </c>
      <c r="C7" s="2">
        <v>23</v>
      </c>
      <c r="D7" s="2">
        <v>904</v>
      </c>
      <c r="E7" s="2">
        <v>7</v>
      </c>
      <c r="F7" s="32">
        <v>0</v>
      </c>
      <c r="G7" s="9">
        <f t="shared" si="0"/>
        <v>0</v>
      </c>
      <c r="I7" s="2">
        <v>1</v>
      </c>
      <c r="J7" s="2">
        <v>0</v>
      </c>
      <c r="K7" s="2">
        <v>29</v>
      </c>
      <c r="L7" s="2">
        <v>910</v>
      </c>
      <c r="M7" s="2">
        <v>8</v>
      </c>
      <c r="N7" s="30">
        <v>0</v>
      </c>
      <c r="O7" s="9">
        <f t="shared" si="1"/>
        <v>6.0827625302982193</v>
      </c>
      <c r="Q7" s="2">
        <v>0</v>
      </c>
      <c r="R7" s="7">
        <v>0</v>
      </c>
      <c r="S7" s="7">
        <v>23</v>
      </c>
      <c r="T7" s="7">
        <v>958</v>
      </c>
      <c r="U7" s="7">
        <v>4</v>
      </c>
      <c r="V7" s="7">
        <v>0</v>
      </c>
      <c r="W7" s="40"/>
    </row>
    <row r="8" spans="1:23" x14ac:dyDescent="0.25">
      <c r="A8" s="2">
        <v>2</v>
      </c>
      <c r="B8" s="2">
        <v>0</v>
      </c>
      <c r="C8" s="2">
        <v>23</v>
      </c>
      <c r="D8" s="2">
        <v>904</v>
      </c>
      <c r="E8" s="2">
        <v>7</v>
      </c>
      <c r="F8" s="32">
        <v>0</v>
      </c>
      <c r="G8" s="9">
        <f t="shared" si="0"/>
        <v>0</v>
      </c>
      <c r="I8" s="2">
        <v>1</v>
      </c>
      <c r="J8" s="2">
        <v>0</v>
      </c>
      <c r="K8" s="2">
        <v>29</v>
      </c>
      <c r="L8" s="2">
        <v>910</v>
      </c>
      <c r="M8" s="2">
        <v>8</v>
      </c>
      <c r="N8" s="30">
        <v>0</v>
      </c>
      <c r="O8" s="9">
        <f t="shared" si="1"/>
        <v>6.0827625302982193</v>
      </c>
      <c r="Q8" s="2">
        <v>0</v>
      </c>
      <c r="R8" s="7">
        <v>0</v>
      </c>
      <c r="S8" s="7">
        <v>23</v>
      </c>
      <c r="T8" s="7">
        <v>958</v>
      </c>
      <c r="U8" s="7">
        <v>4</v>
      </c>
      <c r="V8" s="7">
        <v>0</v>
      </c>
      <c r="W8" s="40"/>
    </row>
    <row r="9" spans="1:23" x14ac:dyDescent="0.25">
      <c r="A9" s="2">
        <v>2</v>
      </c>
      <c r="B9" s="2">
        <v>0</v>
      </c>
      <c r="C9" s="2">
        <v>23</v>
      </c>
      <c r="D9" s="2">
        <v>904</v>
      </c>
      <c r="E9" s="2">
        <v>7</v>
      </c>
      <c r="F9" s="32">
        <v>0</v>
      </c>
      <c r="G9" s="9">
        <f t="shared" si="0"/>
        <v>0</v>
      </c>
      <c r="I9" s="2">
        <v>1</v>
      </c>
      <c r="J9" s="2">
        <v>0</v>
      </c>
      <c r="K9" s="2">
        <v>29</v>
      </c>
      <c r="L9" s="2">
        <v>910</v>
      </c>
      <c r="M9" s="2">
        <v>8</v>
      </c>
      <c r="N9" s="30">
        <v>0</v>
      </c>
      <c r="O9" s="9">
        <f t="shared" si="1"/>
        <v>6.0827625302982193</v>
      </c>
      <c r="Q9" s="2">
        <v>0</v>
      </c>
      <c r="R9" s="7">
        <v>0</v>
      </c>
      <c r="S9" s="7">
        <v>23</v>
      </c>
      <c r="T9" s="7">
        <v>958</v>
      </c>
      <c r="U9" s="7">
        <v>4</v>
      </c>
      <c r="V9" s="7">
        <v>0</v>
      </c>
      <c r="W9" s="40"/>
    </row>
    <row r="10" spans="1:23" x14ac:dyDescent="0.25">
      <c r="A10" s="2">
        <v>2</v>
      </c>
      <c r="B10" s="2">
        <v>0</v>
      </c>
      <c r="C10" s="2">
        <v>23</v>
      </c>
      <c r="D10" s="2">
        <v>904</v>
      </c>
      <c r="E10" s="2">
        <v>7</v>
      </c>
      <c r="F10" s="32">
        <v>0</v>
      </c>
      <c r="G10" s="9">
        <f t="shared" si="0"/>
        <v>0</v>
      </c>
      <c r="I10" s="2">
        <v>1</v>
      </c>
      <c r="J10" s="2">
        <v>0</v>
      </c>
      <c r="K10" s="2">
        <v>29</v>
      </c>
      <c r="L10" s="2">
        <v>910</v>
      </c>
      <c r="M10" s="2">
        <v>8</v>
      </c>
      <c r="N10" s="30">
        <v>0</v>
      </c>
      <c r="O10" s="9">
        <f t="shared" si="1"/>
        <v>6.0827625302982193</v>
      </c>
      <c r="Q10" s="2">
        <v>0</v>
      </c>
      <c r="R10" s="7">
        <v>0</v>
      </c>
      <c r="S10" s="7">
        <v>23</v>
      </c>
      <c r="T10" s="7">
        <v>958</v>
      </c>
      <c r="U10" s="7">
        <v>4</v>
      </c>
      <c r="V10" s="7">
        <v>0</v>
      </c>
      <c r="W10" s="40"/>
    </row>
    <row r="11" spans="1:23" x14ac:dyDescent="0.25">
      <c r="A11" s="2">
        <v>2</v>
      </c>
      <c r="B11" s="2">
        <v>0</v>
      </c>
      <c r="C11" s="2">
        <v>23</v>
      </c>
      <c r="D11" s="2">
        <v>904</v>
      </c>
      <c r="E11" s="2">
        <v>7</v>
      </c>
      <c r="F11" s="32">
        <v>0</v>
      </c>
      <c r="G11" s="9">
        <f t="shared" si="0"/>
        <v>0</v>
      </c>
      <c r="I11" s="2">
        <v>1</v>
      </c>
      <c r="J11" s="2">
        <v>0</v>
      </c>
      <c r="K11" s="2">
        <v>29</v>
      </c>
      <c r="L11" s="2">
        <v>910</v>
      </c>
      <c r="M11" s="2">
        <v>8</v>
      </c>
      <c r="N11" s="30">
        <v>0</v>
      </c>
      <c r="O11" s="9">
        <f t="shared" si="1"/>
        <v>6.0827625302982193</v>
      </c>
      <c r="Q11" s="2">
        <v>0</v>
      </c>
      <c r="R11" s="7">
        <v>0</v>
      </c>
      <c r="S11" s="7">
        <v>23</v>
      </c>
      <c r="T11" s="7">
        <v>958</v>
      </c>
      <c r="U11" s="7">
        <v>4</v>
      </c>
      <c r="V11" s="7">
        <v>0</v>
      </c>
      <c r="W11" s="40"/>
    </row>
    <row r="12" spans="1:23" x14ac:dyDescent="0.25">
      <c r="A12" s="2">
        <v>0</v>
      </c>
      <c r="B12" s="2">
        <v>1</v>
      </c>
      <c r="C12" s="2">
        <v>29</v>
      </c>
      <c r="D12" s="2">
        <v>914</v>
      </c>
      <c r="E12" s="2">
        <v>7</v>
      </c>
      <c r="F12" s="31">
        <v>4</v>
      </c>
      <c r="G12" s="9">
        <f t="shared" si="0"/>
        <v>11.661903789690601</v>
      </c>
      <c r="I12" s="2">
        <v>1</v>
      </c>
      <c r="J12" s="2">
        <v>0</v>
      </c>
      <c r="K12" s="2">
        <v>29</v>
      </c>
      <c r="L12" s="2">
        <v>910</v>
      </c>
      <c r="M12" s="2">
        <v>8</v>
      </c>
      <c r="N12" s="30">
        <v>0</v>
      </c>
      <c r="O12" s="9">
        <f t="shared" si="1"/>
        <v>6.0827625302982193</v>
      </c>
      <c r="Q12" s="2">
        <v>0</v>
      </c>
      <c r="R12" s="7">
        <v>0</v>
      </c>
      <c r="S12" s="7">
        <v>23</v>
      </c>
      <c r="T12" s="7">
        <v>958</v>
      </c>
      <c r="U12" s="7">
        <v>4</v>
      </c>
      <c r="V12" s="7">
        <v>0</v>
      </c>
      <c r="W12" s="40"/>
    </row>
    <row r="13" spans="1:23" x14ac:dyDescent="0.25">
      <c r="A13" s="2">
        <v>0</v>
      </c>
      <c r="B13" s="2">
        <v>1</v>
      </c>
      <c r="C13" s="2">
        <v>29</v>
      </c>
      <c r="D13" s="2">
        <v>914</v>
      </c>
      <c r="E13" s="2">
        <v>7</v>
      </c>
      <c r="F13" s="31">
        <v>0</v>
      </c>
      <c r="G13" s="9">
        <f t="shared" si="0"/>
        <v>11.661903789690601</v>
      </c>
      <c r="I13" s="2">
        <v>0</v>
      </c>
      <c r="J13" s="2">
        <v>1</v>
      </c>
      <c r="K13" s="2">
        <v>23</v>
      </c>
      <c r="L13" s="2">
        <v>919</v>
      </c>
      <c r="M13" s="2">
        <v>7</v>
      </c>
      <c r="N13" s="31">
        <v>4</v>
      </c>
      <c r="O13" s="9">
        <f t="shared" si="1"/>
        <v>9</v>
      </c>
      <c r="Q13" s="2">
        <v>0</v>
      </c>
      <c r="R13" s="7">
        <v>0</v>
      </c>
      <c r="S13" s="7">
        <v>23</v>
      </c>
      <c r="T13" s="7">
        <v>958</v>
      </c>
      <c r="U13" s="7">
        <v>4</v>
      </c>
      <c r="V13" s="7">
        <v>0</v>
      </c>
      <c r="W13" s="40"/>
    </row>
    <row r="14" spans="1:23" x14ac:dyDescent="0.25">
      <c r="A14" s="2">
        <v>0</v>
      </c>
      <c r="B14" s="2">
        <v>1</v>
      </c>
      <c r="C14" s="2">
        <v>29</v>
      </c>
      <c r="D14" s="2">
        <v>914</v>
      </c>
      <c r="E14" s="2">
        <v>7</v>
      </c>
      <c r="F14" s="31">
        <v>0</v>
      </c>
      <c r="G14" s="9">
        <f t="shared" si="0"/>
        <v>11.661903789690601</v>
      </c>
      <c r="I14" s="2">
        <v>0</v>
      </c>
      <c r="J14" s="2">
        <v>1</v>
      </c>
      <c r="K14" s="2">
        <v>23</v>
      </c>
      <c r="L14" s="2">
        <v>919</v>
      </c>
      <c r="M14" s="2">
        <v>7</v>
      </c>
      <c r="N14" s="31">
        <v>0</v>
      </c>
      <c r="O14" s="9">
        <f t="shared" si="1"/>
        <v>9</v>
      </c>
      <c r="Q14" s="2">
        <v>0</v>
      </c>
      <c r="R14" s="7">
        <v>0</v>
      </c>
      <c r="S14" s="7">
        <v>23</v>
      </c>
      <c r="T14" s="7">
        <v>958</v>
      </c>
      <c r="U14" s="7">
        <v>4</v>
      </c>
      <c r="V14" s="7">
        <v>0</v>
      </c>
      <c r="W14" s="40"/>
    </row>
    <row r="15" spans="1:23" x14ac:dyDescent="0.25">
      <c r="A15" s="2">
        <v>0</v>
      </c>
      <c r="B15" s="2">
        <v>1</v>
      </c>
      <c r="C15" s="2">
        <v>29</v>
      </c>
      <c r="D15" s="2">
        <v>914</v>
      </c>
      <c r="E15" s="2">
        <v>7</v>
      </c>
      <c r="F15" s="31">
        <v>0</v>
      </c>
      <c r="G15" s="9">
        <f t="shared" si="0"/>
        <v>11.661903789690601</v>
      </c>
      <c r="I15" s="2">
        <v>0</v>
      </c>
      <c r="J15" s="2">
        <v>1</v>
      </c>
      <c r="K15" s="2">
        <v>23</v>
      </c>
      <c r="L15" s="2">
        <v>919</v>
      </c>
      <c r="M15" s="2">
        <v>7</v>
      </c>
      <c r="N15" s="31">
        <v>0</v>
      </c>
      <c r="O15" s="9">
        <f t="shared" si="1"/>
        <v>9</v>
      </c>
      <c r="Q15" s="2">
        <v>0</v>
      </c>
      <c r="R15" s="7">
        <v>0</v>
      </c>
      <c r="S15" s="7">
        <v>23</v>
      </c>
      <c r="T15" s="7">
        <v>958</v>
      </c>
      <c r="U15" s="7">
        <v>4</v>
      </c>
      <c r="V15" s="7">
        <v>0</v>
      </c>
      <c r="W15" s="40"/>
    </row>
    <row r="16" spans="1:23" x14ac:dyDescent="0.25">
      <c r="A16" s="2">
        <v>0</v>
      </c>
      <c r="B16" s="2">
        <v>1</v>
      </c>
      <c r="C16" s="2">
        <v>29</v>
      </c>
      <c r="D16" s="2">
        <v>914</v>
      </c>
      <c r="E16" s="2">
        <v>7</v>
      </c>
      <c r="F16" s="31">
        <v>0</v>
      </c>
      <c r="G16" s="9">
        <f t="shared" si="0"/>
        <v>11.661903789690601</v>
      </c>
      <c r="I16" s="2">
        <v>0</v>
      </c>
      <c r="J16" s="2">
        <v>1</v>
      </c>
      <c r="K16" s="2">
        <v>23</v>
      </c>
      <c r="L16" s="2">
        <v>919</v>
      </c>
      <c r="M16" s="2">
        <v>7</v>
      </c>
      <c r="N16" s="31">
        <v>0</v>
      </c>
      <c r="O16" s="9">
        <f t="shared" si="1"/>
        <v>9</v>
      </c>
      <c r="Q16" s="2">
        <v>0</v>
      </c>
      <c r="R16" s="7">
        <v>0</v>
      </c>
      <c r="S16" s="7">
        <v>23</v>
      </c>
      <c r="T16" s="7">
        <v>958</v>
      </c>
      <c r="U16" s="7">
        <v>4</v>
      </c>
      <c r="V16" s="7">
        <v>0</v>
      </c>
      <c r="W16" s="40"/>
    </row>
    <row r="17" spans="1:23" x14ac:dyDescent="0.25">
      <c r="A17" s="2">
        <v>0</v>
      </c>
      <c r="B17" s="2">
        <v>1</v>
      </c>
      <c r="C17" s="2">
        <v>29</v>
      </c>
      <c r="D17" s="2">
        <v>914</v>
      </c>
      <c r="E17" s="2">
        <v>7</v>
      </c>
      <c r="F17" s="31">
        <v>0</v>
      </c>
      <c r="G17" s="9">
        <f t="shared" si="0"/>
        <v>11.661903789690601</v>
      </c>
      <c r="I17" s="2">
        <v>0</v>
      </c>
      <c r="J17" s="2">
        <v>1</v>
      </c>
      <c r="K17" s="2">
        <v>23</v>
      </c>
      <c r="L17" s="2">
        <v>919</v>
      </c>
      <c r="M17" s="2">
        <v>7</v>
      </c>
      <c r="N17" s="31">
        <v>0</v>
      </c>
      <c r="O17" s="9">
        <f t="shared" si="1"/>
        <v>9</v>
      </c>
      <c r="Q17" s="2">
        <v>0</v>
      </c>
      <c r="R17" s="7">
        <v>0</v>
      </c>
      <c r="S17" s="7">
        <v>23</v>
      </c>
      <c r="T17" s="7">
        <v>958</v>
      </c>
      <c r="U17" s="7">
        <v>4</v>
      </c>
      <c r="V17" s="7">
        <v>0</v>
      </c>
      <c r="W17" s="40"/>
    </row>
    <row r="18" spans="1:23" x14ac:dyDescent="0.25">
      <c r="A18" s="2">
        <v>0</v>
      </c>
      <c r="B18" s="2">
        <v>1</v>
      </c>
      <c r="C18" s="2">
        <v>29</v>
      </c>
      <c r="D18" s="2">
        <v>914</v>
      </c>
      <c r="E18" s="2">
        <v>7</v>
      </c>
      <c r="F18" s="31">
        <v>0</v>
      </c>
      <c r="G18" s="9">
        <f t="shared" si="0"/>
        <v>11.661903789690601</v>
      </c>
      <c r="I18" s="2">
        <v>0</v>
      </c>
      <c r="J18" s="2">
        <v>1</v>
      </c>
      <c r="K18" s="2">
        <v>23</v>
      </c>
      <c r="L18" s="2">
        <v>919</v>
      </c>
      <c r="M18" s="2">
        <v>7</v>
      </c>
      <c r="N18" s="31">
        <v>0</v>
      </c>
      <c r="O18" s="9">
        <f t="shared" si="1"/>
        <v>9</v>
      </c>
      <c r="Q18" s="2">
        <v>0</v>
      </c>
      <c r="R18" s="7">
        <v>0</v>
      </c>
      <c r="S18" s="7">
        <v>23</v>
      </c>
      <c r="T18" s="7">
        <v>958</v>
      </c>
      <c r="U18" s="7">
        <v>4</v>
      </c>
      <c r="V18" s="7">
        <v>0</v>
      </c>
      <c r="W18" s="40"/>
    </row>
    <row r="19" spans="1:23" x14ac:dyDescent="0.25">
      <c r="A19" s="2">
        <v>0</v>
      </c>
      <c r="B19" s="2">
        <v>1</v>
      </c>
      <c r="C19" s="2">
        <v>29</v>
      </c>
      <c r="D19" s="2">
        <v>914</v>
      </c>
      <c r="E19" s="2">
        <v>7</v>
      </c>
      <c r="F19" s="31">
        <v>0</v>
      </c>
      <c r="G19" s="9">
        <f t="shared" si="0"/>
        <v>11.661903789690601</v>
      </c>
      <c r="I19" s="2">
        <v>0</v>
      </c>
      <c r="J19" s="2">
        <v>1</v>
      </c>
      <c r="K19" s="2">
        <v>23</v>
      </c>
      <c r="L19" s="2">
        <v>919</v>
      </c>
      <c r="M19" s="2">
        <v>7</v>
      </c>
      <c r="N19" s="31">
        <v>0</v>
      </c>
      <c r="O19" s="9">
        <f t="shared" si="1"/>
        <v>9</v>
      </c>
      <c r="Q19" s="2">
        <v>0</v>
      </c>
      <c r="R19" s="7">
        <v>0</v>
      </c>
      <c r="S19" s="7">
        <v>23</v>
      </c>
      <c r="T19" s="7">
        <v>958</v>
      </c>
      <c r="U19" s="7">
        <v>4</v>
      </c>
      <c r="V19" s="7">
        <v>0</v>
      </c>
      <c r="W19" s="40"/>
    </row>
    <row r="20" spans="1:23" x14ac:dyDescent="0.25">
      <c r="A20" s="2">
        <v>0</v>
      </c>
      <c r="B20" s="2">
        <v>1</v>
      </c>
      <c r="C20" s="2">
        <v>29</v>
      </c>
      <c r="D20" s="2">
        <v>914</v>
      </c>
      <c r="E20" s="2">
        <v>7</v>
      </c>
      <c r="F20" s="31">
        <v>0</v>
      </c>
      <c r="G20" s="9">
        <f t="shared" si="0"/>
        <v>11.661903789690601</v>
      </c>
      <c r="I20" s="2">
        <v>0</v>
      </c>
      <c r="J20" s="2">
        <v>1</v>
      </c>
      <c r="K20" s="2">
        <v>23</v>
      </c>
      <c r="L20" s="2">
        <v>919</v>
      </c>
      <c r="M20" s="2">
        <v>7</v>
      </c>
      <c r="N20" s="31">
        <v>0</v>
      </c>
      <c r="O20" s="9">
        <f t="shared" si="1"/>
        <v>9</v>
      </c>
      <c r="Q20" s="2">
        <v>0</v>
      </c>
      <c r="R20" s="7">
        <v>0</v>
      </c>
      <c r="S20" s="7">
        <v>23</v>
      </c>
      <c r="T20" s="7">
        <v>958</v>
      </c>
      <c r="U20" s="7">
        <v>4</v>
      </c>
      <c r="V20" s="7">
        <v>0</v>
      </c>
      <c r="W20" s="40"/>
    </row>
    <row r="21" spans="1:23" x14ac:dyDescent="0.25">
      <c r="A21" s="2">
        <v>0</v>
      </c>
      <c r="B21" s="2">
        <v>1</v>
      </c>
      <c r="C21" s="2">
        <v>29</v>
      </c>
      <c r="D21" s="2">
        <v>914</v>
      </c>
      <c r="E21" s="2">
        <v>7</v>
      </c>
      <c r="F21" s="31">
        <v>0</v>
      </c>
      <c r="G21" s="9">
        <f t="shared" si="0"/>
        <v>11.661903789690601</v>
      </c>
      <c r="I21" s="2">
        <v>0</v>
      </c>
      <c r="J21" s="2">
        <v>1</v>
      </c>
      <c r="K21" s="2">
        <v>23</v>
      </c>
      <c r="L21" s="2">
        <v>919</v>
      </c>
      <c r="M21" s="2">
        <v>7</v>
      </c>
      <c r="N21" s="31">
        <v>0</v>
      </c>
      <c r="O21" s="9">
        <f t="shared" si="1"/>
        <v>9</v>
      </c>
      <c r="Q21" s="2">
        <v>0</v>
      </c>
      <c r="R21" s="7">
        <v>0</v>
      </c>
      <c r="S21" s="7">
        <v>23</v>
      </c>
      <c r="T21" s="7">
        <v>958</v>
      </c>
      <c r="U21" s="7">
        <v>4</v>
      </c>
      <c r="V21" s="7">
        <v>0</v>
      </c>
      <c r="W21" s="40"/>
    </row>
    <row r="22" spans="1:23" x14ac:dyDescent="0.25">
      <c r="A22" s="2">
        <v>1</v>
      </c>
      <c r="B22" s="2">
        <v>2</v>
      </c>
      <c r="C22" s="2">
        <v>29</v>
      </c>
      <c r="D22" s="2">
        <v>916</v>
      </c>
      <c r="E22" s="2">
        <v>7</v>
      </c>
      <c r="F22" s="30">
        <v>3</v>
      </c>
      <c r="G22" s="9">
        <f t="shared" si="0"/>
        <v>13.416407864998739</v>
      </c>
      <c r="I22" s="2">
        <v>0</v>
      </c>
      <c r="J22" s="2">
        <v>1</v>
      </c>
      <c r="K22" s="2">
        <v>23</v>
      </c>
      <c r="L22" s="2">
        <v>919</v>
      </c>
      <c r="M22" s="2">
        <v>7</v>
      </c>
      <c r="N22" s="31">
        <v>0</v>
      </c>
      <c r="O22" s="9">
        <f t="shared" si="1"/>
        <v>9</v>
      </c>
      <c r="Q22" s="2">
        <v>0</v>
      </c>
      <c r="R22" s="7">
        <v>0</v>
      </c>
      <c r="S22" s="7">
        <v>23</v>
      </c>
      <c r="T22" s="7">
        <v>958</v>
      </c>
      <c r="U22" s="7">
        <v>4</v>
      </c>
      <c r="V22" s="7">
        <v>0</v>
      </c>
      <c r="W22" s="40"/>
    </row>
    <row r="23" spans="1:23" x14ac:dyDescent="0.25">
      <c r="A23" s="2">
        <v>1</v>
      </c>
      <c r="B23" s="2">
        <v>2</v>
      </c>
      <c r="C23" s="2">
        <v>29</v>
      </c>
      <c r="D23" s="2">
        <v>916</v>
      </c>
      <c r="E23" s="2">
        <v>7</v>
      </c>
      <c r="F23" s="30">
        <v>0</v>
      </c>
      <c r="G23" s="9">
        <f t="shared" si="0"/>
        <v>13.416407864998739</v>
      </c>
      <c r="I23" s="2">
        <v>0</v>
      </c>
      <c r="J23" s="2">
        <v>1</v>
      </c>
      <c r="K23" s="2">
        <v>23</v>
      </c>
      <c r="L23" s="2">
        <v>919</v>
      </c>
      <c r="M23" s="2">
        <v>7</v>
      </c>
      <c r="N23" s="31">
        <v>0</v>
      </c>
      <c r="O23" s="9">
        <f t="shared" si="1"/>
        <v>9</v>
      </c>
      <c r="Q23" s="2">
        <v>0</v>
      </c>
      <c r="R23" s="7">
        <v>0</v>
      </c>
      <c r="S23" s="7">
        <v>23</v>
      </c>
      <c r="T23" s="7">
        <v>958</v>
      </c>
      <c r="U23" s="7">
        <v>4</v>
      </c>
      <c r="V23" s="7">
        <v>0</v>
      </c>
      <c r="W23" s="40"/>
    </row>
    <row r="24" spans="1:23" x14ac:dyDescent="0.25">
      <c r="A24" s="2">
        <v>1</v>
      </c>
      <c r="B24" s="2">
        <v>2</v>
      </c>
      <c r="C24" s="2">
        <v>29</v>
      </c>
      <c r="D24" s="2">
        <v>916</v>
      </c>
      <c r="E24" s="2">
        <v>7</v>
      </c>
      <c r="F24" s="30">
        <v>0</v>
      </c>
      <c r="G24" s="9">
        <f t="shared" si="0"/>
        <v>13.416407864998739</v>
      </c>
      <c r="I24" s="2">
        <v>2</v>
      </c>
      <c r="J24" s="2">
        <v>2</v>
      </c>
      <c r="K24" s="2">
        <v>23</v>
      </c>
      <c r="L24" s="2">
        <v>931</v>
      </c>
      <c r="M24" s="2">
        <v>7</v>
      </c>
      <c r="N24" s="32">
        <v>2</v>
      </c>
      <c r="O24" s="9">
        <f t="shared" si="1"/>
        <v>21</v>
      </c>
      <c r="Q24" s="2">
        <v>0</v>
      </c>
      <c r="R24" s="7">
        <v>0</v>
      </c>
      <c r="S24" s="7">
        <v>23</v>
      </c>
      <c r="T24" s="7">
        <v>958</v>
      </c>
      <c r="U24" s="7">
        <v>4</v>
      </c>
      <c r="V24" s="7">
        <v>0</v>
      </c>
      <c r="W24" s="40"/>
    </row>
  </sheetData>
  <sortState ref="J5:N24">
    <sortCondition ref="J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22" workbookViewId="0">
      <selection activeCell="I69" sqref="I69"/>
    </sheetView>
  </sheetViews>
  <sheetFormatPr defaultRowHeight="15" x14ac:dyDescent="0.25"/>
  <sheetData>
    <row r="1" spans="1:23" ht="15.75" x14ac:dyDescent="0.25">
      <c r="B1" s="17"/>
      <c r="C1" s="16" t="s">
        <v>0</v>
      </c>
      <c r="D1" s="16" t="s">
        <v>1</v>
      </c>
      <c r="E1" s="16" t="s">
        <v>2</v>
      </c>
      <c r="F1" s="17"/>
      <c r="G1" s="17"/>
      <c r="J1" s="17"/>
      <c r="K1" s="16" t="s">
        <v>0</v>
      </c>
      <c r="L1" s="16" t="s">
        <v>1</v>
      </c>
      <c r="M1" s="16" t="s">
        <v>2</v>
      </c>
      <c r="S1" s="16" t="s">
        <v>0</v>
      </c>
      <c r="T1" s="16" t="s">
        <v>1</v>
      </c>
      <c r="U1" s="16" t="s">
        <v>2</v>
      </c>
    </row>
    <row r="2" spans="1:23" ht="15.75" x14ac:dyDescent="0.25">
      <c r="B2" s="15" t="s">
        <v>32</v>
      </c>
      <c r="C2" s="18">
        <f>MIN(C5:C24)</f>
        <v>29</v>
      </c>
      <c r="D2" s="18">
        <f>MIN(D5:D24)</f>
        <v>4</v>
      </c>
      <c r="E2" s="18">
        <f>MIN(E5:E24)</f>
        <v>908</v>
      </c>
      <c r="F2" s="19"/>
      <c r="G2" s="19"/>
      <c r="J2" s="19"/>
      <c r="K2" s="18">
        <f>MIN(K5:K24)</f>
        <v>29</v>
      </c>
      <c r="L2" s="18">
        <f>MIN(L5:L24)</f>
        <v>910</v>
      </c>
      <c r="M2" s="18">
        <f>MIN(M5:M24)</f>
        <v>8</v>
      </c>
      <c r="S2" s="18">
        <f>MIN(S5:S24)</f>
        <v>23</v>
      </c>
      <c r="T2" s="18">
        <f>MIN(T5:T24)</f>
        <v>958</v>
      </c>
      <c r="U2" s="18">
        <f>MIN(U5:U24)</f>
        <v>4</v>
      </c>
    </row>
    <row r="4" spans="1:23" ht="30" x14ac:dyDescent="0.25">
      <c r="A4" s="25" t="s">
        <v>42</v>
      </c>
      <c r="B4" s="28" t="s">
        <v>7</v>
      </c>
      <c r="C4" s="28" t="s">
        <v>0</v>
      </c>
      <c r="D4" s="28" t="s">
        <v>1</v>
      </c>
      <c r="E4" s="28" t="s">
        <v>2</v>
      </c>
      <c r="F4" s="26" t="s">
        <v>34</v>
      </c>
      <c r="G4" s="23" t="s">
        <v>33</v>
      </c>
      <c r="I4" s="29" t="s">
        <v>42</v>
      </c>
      <c r="J4" s="28" t="s">
        <v>7</v>
      </c>
      <c r="K4" s="28" t="s">
        <v>0</v>
      </c>
      <c r="L4" s="28" t="s">
        <v>1</v>
      </c>
      <c r="M4" s="28" t="s">
        <v>2</v>
      </c>
      <c r="N4" s="26" t="s">
        <v>34</v>
      </c>
      <c r="O4" s="28" t="s">
        <v>33</v>
      </c>
      <c r="Q4" s="29" t="s">
        <v>42</v>
      </c>
      <c r="R4" s="28" t="s">
        <v>7</v>
      </c>
      <c r="S4" s="28" t="s">
        <v>0</v>
      </c>
      <c r="T4" s="28" t="s">
        <v>1</v>
      </c>
      <c r="U4" s="28" t="s">
        <v>2</v>
      </c>
      <c r="V4" s="26" t="s">
        <v>34</v>
      </c>
      <c r="W4" s="28" t="s">
        <v>33</v>
      </c>
    </row>
    <row r="5" spans="1:23" x14ac:dyDescent="0.25">
      <c r="A5" s="2">
        <v>2</v>
      </c>
      <c r="B5" s="2">
        <v>0</v>
      </c>
      <c r="C5">
        <v>29</v>
      </c>
      <c r="D5">
        <v>6</v>
      </c>
      <c r="E5">
        <v>929</v>
      </c>
      <c r="F5" s="32">
        <v>2</v>
      </c>
      <c r="G5" s="9">
        <f>SQRT(POWER(C5-$C$2,2) + POWER(D5-$D$2,2) + POWER(E5-$E$2,2))</f>
        <v>21.095023109728988</v>
      </c>
      <c r="I5" s="35">
        <v>1</v>
      </c>
      <c r="J5" s="2">
        <v>0</v>
      </c>
      <c r="K5" s="2">
        <v>29</v>
      </c>
      <c r="L5" s="2">
        <v>910</v>
      </c>
      <c r="M5" s="2">
        <v>8</v>
      </c>
      <c r="N5" s="30">
        <v>3</v>
      </c>
      <c r="O5" s="9">
        <f>SQRT(POWER(K5-$K$2,2) + POWER(L5-$L$2,2) + POWER(M5-$M$2,2))</f>
        <v>0</v>
      </c>
      <c r="Q5" s="2">
        <v>0</v>
      </c>
      <c r="R5" s="7">
        <v>0</v>
      </c>
      <c r="S5" s="7">
        <v>23</v>
      </c>
      <c r="T5" s="7">
        <v>958</v>
      </c>
      <c r="U5" s="7">
        <v>4</v>
      </c>
      <c r="V5" s="7">
        <v>4</v>
      </c>
      <c r="W5" s="40">
        <f>SQRT(POWER(S5-$S$2,2) + POWER(T5-$T$2,2) + POWER(U5-$U$2,2))</f>
        <v>0</v>
      </c>
    </row>
    <row r="6" spans="1:23" x14ac:dyDescent="0.25">
      <c r="C6">
        <v>35</v>
      </c>
      <c r="D6">
        <v>4</v>
      </c>
      <c r="E6">
        <v>908</v>
      </c>
    </row>
    <row r="7" spans="1:23" x14ac:dyDescent="0.25">
      <c r="C7">
        <v>29</v>
      </c>
      <c r="D7">
        <v>7</v>
      </c>
      <c r="E7">
        <v>910</v>
      </c>
    </row>
    <row r="8" spans="1:23" x14ac:dyDescent="0.25">
      <c r="C8">
        <v>29</v>
      </c>
      <c r="D8">
        <v>7</v>
      </c>
      <c r="E8">
        <v>910</v>
      </c>
    </row>
    <row r="9" spans="1:23" x14ac:dyDescent="0.25">
      <c r="C9">
        <v>29</v>
      </c>
      <c r="D9">
        <v>6</v>
      </c>
      <c r="E9">
        <v>929</v>
      </c>
    </row>
    <row r="10" spans="1:23" x14ac:dyDescent="0.25">
      <c r="C10">
        <v>29</v>
      </c>
      <c r="D10">
        <v>6</v>
      </c>
      <c r="E10">
        <v>929</v>
      </c>
    </row>
    <row r="11" spans="1:23" x14ac:dyDescent="0.25">
      <c r="C11">
        <v>29</v>
      </c>
      <c r="D11">
        <v>7</v>
      </c>
      <c r="E11">
        <v>914</v>
      </c>
    </row>
    <row r="12" spans="1:23" x14ac:dyDescent="0.25">
      <c r="C12">
        <v>29</v>
      </c>
      <c r="D12">
        <v>7</v>
      </c>
      <c r="E12">
        <v>914</v>
      </c>
    </row>
    <row r="13" spans="1:23" x14ac:dyDescent="0.25">
      <c r="C13">
        <v>29</v>
      </c>
      <c r="D13">
        <v>7</v>
      </c>
      <c r="E13">
        <v>914</v>
      </c>
    </row>
    <row r="14" spans="1:23" x14ac:dyDescent="0.25">
      <c r="C14">
        <v>29</v>
      </c>
      <c r="D14">
        <v>7</v>
      </c>
      <c r="E14">
        <v>914</v>
      </c>
    </row>
    <row r="15" spans="1:23" x14ac:dyDescent="0.25">
      <c r="C15">
        <v>29</v>
      </c>
      <c r="D15">
        <v>7</v>
      </c>
      <c r="E15">
        <v>914</v>
      </c>
    </row>
    <row r="16" spans="1:23" x14ac:dyDescent="0.25">
      <c r="C16">
        <v>29</v>
      </c>
      <c r="D16">
        <v>7</v>
      </c>
      <c r="E16">
        <v>914</v>
      </c>
    </row>
    <row r="17" spans="1:6" x14ac:dyDescent="0.25">
      <c r="C17">
        <v>29</v>
      </c>
      <c r="D17">
        <v>7</v>
      </c>
      <c r="E17">
        <v>914</v>
      </c>
    </row>
    <row r="18" spans="1:6" x14ac:dyDescent="0.25">
      <c r="C18">
        <v>29</v>
      </c>
      <c r="D18">
        <v>7</v>
      </c>
      <c r="E18">
        <v>914</v>
      </c>
    </row>
    <row r="19" spans="1:6" x14ac:dyDescent="0.25">
      <c r="C19">
        <v>29</v>
      </c>
      <c r="D19">
        <v>7</v>
      </c>
      <c r="E19">
        <v>914</v>
      </c>
    </row>
    <row r="20" spans="1:6" x14ac:dyDescent="0.25">
      <c r="C20">
        <v>29</v>
      </c>
      <c r="D20">
        <v>7</v>
      </c>
      <c r="E20">
        <v>914</v>
      </c>
    </row>
    <row r="21" spans="1:6" x14ac:dyDescent="0.25">
      <c r="C21">
        <v>29</v>
      </c>
      <c r="D21">
        <v>7</v>
      </c>
      <c r="E21">
        <v>914</v>
      </c>
    </row>
    <row r="22" spans="1:6" x14ac:dyDescent="0.25">
      <c r="C22">
        <v>29</v>
      </c>
      <c r="D22">
        <v>7</v>
      </c>
      <c r="E22">
        <v>914</v>
      </c>
    </row>
    <row r="23" spans="1:6" x14ac:dyDescent="0.25">
      <c r="C23">
        <v>29</v>
      </c>
      <c r="D23">
        <v>7</v>
      </c>
      <c r="E23">
        <v>914</v>
      </c>
    </row>
    <row r="24" spans="1:6" x14ac:dyDescent="0.25">
      <c r="C24">
        <v>29</v>
      </c>
      <c r="D24">
        <v>7</v>
      </c>
      <c r="E24">
        <v>914</v>
      </c>
    </row>
    <row r="26" spans="1:6" ht="15.75" x14ac:dyDescent="0.25">
      <c r="B26" s="17"/>
      <c r="C26" s="16" t="s">
        <v>0</v>
      </c>
      <c r="D26" s="16" t="s">
        <v>1</v>
      </c>
      <c r="E26" s="16" t="s">
        <v>2</v>
      </c>
    </row>
    <row r="27" spans="1:6" ht="15.75" x14ac:dyDescent="0.25">
      <c r="B27" s="15" t="s">
        <v>32</v>
      </c>
      <c r="C27" s="18">
        <f>MIN(C28:C47)</f>
        <v>29</v>
      </c>
      <c r="D27" s="18">
        <f t="shared" ref="D27:E27" si="0">MIN(D28:D47)</f>
        <v>4</v>
      </c>
      <c r="E27" s="18">
        <f t="shared" si="0"/>
        <v>908</v>
      </c>
    </row>
    <row r="28" spans="1:6" x14ac:dyDescent="0.25">
      <c r="A28" t="s">
        <v>46</v>
      </c>
      <c r="B28" t="s">
        <v>47</v>
      </c>
      <c r="C28">
        <v>29</v>
      </c>
      <c r="D28">
        <v>6</v>
      </c>
      <c r="E28">
        <v>929</v>
      </c>
      <c r="F28" s="9">
        <f>SQRT(POWER(C28-$C$27,2) + POWER(D28-$D$27,2) + POWER(E28-$E$27,2))</f>
        <v>21.095023109728988</v>
      </c>
    </row>
    <row r="29" spans="1:6" x14ac:dyDescent="0.25">
      <c r="C29">
        <v>35</v>
      </c>
      <c r="D29">
        <v>4</v>
      </c>
      <c r="E29">
        <v>908</v>
      </c>
      <c r="F29" s="9">
        <f t="shared" ref="F29:F47" si="1">SQRT(POWER(C29-$C$27,2) + POWER(D29-$D$27,2) + POWER(E29-$E$27,2))</f>
        <v>6</v>
      </c>
    </row>
    <row r="30" spans="1:6" x14ac:dyDescent="0.25">
      <c r="C30">
        <v>29</v>
      </c>
      <c r="D30">
        <v>7</v>
      </c>
      <c r="E30">
        <v>910</v>
      </c>
      <c r="F30" s="9">
        <f t="shared" si="1"/>
        <v>3.6055512754639891</v>
      </c>
    </row>
    <row r="31" spans="1:6" x14ac:dyDescent="0.25">
      <c r="C31">
        <v>29</v>
      </c>
      <c r="D31">
        <v>7</v>
      </c>
      <c r="E31">
        <v>910</v>
      </c>
      <c r="F31" s="9">
        <f t="shared" si="1"/>
        <v>3.6055512754639891</v>
      </c>
    </row>
    <row r="32" spans="1:6" x14ac:dyDescent="0.25">
      <c r="C32">
        <v>29</v>
      </c>
      <c r="D32">
        <v>6</v>
      </c>
      <c r="E32">
        <v>929</v>
      </c>
      <c r="F32" s="9">
        <f t="shared" si="1"/>
        <v>21.095023109728988</v>
      </c>
    </row>
    <row r="33" spans="3:6" x14ac:dyDescent="0.25">
      <c r="C33">
        <v>29</v>
      </c>
      <c r="D33">
        <v>6</v>
      </c>
      <c r="E33">
        <v>929</v>
      </c>
      <c r="F33" s="9">
        <f t="shared" si="1"/>
        <v>21.095023109728988</v>
      </c>
    </row>
    <row r="34" spans="3:6" x14ac:dyDescent="0.25">
      <c r="C34">
        <v>29</v>
      </c>
      <c r="D34">
        <v>7</v>
      </c>
      <c r="E34">
        <v>914</v>
      </c>
      <c r="F34" s="9">
        <f t="shared" si="1"/>
        <v>6.7082039324993694</v>
      </c>
    </row>
    <row r="35" spans="3:6" x14ac:dyDescent="0.25">
      <c r="C35">
        <v>29</v>
      </c>
      <c r="D35">
        <v>7</v>
      </c>
      <c r="E35">
        <v>914</v>
      </c>
      <c r="F35" s="9">
        <f t="shared" si="1"/>
        <v>6.7082039324993694</v>
      </c>
    </row>
    <row r="36" spans="3:6" x14ac:dyDescent="0.25">
      <c r="C36">
        <v>29</v>
      </c>
      <c r="D36">
        <v>7</v>
      </c>
      <c r="E36">
        <v>914</v>
      </c>
      <c r="F36" s="9">
        <f t="shared" si="1"/>
        <v>6.7082039324993694</v>
      </c>
    </row>
    <row r="37" spans="3:6" x14ac:dyDescent="0.25">
      <c r="C37">
        <v>29</v>
      </c>
      <c r="D37">
        <v>7</v>
      </c>
      <c r="E37">
        <v>914</v>
      </c>
      <c r="F37" s="9">
        <f t="shared" si="1"/>
        <v>6.7082039324993694</v>
      </c>
    </row>
    <row r="38" spans="3:6" x14ac:dyDescent="0.25">
      <c r="C38">
        <v>29</v>
      </c>
      <c r="D38">
        <v>7</v>
      </c>
      <c r="E38">
        <v>914</v>
      </c>
      <c r="F38" s="9">
        <f t="shared" si="1"/>
        <v>6.7082039324993694</v>
      </c>
    </row>
    <row r="39" spans="3:6" x14ac:dyDescent="0.25">
      <c r="C39">
        <v>29</v>
      </c>
      <c r="D39">
        <v>7</v>
      </c>
      <c r="E39">
        <v>914</v>
      </c>
      <c r="F39" s="9">
        <f t="shared" si="1"/>
        <v>6.7082039324993694</v>
      </c>
    </row>
    <row r="40" spans="3:6" x14ac:dyDescent="0.25">
      <c r="C40">
        <v>29</v>
      </c>
      <c r="D40">
        <v>7</v>
      </c>
      <c r="E40">
        <v>914</v>
      </c>
      <c r="F40" s="9">
        <f t="shared" si="1"/>
        <v>6.7082039324993694</v>
      </c>
    </row>
    <row r="41" spans="3:6" x14ac:dyDescent="0.25">
      <c r="C41">
        <v>29</v>
      </c>
      <c r="D41">
        <v>7</v>
      </c>
      <c r="E41">
        <v>914</v>
      </c>
      <c r="F41" s="9">
        <f t="shared" si="1"/>
        <v>6.7082039324993694</v>
      </c>
    </row>
    <row r="42" spans="3:6" x14ac:dyDescent="0.25">
      <c r="C42">
        <v>29</v>
      </c>
      <c r="D42">
        <v>7</v>
      </c>
      <c r="E42">
        <v>914</v>
      </c>
      <c r="F42" s="9">
        <f t="shared" si="1"/>
        <v>6.7082039324993694</v>
      </c>
    </row>
    <row r="43" spans="3:6" x14ac:dyDescent="0.25">
      <c r="C43">
        <v>29</v>
      </c>
      <c r="D43">
        <v>7</v>
      </c>
      <c r="E43">
        <v>914</v>
      </c>
      <c r="F43" s="9">
        <f t="shared" si="1"/>
        <v>6.7082039324993694</v>
      </c>
    </row>
    <row r="44" spans="3:6" x14ac:dyDescent="0.25">
      <c r="C44">
        <v>29</v>
      </c>
      <c r="D44">
        <v>7</v>
      </c>
      <c r="E44">
        <v>914</v>
      </c>
      <c r="F44" s="9">
        <f t="shared" si="1"/>
        <v>6.7082039324993694</v>
      </c>
    </row>
    <row r="45" spans="3:6" x14ac:dyDescent="0.25">
      <c r="C45">
        <v>29</v>
      </c>
      <c r="D45">
        <v>7</v>
      </c>
      <c r="E45">
        <v>914</v>
      </c>
      <c r="F45" s="9">
        <f t="shared" si="1"/>
        <v>6.7082039324993694</v>
      </c>
    </row>
    <row r="46" spans="3:6" x14ac:dyDescent="0.25">
      <c r="C46">
        <v>29</v>
      </c>
      <c r="D46">
        <v>7</v>
      </c>
      <c r="E46">
        <v>914</v>
      </c>
      <c r="F46" s="9">
        <f t="shared" si="1"/>
        <v>6.7082039324993694</v>
      </c>
    </row>
    <row r="47" spans="3:6" x14ac:dyDescent="0.25">
      <c r="C47">
        <v>29</v>
      </c>
      <c r="D47">
        <v>7</v>
      </c>
      <c r="E47">
        <v>914</v>
      </c>
      <c r="F47" s="9">
        <f t="shared" si="1"/>
        <v>6.7082039324993694</v>
      </c>
    </row>
    <row r="49" spans="1:5" x14ac:dyDescent="0.25">
      <c r="A49" t="s">
        <v>48</v>
      </c>
      <c r="B49" t="s">
        <v>49</v>
      </c>
      <c r="C49">
        <v>35</v>
      </c>
      <c r="D49">
        <v>4</v>
      </c>
      <c r="E49">
        <v>908</v>
      </c>
    </row>
    <row r="50" spans="1:5" x14ac:dyDescent="0.25">
      <c r="C50">
        <v>28</v>
      </c>
      <c r="D50">
        <v>6</v>
      </c>
      <c r="E50">
        <v>910</v>
      </c>
    </row>
    <row r="51" spans="1:5" x14ac:dyDescent="0.25">
      <c r="C51">
        <v>28</v>
      </c>
      <c r="D51">
        <v>6</v>
      </c>
      <c r="E51">
        <v>910</v>
      </c>
    </row>
    <row r="52" spans="1:5" x14ac:dyDescent="0.25">
      <c r="C52">
        <v>28</v>
      </c>
      <c r="D52">
        <v>6</v>
      </c>
      <c r="E52">
        <v>910</v>
      </c>
    </row>
    <row r="53" spans="1:5" x14ac:dyDescent="0.25">
      <c r="C53">
        <v>28</v>
      </c>
      <c r="D53">
        <v>6</v>
      </c>
      <c r="E53">
        <v>910</v>
      </c>
    </row>
    <row r="54" spans="1:5" x14ac:dyDescent="0.25">
      <c r="C54">
        <v>28</v>
      </c>
      <c r="D54">
        <v>6</v>
      </c>
      <c r="E54">
        <v>910</v>
      </c>
    </row>
    <row r="55" spans="1:5" x14ac:dyDescent="0.25">
      <c r="C55">
        <v>28</v>
      </c>
      <c r="D55">
        <v>6</v>
      </c>
      <c r="E55">
        <v>910</v>
      </c>
    </row>
    <row r="56" spans="1:5" x14ac:dyDescent="0.25">
      <c r="C56">
        <v>28</v>
      </c>
      <c r="D56">
        <v>6</v>
      </c>
      <c r="E56">
        <v>910</v>
      </c>
    </row>
    <row r="57" spans="1:5" x14ac:dyDescent="0.25">
      <c r="C57">
        <v>28</v>
      </c>
      <c r="D57">
        <v>6</v>
      </c>
      <c r="E57">
        <v>910</v>
      </c>
    </row>
    <row r="58" spans="1:5" x14ac:dyDescent="0.25">
      <c r="C58">
        <v>28</v>
      </c>
      <c r="D58">
        <v>6</v>
      </c>
      <c r="E58">
        <v>910</v>
      </c>
    </row>
    <row r="59" spans="1:5" x14ac:dyDescent="0.25">
      <c r="C59">
        <v>28</v>
      </c>
      <c r="D59">
        <v>6</v>
      </c>
      <c r="E59">
        <v>910</v>
      </c>
    </row>
    <row r="60" spans="1:5" x14ac:dyDescent="0.25">
      <c r="C60">
        <v>29</v>
      </c>
      <c r="D60">
        <v>7</v>
      </c>
      <c r="E60">
        <v>910</v>
      </c>
    </row>
    <row r="61" spans="1:5" x14ac:dyDescent="0.25">
      <c r="C61">
        <v>29</v>
      </c>
      <c r="D61">
        <v>7</v>
      </c>
      <c r="E61">
        <v>910</v>
      </c>
    </row>
    <row r="62" spans="1:5" x14ac:dyDescent="0.25">
      <c r="C62">
        <v>29</v>
      </c>
      <c r="D62">
        <v>7</v>
      </c>
      <c r="E62">
        <v>914</v>
      </c>
    </row>
    <row r="63" spans="1:5" x14ac:dyDescent="0.25">
      <c r="C63">
        <v>29</v>
      </c>
      <c r="D63">
        <v>7</v>
      </c>
      <c r="E63">
        <v>914</v>
      </c>
    </row>
    <row r="64" spans="1:5" x14ac:dyDescent="0.25">
      <c r="C64">
        <v>29</v>
      </c>
      <c r="D64">
        <v>8</v>
      </c>
      <c r="E64">
        <v>910</v>
      </c>
    </row>
    <row r="65" spans="3:5" x14ac:dyDescent="0.25">
      <c r="C65">
        <v>29</v>
      </c>
      <c r="D65">
        <v>7</v>
      </c>
      <c r="E65">
        <v>914</v>
      </c>
    </row>
    <row r="66" spans="3:5" x14ac:dyDescent="0.25">
      <c r="C66">
        <v>29</v>
      </c>
      <c r="D66">
        <v>7</v>
      </c>
      <c r="E66">
        <v>914</v>
      </c>
    </row>
    <row r="67" spans="3:5" x14ac:dyDescent="0.25">
      <c r="C67">
        <v>29</v>
      </c>
      <c r="D67">
        <v>7</v>
      </c>
      <c r="E67">
        <v>914</v>
      </c>
    </row>
    <row r="68" spans="3:5" x14ac:dyDescent="0.25">
      <c r="C68">
        <v>29</v>
      </c>
      <c r="D68">
        <v>7</v>
      </c>
      <c r="E68">
        <v>914</v>
      </c>
    </row>
    <row r="69" spans="3:5" x14ac:dyDescent="0.25">
      <c r="C69">
        <v>29</v>
      </c>
      <c r="D69">
        <v>7</v>
      </c>
      <c r="E69">
        <v>914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 1</vt:lpstr>
      <vt:lpstr>TESTE 20210913</vt:lpstr>
      <vt:lpstr>TESTE 20210914</vt:lpstr>
      <vt:lpstr>TESTE 20210915</vt:lpstr>
      <vt:lpstr>TESTE20210920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2021-09-11T21:59:44Z</dcterms:created>
  <dcterms:modified xsi:type="dcterms:W3CDTF">2021-09-20T19:08:50Z</dcterms:modified>
</cp:coreProperties>
</file>