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OPLA-Tool\Testes\"/>
    </mc:Choice>
  </mc:AlternateContent>
  <bookViews>
    <workbookView xWindow="0" yWindow="0" windowWidth="7605" windowHeight="7620" activeTab="4"/>
  </bookViews>
  <sheets>
    <sheet name="PLA x Order " sheetId="27" r:id="rId1"/>
    <sheet name="Graphic" sheetId="29" r:id="rId2"/>
    <sheet name="Full generatin" sheetId="1" r:id="rId3"/>
    <sheet name="Generation-Previous x Current" sheetId="31" r:id="rId4"/>
    <sheet name="ED calc generation 3 6 9 Final" sheetId="3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2" i="1" l="1"/>
  <c r="AL32" i="1"/>
  <c r="AM32" i="1"/>
  <c r="J32" i="1"/>
  <c r="K32" i="1"/>
  <c r="L32" i="1"/>
  <c r="N18" i="32" l="1"/>
  <c r="D18" i="32"/>
  <c r="R17" i="32"/>
  <c r="H12" i="32"/>
  <c r="H11" i="32"/>
  <c r="H10" i="32"/>
  <c r="AL17" i="32" l="1"/>
  <c r="H17" i="32"/>
  <c r="AL27" i="32"/>
  <c r="AL28" i="32"/>
  <c r="AL29" i="32"/>
  <c r="AL30" i="32"/>
  <c r="AL31" i="32"/>
  <c r="AL32" i="32"/>
  <c r="AL33" i="32"/>
  <c r="AL34" i="32"/>
  <c r="AL35" i="32"/>
  <c r="AL36" i="32"/>
  <c r="AL37" i="32"/>
  <c r="AL38" i="32"/>
  <c r="AL39" i="32"/>
  <c r="AL40" i="32"/>
  <c r="AL41" i="32"/>
  <c r="AL42" i="32"/>
  <c r="AL43" i="32"/>
  <c r="AL44" i="32"/>
  <c r="AL45" i="32"/>
  <c r="AL26" i="32"/>
  <c r="AB27" i="32"/>
  <c r="AB28" i="32"/>
  <c r="AB29" i="32"/>
  <c r="AB30" i="32"/>
  <c r="AB31" i="32"/>
  <c r="AB32" i="32"/>
  <c r="AB33" i="32"/>
  <c r="AB34" i="32"/>
  <c r="AB35" i="32"/>
  <c r="AB36" i="32"/>
  <c r="AB37" i="32"/>
  <c r="AB38" i="32"/>
  <c r="AB39" i="32"/>
  <c r="AB40" i="32"/>
  <c r="AB41" i="32"/>
  <c r="AB42" i="32"/>
  <c r="AB43" i="32"/>
  <c r="AB44" i="32"/>
  <c r="AB45" i="32"/>
  <c r="AB26" i="32"/>
  <c r="R27" i="32"/>
  <c r="R28" i="32"/>
  <c r="R29" i="32"/>
  <c r="R30" i="32"/>
  <c r="R31" i="32"/>
  <c r="R32" i="32"/>
  <c r="R33" i="32"/>
  <c r="R34" i="32"/>
  <c r="R35" i="32"/>
  <c r="R36" i="32"/>
  <c r="R37" i="32"/>
  <c r="R38" i="32"/>
  <c r="R39" i="32"/>
  <c r="R40" i="32"/>
  <c r="R41" i="32"/>
  <c r="R42" i="32"/>
  <c r="R43" i="32"/>
  <c r="R44" i="32"/>
  <c r="R26" i="32"/>
  <c r="H45" i="32"/>
  <c r="H44" i="32"/>
  <c r="H43" i="32"/>
  <c r="H42" i="32"/>
  <c r="H41" i="32"/>
  <c r="H40" i="32"/>
  <c r="H39" i="32"/>
  <c r="H38" i="32"/>
  <c r="H37" i="32"/>
  <c r="H36" i="32"/>
  <c r="H35" i="32"/>
  <c r="H34" i="32"/>
  <c r="H33" i="32"/>
  <c r="H32" i="32"/>
  <c r="H31" i="32"/>
  <c r="H30" i="32"/>
  <c r="H29" i="32"/>
  <c r="H28" i="32"/>
  <c r="H27" i="32"/>
  <c r="H26" i="32"/>
  <c r="H19" i="32" l="1"/>
  <c r="H22" i="32" s="1"/>
  <c r="R19" i="32"/>
  <c r="R22" i="32" s="1"/>
  <c r="H18" i="32"/>
  <c r="R18" i="32"/>
  <c r="G602" i="31"/>
  <c r="G601" i="31"/>
  <c r="G600" i="31"/>
  <c r="G599" i="31"/>
  <c r="G598" i="31"/>
  <c r="G597" i="31"/>
  <c r="G596" i="31"/>
  <c r="G595" i="31"/>
  <c r="G594" i="31"/>
  <c r="G593" i="31"/>
  <c r="G592" i="31"/>
  <c r="G591" i="31"/>
  <c r="G588" i="31"/>
  <c r="G587" i="31"/>
  <c r="G586" i="31"/>
  <c r="G585" i="31"/>
  <c r="G590" i="31"/>
  <c r="G589" i="31"/>
  <c r="G584" i="31"/>
  <c r="G583" i="31"/>
  <c r="F345" i="31"/>
  <c r="E345" i="31"/>
  <c r="D345" i="31"/>
  <c r="P166" i="31" l="1"/>
  <c r="P165" i="31"/>
  <c r="P164" i="31"/>
  <c r="P163" i="31"/>
  <c r="P162" i="31"/>
  <c r="P161" i="31"/>
  <c r="P160" i="31"/>
  <c r="P159" i="31"/>
  <c r="P158" i="31"/>
  <c r="P157" i="31"/>
  <c r="P156" i="31"/>
  <c r="P155" i="31"/>
  <c r="P154" i="31"/>
  <c r="P153" i="31"/>
  <c r="P152" i="31"/>
  <c r="P151" i="31"/>
  <c r="P150" i="31"/>
  <c r="P149" i="31"/>
  <c r="P148" i="31"/>
  <c r="P147" i="31"/>
  <c r="F198" i="31"/>
  <c r="E198" i="31"/>
  <c r="D198" i="31"/>
  <c r="O114" i="31"/>
  <c r="N114" i="31"/>
  <c r="M114" i="31"/>
  <c r="F114" i="31"/>
  <c r="E114" i="31"/>
  <c r="D114" i="31"/>
  <c r="F87" i="31"/>
  <c r="E87" i="31"/>
  <c r="D87" i="31"/>
  <c r="F580" i="31"/>
  <c r="E580" i="31"/>
  <c r="D580" i="31"/>
  <c r="F539" i="31"/>
  <c r="E539" i="31"/>
  <c r="D539" i="31"/>
  <c r="F494" i="31"/>
  <c r="E494" i="31"/>
  <c r="D494" i="31"/>
  <c r="F447" i="31"/>
  <c r="E447" i="31"/>
  <c r="D447" i="31"/>
  <c r="F399" i="31"/>
  <c r="E399" i="31"/>
  <c r="D399" i="31"/>
  <c r="F372" i="31"/>
  <c r="E372" i="31"/>
  <c r="D372" i="31"/>
  <c r="F271" i="31"/>
  <c r="E271" i="31"/>
  <c r="D271" i="31"/>
  <c r="F225" i="31"/>
  <c r="E225" i="31"/>
  <c r="D225" i="31"/>
  <c r="F144" i="31"/>
  <c r="E144" i="31"/>
  <c r="D144" i="31"/>
  <c r="F60" i="31"/>
  <c r="E60" i="31"/>
  <c r="D60" i="31"/>
  <c r="O539" i="31"/>
  <c r="N539" i="31"/>
  <c r="M539" i="31"/>
  <c r="O494" i="31"/>
  <c r="N494" i="31"/>
  <c r="M494" i="31"/>
  <c r="O447" i="31"/>
  <c r="N447" i="31"/>
  <c r="M447" i="31"/>
  <c r="O399" i="31"/>
  <c r="N399" i="31"/>
  <c r="M399" i="31"/>
  <c r="O372" i="31"/>
  <c r="N372" i="31"/>
  <c r="M372" i="31"/>
  <c r="O271" i="31"/>
  <c r="N271" i="31"/>
  <c r="M271" i="31"/>
  <c r="O225" i="31"/>
  <c r="N225" i="31"/>
  <c r="M225" i="31"/>
  <c r="O144" i="31"/>
  <c r="N144" i="31"/>
  <c r="M144" i="31"/>
  <c r="F318" i="31"/>
  <c r="E318" i="31"/>
  <c r="D318" i="31"/>
  <c r="F171" i="31"/>
  <c r="E171" i="31"/>
  <c r="D171" i="31"/>
  <c r="F33" i="31"/>
  <c r="E33" i="31"/>
  <c r="D33" i="31"/>
  <c r="P629" i="31"/>
  <c r="P628" i="31"/>
  <c r="P627" i="31"/>
  <c r="P626" i="31"/>
  <c r="P625" i="31"/>
  <c r="P624" i="31"/>
  <c r="P623" i="31"/>
  <c r="G623" i="31"/>
  <c r="P622" i="31"/>
  <c r="G622" i="31"/>
  <c r="P621" i="31"/>
  <c r="G621" i="31"/>
  <c r="P620" i="31"/>
  <c r="G620" i="31"/>
  <c r="P619" i="31"/>
  <c r="G619" i="31"/>
  <c r="P618" i="31"/>
  <c r="G618" i="31"/>
  <c r="P617" i="31"/>
  <c r="G617" i="31"/>
  <c r="P616" i="31"/>
  <c r="G616" i="31"/>
  <c r="P615" i="31"/>
  <c r="G615" i="31"/>
  <c r="P614" i="31"/>
  <c r="G614" i="31"/>
  <c r="P613" i="31"/>
  <c r="G613" i="31"/>
  <c r="P612" i="31"/>
  <c r="G612" i="31"/>
  <c r="P611" i="31"/>
  <c r="G611" i="31"/>
  <c r="P610" i="31"/>
  <c r="G610" i="31"/>
  <c r="O607" i="31"/>
  <c r="N607" i="31"/>
  <c r="M607" i="31"/>
  <c r="F607" i="31"/>
  <c r="E607" i="31"/>
  <c r="D607" i="31"/>
  <c r="F6" i="31"/>
  <c r="E6" i="31"/>
  <c r="D6" i="31"/>
  <c r="P295" i="31" l="1"/>
  <c r="P299" i="31"/>
  <c r="P303" i="31"/>
  <c r="P307" i="31"/>
  <c r="P311" i="31"/>
  <c r="P298" i="31"/>
  <c r="P306" i="31"/>
  <c r="P296" i="31"/>
  <c r="P300" i="31"/>
  <c r="P304" i="31"/>
  <c r="P308" i="31"/>
  <c r="P312" i="31"/>
  <c r="P297" i="31"/>
  <c r="P301" i="31"/>
  <c r="P305" i="31"/>
  <c r="P309" i="31"/>
  <c r="P313" i="31"/>
  <c r="P294" i="31"/>
  <c r="P302" i="31"/>
  <c r="P310" i="31"/>
  <c r="P249" i="31"/>
  <c r="P253" i="31"/>
  <c r="P257" i="31"/>
  <c r="P261" i="31"/>
  <c r="P265" i="31"/>
  <c r="P248" i="31"/>
  <c r="P256" i="31"/>
  <c r="P264" i="31"/>
  <c r="P250" i="31"/>
  <c r="P254" i="31"/>
  <c r="P258" i="31"/>
  <c r="P262" i="31"/>
  <c r="P266" i="31"/>
  <c r="P251" i="31"/>
  <c r="P255" i="31"/>
  <c r="P259" i="31"/>
  <c r="P263" i="31"/>
  <c r="P267" i="31"/>
  <c r="P252" i="31"/>
  <c r="P260" i="31"/>
  <c r="G295" i="31"/>
  <c r="G299" i="31"/>
  <c r="G303" i="31"/>
  <c r="G307" i="31"/>
  <c r="G311" i="31"/>
  <c r="G294" i="31"/>
  <c r="G302" i="31"/>
  <c r="G296" i="31"/>
  <c r="G300" i="31"/>
  <c r="G304" i="31"/>
  <c r="G308" i="31"/>
  <c r="G312" i="31"/>
  <c r="G297" i="31"/>
  <c r="G301" i="31"/>
  <c r="G305" i="31"/>
  <c r="G309" i="31"/>
  <c r="G313" i="31"/>
  <c r="G298" i="31"/>
  <c r="G306" i="31"/>
  <c r="G310" i="31"/>
  <c r="G248" i="31"/>
  <c r="G252" i="31"/>
  <c r="G256" i="31"/>
  <c r="G260" i="31"/>
  <c r="G264" i="31"/>
  <c r="G254" i="31"/>
  <c r="G262" i="31"/>
  <c r="G251" i="31"/>
  <c r="G255" i="31"/>
  <c r="G267" i="31"/>
  <c r="G249" i="31"/>
  <c r="G253" i="31"/>
  <c r="G257" i="31"/>
  <c r="G261" i="31"/>
  <c r="G265" i="31"/>
  <c r="G250" i="31"/>
  <c r="G258" i="31"/>
  <c r="G266" i="31"/>
  <c r="G259" i="31"/>
  <c r="G263" i="31"/>
  <c r="G367" i="31"/>
  <c r="G363" i="31"/>
  <c r="G359" i="31"/>
  <c r="G355" i="31"/>
  <c r="G351" i="31"/>
  <c r="G356" i="31"/>
  <c r="G366" i="31"/>
  <c r="G362" i="31"/>
  <c r="G358" i="31"/>
  <c r="G354" i="31"/>
  <c r="G350" i="31"/>
  <c r="G360" i="31"/>
  <c r="G348" i="31"/>
  <c r="G365" i="31"/>
  <c r="G361" i="31"/>
  <c r="G357" i="31"/>
  <c r="G353" i="31"/>
  <c r="G349" i="31"/>
  <c r="G364" i="31"/>
  <c r="G352" i="31"/>
  <c r="P387" i="31"/>
  <c r="P122" i="31"/>
  <c r="G98" i="31"/>
  <c r="P293" i="31"/>
  <c r="P383" i="31"/>
  <c r="G568" i="31"/>
  <c r="P133" i="31"/>
  <c r="P126" i="31"/>
  <c r="G26" i="31"/>
  <c r="P384" i="31"/>
  <c r="P130" i="31"/>
  <c r="G36" i="31"/>
  <c r="G337" i="31"/>
  <c r="G148" i="31"/>
  <c r="P550" i="31"/>
  <c r="G274" i="31"/>
  <c r="G468" i="31"/>
  <c r="P118" i="31"/>
  <c r="P134" i="31"/>
  <c r="P232" i="31"/>
  <c r="G220" i="31"/>
  <c r="G212" i="31"/>
  <c r="G47" i="31"/>
  <c r="G74" i="31"/>
  <c r="G219" i="31"/>
  <c r="G215" i="31"/>
  <c r="G211" i="31"/>
  <c r="G207" i="31"/>
  <c r="G203" i="31"/>
  <c r="P119" i="31"/>
  <c r="P123" i="31"/>
  <c r="P127" i="31"/>
  <c r="P131" i="31"/>
  <c r="P135" i="31"/>
  <c r="G204" i="31"/>
  <c r="P229" i="31"/>
  <c r="G522" i="31"/>
  <c r="G218" i="31"/>
  <c r="G214" i="31"/>
  <c r="G210" i="31"/>
  <c r="G206" i="31"/>
  <c r="G202" i="31"/>
  <c r="P120" i="31"/>
  <c r="P124" i="31"/>
  <c r="P128" i="31"/>
  <c r="P132" i="31"/>
  <c r="P136" i="31"/>
  <c r="G216" i="31"/>
  <c r="G208" i="31"/>
  <c r="G292" i="31"/>
  <c r="G474" i="31"/>
  <c r="G104" i="31"/>
  <c r="G454" i="31"/>
  <c r="G201" i="31"/>
  <c r="G217" i="31"/>
  <c r="G213" i="31"/>
  <c r="G209" i="31"/>
  <c r="G205" i="31"/>
  <c r="P117" i="31"/>
  <c r="P121" i="31"/>
  <c r="P125" i="31"/>
  <c r="P129" i="31"/>
  <c r="G191" i="31"/>
  <c r="G54" i="31"/>
  <c r="P376" i="31"/>
  <c r="P375" i="31"/>
  <c r="P377" i="31"/>
  <c r="P379" i="31"/>
  <c r="P381" i="31"/>
  <c r="P385" i="31"/>
  <c r="G76" i="31"/>
  <c r="G450" i="31"/>
  <c r="G279" i="31"/>
  <c r="G460" i="31"/>
  <c r="G518" i="31"/>
  <c r="G123" i="31"/>
  <c r="G42" i="31"/>
  <c r="P228" i="31"/>
  <c r="P230" i="31"/>
  <c r="P234" i="31"/>
  <c r="G49" i="31"/>
  <c r="P282" i="31"/>
  <c r="P412" i="31"/>
  <c r="P462" i="31"/>
  <c r="G80" i="31"/>
  <c r="P231" i="31"/>
  <c r="P233" i="31"/>
  <c r="P382" i="31"/>
  <c r="P237" i="31"/>
  <c r="P386" i="31"/>
  <c r="P289" i="31"/>
  <c r="G247" i="31"/>
  <c r="G432" i="31"/>
  <c r="G90" i="31"/>
  <c r="G94" i="31"/>
  <c r="G287" i="31"/>
  <c r="G520" i="31"/>
  <c r="P546" i="31"/>
  <c r="G27" i="31"/>
  <c r="G179" i="31"/>
  <c r="G325" i="31"/>
  <c r="P378" i="31"/>
  <c r="P380" i="31"/>
  <c r="G289" i="31"/>
  <c r="G439" i="31"/>
  <c r="G481" i="31"/>
  <c r="G570" i="31"/>
  <c r="G106" i="31"/>
  <c r="G452" i="31"/>
  <c r="G96" i="31"/>
  <c r="G574" i="31"/>
  <c r="G181" i="31"/>
  <c r="G329" i="31"/>
  <c r="G25" i="31"/>
  <c r="G51" i="31"/>
  <c r="G45" i="31"/>
  <c r="G41" i="31"/>
  <c r="G53" i="31"/>
  <c r="G43" i="31"/>
  <c r="G39" i="31"/>
  <c r="G37" i="31"/>
  <c r="G176" i="31"/>
  <c r="G177" i="31"/>
  <c r="G44" i="31"/>
  <c r="G183" i="31"/>
  <c r="G331" i="31"/>
  <c r="G333" i="31"/>
  <c r="G335" i="31"/>
  <c r="G189" i="31"/>
  <c r="G52" i="31"/>
  <c r="G55" i="31"/>
  <c r="G175" i="31"/>
  <c r="G323" i="31"/>
  <c r="G24" i="31"/>
  <c r="G28" i="31"/>
  <c r="G192" i="31"/>
  <c r="G188" i="31"/>
  <c r="G187" i="31"/>
  <c r="G186" i="31"/>
  <c r="G185" i="31"/>
  <c r="G184" i="31"/>
  <c r="G180" i="31"/>
  <c r="G190" i="31"/>
  <c r="G182" i="31"/>
  <c r="G178" i="31"/>
  <c r="G321" i="31"/>
  <c r="G38" i="31"/>
  <c r="G46" i="31"/>
  <c r="G48" i="31"/>
  <c r="G50" i="31"/>
  <c r="P291" i="31"/>
  <c r="P468" i="31"/>
  <c r="G81" i="31"/>
  <c r="P403" i="31"/>
  <c r="P404" i="31"/>
  <c r="P405" i="31"/>
  <c r="P406" i="31"/>
  <c r="P407" i="31"/>
  <c r="P408" i="31"/>
  <c r="P466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338" i="31"/>
  <c r="G328" i="31"/>
  <c r="G336" i="31"/>
  <c r="G330" i="31"/>
  <c r="G326" i="31"/>
  <c r="G174" i="31"/>
  <c r="G322" i="31"/>
  <c r="G324" i="31"/>
  <c r="G40" i="31"/>
  <c r="G327" i="31"/>
  <c r="G332" i="31"/>
  <c r="G334" i="31"/>
  <c r="G339" i="31"/>
  <c r="G340" i="31"/>
  <c r="P247" i="31"/>
  <c r="P246" i="31"/>
  <c r="P245" i="31"/>
  <c r="P244" i="31"/>
  <c r="P243" i="31"/>
  <c r="P242" i="31"/>
  <c r="P241" i="31"/>
  <c r="P240" i="31"/>
  <c r="G229" i="31"/>
  <c r="P236" i="31"/>
  <c r="P239" i="31"/>
  <c r="P235" i="31"/>
  <c r="P238" i="31"/>
  <c r="P421" i="31"/>
  <c r="P420" i="31"/>
  <c r="P419" i="31"/>
  <c r="P418" i="31"/>
  <c r="P417" i="31"/>
  <c r="P416" i="31"/>
  <c r="P415" i="31"/>
  <c r="P414" i="31"/>
  <c r="G403" i="31"/>
  <c r="P411" i="31"/>
  <c r="P410" i="31"/>
  <c r="P413" i="31"/>
  <c r="P409" i="31"/>
  <c r="P402" i="31"/>
  <c r="G69" i="31"/>
  <c r="P459" i="31"/>
  <c r="G73" i="31"/>
  <c r="G376" i="31"/>
  <c r="G543" i="31"/>
  <c r="P561" i="31"/>
  <c r="P560" i="31"/>
  <c r="P559" i="31"/>
  <c r="P558" i="31"/>
  <c r="P557" i="31"/>
  <c r="P556" i="31"/>
  <c r="P555" i="31"/>
  <c r="P554" i="31"/>
  <c r="P274" i="31"/>
  <c r="P450" i="31"/>
  <c r="G63" i="31"/>
  <c r="P275" i="31"/>
  <c r="P451" i="31"/>
  <c r="G64" i="31"/>
  <c r="P276" i="31"/>
  <c r="P452" i="31"/>
  <c r="G65" i="31"/>
  <c r="P277" i="31"/>
  <c r="P453" i="31"/>
  <c r="G66" i="31"/>
  <c r="P278" i="31"/>
  <c r="P454" i="31"/>
  <c r="G67" i="31"/>
  <c r="P279" i="31"/>
  <c r="P455" i="31"/>
  <c r="G68" i="31"/>
  <c r="P280" i="31"/>
  <c r="P456" i="31"/>
  <c r="G70" i="31"/>
  <c r="P283" i="31"/>
  <c r="P551" i="31"/>
  <c r="P460" i="31"/>
  <c r="G75" i="31"/>
  <c r="P288" i="31"/>
  <c r="P465" i="31"/>
  <c r="G79" i="31"/>
  <c r="P292" i="31"/>
  <c r="P469" i="31"/>
  <c r="G277" i="31"/>
  <c r="G458" i="31"/>
  <c r="G285" i="31"/>
  <c r="G102" i="31"/>
  <c r="G466" i="31"/>
  <c r="G293" i="31"/>
  <c r="G498" i="31"/>
  <c r="P516" i="31"/>
  <c r="P515" i="31"/>
  <c r="P514" i="31"/>
  <c r="P513" i="31"/>
  <c r="P512" i="31"/>
  <c r="P511" i="31"/>
  <c r="P510" i="31"/>
  <c r="P509" i="31"/>
  <c r="P508" i="31"/>
  <c r="P507" i="31"/>
  <c r="P506" i="31"/>
  <c r="P505" i="31"/>
  <c r="P504" i="31"/>
  <c r="P503" i="31"/>
  <c r="P497" i="31"/>
  <c r="P498" i="31"/>
  <c r="P499" i="31"/>
  <c r="P500" i="31"/>
  <c r="P501" i="31"/>
  <c r="P502" i="31"/>
  <c r="P548" i="31"/>
  <c r="P457" i="31"/>
  <c r="G71" i="31"/>
  <c r="P284" i="31"/>
  <c r="P552" i="31"/>
  <c r="P461" i="31"/>
  <c r="P286" i="31"/>
  <c r="P287" i="31"/>
  <c r="P464" i="31"/>
  <c r="G78" i="31"/>
  <c r="G82" i="31"/>
  <c r="G394" i="31"/>
  <c r="G393" i="31"/>
  <c r="G392" i="31"/>
  <c r="G391" i="31"/>
  <c r="G390" i="31"/>
  <c r="G389" i="31"/>
  <c r="G388" i="31"/>
  <c r="G387" i="31"/>
  <c r="G386" i="31"/>
  <c r="G385" i="31"/>
  <c r="G384" i="31"/>
  <c r="G383" i="31"/>
  <c r="G382" i="31"/>
  <c r="G381" i="31"/>
  <c r="G380" i="31"/>
  <c r="G379" i="31"/>
  <c r="G378" i="31"/>
  <c r="G377" i="31"/>
  <c r="G375" i="31"/>
  <c r="P394" i="31"/>
  <c r="P393" i="31"/>
  <c r="P392" i="31"/>
  <c r="P391" i="31"/>
  <c r="P390" i="31"/>
  <c r="P389" i="31"/>
  <c r="P388" i="31"/>
  <c r="G561" i="31"/>
  <c r="G560" i="31"/>
  <c r="G559" i="31"/>
  <c r="G558" i="31"/>
  <c r="G557" i="31"/>
  <c r="G556" i="31"/>
  <c r="G555" i="31"/>
  <c r="G554" i="31"/>
  <c r="G553" i="31"/>
  <c r="G552" i="31"/>
  <c r="G551" i="31"/>
  <c r="G550" i="31"/>
  <c r="G549" i="31"/>
  <c r="G548" i="31"/>
  <c r="G547" i="31"/>
  <c r="G546" i="31"/>
  <c r="G545" i="31"/>
  <c r="G544" i="31"/>
  <c r="G575" i="31"/>
  <c r="G573" i="31"/>
  <c r="G571" i="31"/>
  <c r="G567" i="31"/>
  <c r="G566" i="31"/>
  <c r="G565" i="31"/>
  <c r="G564" i="31"/>
  <c r="G563" i="31"/>
  <c r="G572" i="31"/>
  <c r="G569" i="31"/>
  <c r="G562" i="31"/>
  <c r="G542" i="31"/>
  <c r="G92" i="31"/>
  <c r="G456" i="31"/>
  <c r="G283" i="31"/>
  <c r="G100" i="31"/>
  <c r="G464" i="31"/>
  <c r="G291" i="31"/>
  <c r="G108" i="31"/>
  <c r="G275" i="31"/>
  <c r="G451" i="31"/>
  <c r="P542" i="31"/>
  <c r="P543" i="31"/>
  <c r="P544" i="31"/>
  <c r="P545" i="31"/>
  <c r="P547" i="31"/>
  <c r="P281" i="31"/>
  <c r="P549" i="31"/>
  <c r="P458" i="31"/>
  <c r="G72" i="31"/>
  <c r="P285" i="31"/>
  <c r="P553" i="31"/>
  <c r="P463" i="31"/>
  <c r="G77" i="31"/>
  <c r="P290" i="31"/>
  <c r="P467" i="31"/>
  <c r="G281" i="31"/>
  <c r="G462" i="31"/>
  <c r="G166" i="31"/>
  <c r="G165" i="31"/>
  <c r="G164" i="31"/>
  <c r="G163" i="31"/>
  <c r="G162" i="31"/>
  <c r="G161" i="31"/>
  <c r="G160" i="31"/>
  <c r="G159" i="31"/>
  <c r="G158" i="31"/>
  <c r="G157" i="31"/>
  <c r="G156" i="31"/>
  <c r="G155" i="31"/>
  <c r="G154" i="31"/>
  <c r="G153" i="31"/>
  <c r="G152" i="31"/>
  <c r="G151" i="31"/>
  <c r="G150" i="31"/>
  <c r="G149" i="31"/>
  <c r="G531" i="31"/>
  <c r="G529" i="31"/>
  <c r="G527" i="31"/>
  <c r="G525" i="31"/>
  <c r="G524" i="31"/>
  <c r="G523" i="31"/>
  <c r="G534" i="31"/>
  <c r="G516" i="31"/>
  <c r="G515" i="31"/>
  <c r="G514" i="31"/>
  <c r="G513" i="31"/>
  <c r="G512" i="31"/>
  <c r="G511" i="31"/>
  <c r="G510" i="31"/>
  <c r="G509" i="31"/>
  <c r="G508" i="31"/>
  <c r="G507" i="31"/>
  <c r="G506" i="31"/>
  <c r="G505" i="31"/>
  <c r="G504" i="31"/>
  <c r="G503" i="31"/>
  <c r="G502" i="31"/>
  <c r="G501" i="31"/>
  <c r="G500" i="31"/>
  <c r="G499" i="31"/>
  <c r="G533" i="31"/>
  <c r="G147" i="31"/>
  <c r="G497" i="31"/>
  <c r="G230" i="31"/>
  <c r="G405" i="31"/>
  <c r="G232" i="31"/>
  <c r="G407" i="31"/>
  <c r="G234" i="31"/>
  <c r="G409" i="31"/>
  <c r="G236" i="31"/>
  <c r="G411" i="31"/>
  <c r="G238" i="31"/>
  <c r="G413" i="31"/>
  <c r="G240" i="31"/>
  <c r="G415" i="31"/>
  <c r="G242" i="31"/>
  <c r="G417" i="31"/>
  <c r="G244" i="31"/>
  <c r="G419" i="31"/>
  <c r="G246" i="31"/>
  <c r="G421" i="31"/>
  <c r="G517" i="31"/>
  <c r="G472" i="31"/>
  <c r="G139" i="31"/>
  <c r="G429" i="31"/>
  <c r="G117" i="31"/>
  <c r="G528" i="31"/>
  <c r="G121" i="31"/>
  <c r="G485" i="31"/>
  <c r="G470" i="31"/>
  <c r="G489" i="31"/>
  <c r="G488" i="31"/>
  <c r="G484" i="31"/>
  <c r="G482" i="31"/>
  <c r="G480" i="31"/>
  <c r="G478" i="31"/>
  <c r="G477" i="31"/>
  <c r="G476" i="31"/>
  <c r="G487" i="31"/>
  <c r="G109" i="31"/>
  <c r="G276" i="31"/>
  <c r="G91" i="31"/>
  <c r="G453" i="31"/>
  <c r="G278" i="31"/>
  <c r="G93" i="31"/>
  <c r="G455" i="31"/>
  <c r="G280" i="31"/>
  <c r="G95" i="31"/>
  <c r="G457" i="31"/>
  <c r="G282" i="31"/>
  <c r="G97" i="31"/>
  <c r="G459" i="31"/>
  <c r="G284" i="31"/>
  <c r="G99" i="31"/>
  <c r="G461" i="31"/>
  <c r="G286" i="31"/>
  <c r="G101" i="31"/>
  <c r="G463" i="31"/>
  <c r="G288" i="31"/>
  <c r="G103" i="31"/>
  <c r="G465" i="31"/>
  <c r="G290" i="31"/>
  <c r="G105" i="31"/>
  <c r="G467" i="31"/>
  <c r="G107" i="31"/>
  <c r="G469" i="31"/>
  <c r="G519" i="31"/>
  <c r="G521" i="31"/>
  <c r="G137" i="31"/>
  <c r="G135" i="31"/>
  <c r="G133" i="31"/>
  <c r="G131" i="31"/>
  <c r="G129" i="31"/>
  <c r="G124" i="31"/>
  <c r="G479" i="31"/>
  <c r="G483" i="31"/>
  <c r="G532" i="31"/>
  <c r="G438" i="31"/>
  <c r="G435" i="31"/>
  <c r="G433" i="31"/>
  <c r="G431" i="31"/>
  <c r="G427" i="31"/>
  <c r="G426" i="31"/>
  <c r="G425" i="31"/>
  <c r="G424" i="31"/>
  <c r="G423" i="31"/>
  <c r="G437" i="31"/>
  <c r="G422" i="31"/>
  <c r="G441" i="31"/>
  <c r="G440" i="31"/>
  <c r="G436" i="31"/>
  <c r="G228" i="31"/>
  <c r="G402" i="31"/>
  <c r="G404" i="31"/>
  <c r="G231" i="31"/>
  <c r="G406" i="31"/>
  <c r="G233" i="31"/>
  <c r="G408" i="31"/>
  <c r="G235" i="31"/>
  <c r="G410" i="31"/>
  <c r="G237" i="31"/>
  <c r="G412" i="31"/>
  <c r="G239" i="31"/>
  <c r="G414" i="31"/>
  <c r="G241" i="31"/>
  <c r="G416" i="31"/>
  <c r="G243" i="31"/>
  <c r="G418" i="31"/>
  <c r="G245" i="31"/>
  <c r="G420" i="31"/>
  <c r="G471" i="31"/>
  <c r="G473" i="31"/>
  <c r="G475" i="31"/>
  <c r="G428" i="31"/>
  <c r="G430" i="31"/>
  <c r="G526" i="31"/>
  <c r="G119" i="31"/>
  <c r="G434" i="31"/>
  <c r="G530" i="31"/>
  <c r="G486" i="31"/>
  <c r="G125" i="31"/>
  <c r="G138" i="31"/>
  <c r="G118" i="31"/>
  <c r="G120" i="31"/>
  <c r="G122" i="31"/>
  <c r="G126" i="31"/>
  <c r="G127" i="31"/>
  <c r="G128" i="31"/>
  <c r="G130" i="31"/>
  <c r="G132" i="31"/>
  <c r="G134" i="31"/>
  <c r="G136" i="31"/>
  <c r="C6" i="1" l="1"/>
  <c r="D6" i="1"/>
  <c r="E6" i="1"/>
  <c r="J6" i="1"/>
  <c r="K6" i="1"/>
  <c r="L6" i="1"/>
  <c r="S6" i="1"/>
  <c r="T6" i="1"/>
  <c r="U6" i="1"/>
  <c r="AB6" i="1"/>
  <c r="AC6" i="1"/>
  <c r="AD6" i="1"/>
  <c r="AK6" i="1"/>
  <c r="AL6" i="1"/>
  <c r="AM6" i="1"/>
  <c r="AT6" i="1"/>
  <c r="AU6" i="1"/>
  <c r="AV6" i="1"/>
  <c r="BC6" i="1"/>
  <c r="BD6" i="1"/>
  <c r="BE6" i="1"/>
  <c r="BL6" i="1"/>
  <c r="BM6" i="1"/>
  <c r="BN6" i="1"/>
  <c r="BU6" i="1"/>
  <c r="BV6" i="1"/>
  <c r="BW6" i="1"/>
  <c r="CD6" i="1"/>
  <c r="CE6" i="1"/>
  <c r="CF6" i="1"/>
  <c r="CM6" i="1"/>
  <c r="CN6" i="1"/>
  <c r="CO6" i="1"/>
  <c r="CV6" i="1"/>
  <c r="CW6" i="1"/>
  <c r="CX6" i="1"/>
  <c r="DE6" i="1"/>
  <c r="DF6" i="1"/>
  <c r="DG6" i="1"/>
  <c r="DN6" i="1"/>
  <c r="DO6" i="1"/>
  <c r="DP6" i="1"/>
  <c r="DW6" i="1"/>
  <c r="DX6" i="1"/>
  <c r="DY6" i="1"/>
  <c r="EF6" i="1"/>
  <c r="EG6" i="1"/>
  <c r="EH6" i="1"/>
  <c r="F9" i="1"/>
  <c r="AN9" i="1"/>
  <c r="BO9" i="1"/>
  <c r="BX9" i="1"/>
  <c r="DH9" i="1"/>
  <c r="DZ9" i="1"/>
  <c r="EI9" i="1"/>
  <c r="F10" i="1"/>
  <c r="AN10" i="1"/>
  <c r="BX10" i="1"/>
  <c r="DH10" i="1"/>
  <c r="DZ10" i="1"/>
  <c r="EI10" i="1"/>
  <c r="F11" i="1"/>
  <c r="AN11" i="1"/>
  <c r="BX11" i="1"/>
  <c r="DH11" i="1"/>
  <c r="DZ11" i="1"/>
  <c r="EI11" i="1"/>
  <c r="F12" i="1"/>
  <c r="AN12" i="1"/>
  <c r="BX12" i="1"/>
  <c r="DH12" i="1"/>
  <c r="DZ12" i="1"/>
  <c r="EI12" i="1"/>
  <c r="F13" i="1"/>
  <c r="AN13" i="1"/>
  <c r="BO13" i="1"/>
  <c r="BX13" i="1"/>
  <c r="DH13" i="1"/>
  <c r="DZ13" i="1"/>
  <c r="EI13" i="1"/>
  <c r="F14" i="1"/>
  <c r="AN14" i="1"/>
  <c r="BX14" i="1"/>
  <c r="DH14" i="1"/>
  <c r="DZ14" i="1"/>
  <c r="EI14" i="1"/>
  <c r="F15" i="1"/>
  <c r="AN15" i="1"/>
  <c r="BX15" i="1"/>
  <c r="DH15" i="1"/>
  <c r="DZ15" i="1"/>
  <c r="EI15" i="1"/>
  <c r="F16" i="1"/>
  <c r="AN16" i="1"/>
  <c r="BX16" i="1"/>
  <c r="DH16" i="1"/>
  <c r="DZ16" i="1"/>
  <c r="EI16" i="1"/>
  <c r="F17" i="1"/>
  <c r="AN17" i="1"/>
  <c r="BO17" i="1"/>
  <c r="BX17" i="1"/>
  <c r="DH17" i="1"/>
  <c r="DZ17" i="1"/>
  <c r="EI17" i="1"/>
  <c r="F18" i="1"/>
  <c r="AN18" i="1"/>
  <c r="BX18" i="1"/>
  <c r="DH18" i="1"/>
  <c r="DZ18" i="1"/>
  <c r="EI18" i="1"/>
  <c r="F19" i="1"/>
  <c r="AN19" i="1"/>
  <c r="BX19" i="1"/>
  <c r="DH19" i="1"/>
  <c r="DZ19" i="1"/>
  <c r="EI19" i="1"/>
  <c r="F20" i="1"/>
  <c r="AN20" i="1"/>
  <c r="BX20" i="1"/>
  <c r="DH20" i="1"/>
  <c r="DZ20" i="1"/>
  <c r="EI20" i="1"/>
  <c r="F21" i="1"/>
  <c r="AN21" i="1"/>
  <c r="BO21" i="1"/>
  <c r="BX21" i="1"/>
  <c r="DH21" i="1"/>
  <c r="DZ21" i="1"/>
  <c r="EI21" i="1"/>
  <c r="F22" i="1"/>
  <c r="AN22" i="1"/>
  <c r="BX22" i="1"/>
  <c r="DH22" i="1"/>
  <c r="DZ22" i="1"/>
  <c r="EI22" i="1"/>
  <c r="F23" i="1"/>
  <c r="AN23" i="1"/>
  <c r="BX23" i="1"/>
  <c r="DH23" i="1"/>
  <c r="EI23" i="1"/>
  <c r="F24" i="1"/>
  <c r="AN24" i="1"/>
  <c r="BX24" i="1"/>
  <c r="DH24" i="1"/>
  <c r="EI24" i="1"/>
  <c r="F25" i="1"/>
  <c r="AN25" i="1"/>
  <c r="BX25" i="1"/>
  <c r="DH25" i="1"/>
  <c r="EI25" i="1"/>
  <c r="F26" i="1"/>
  <c r="AN26" i="1"/>
  <c r="BX26" i="1"/>
  <c r="DH26" i="1"/>
  <c r="EI26" i="1"/>
  <c r="F27" i="1"/>
  <c r="AN27" i="1"/>
  <c r="BO27" i="1"/>
  <c r="BX27" i="1"/>
  <c r="DH27" i="1"/>
  <c r="EI27" i="1"/>
  <c r="F28" i="1"/>
  <c r="AN28" i="1"/>
  <c r="BX28" i="1"/>
  <c r="DH28" i="1"/>
  <c r="EI28" i="1"/>
  <c r="C32" i="1"/>
  <c r="D32" i="1"/>
  <c r="E32" i="1"/>
  <c r="S32" i="1"/>
  <c r="V35" i="1" s="1"/>
  <c r="T32" i="1"/>
  <c r="U32" i="1"/>
  <c r="AB32" i="1"/>
  <c r="AC32" i="1"/>
  <c r="AD32" i="1"/>
  <c r="AT32" i="1"/>
  <c r="AU32" i="1"/>
  <c r="AV32" i="1"/>
  <c r="BC32" i="1"/>
  <c r="BD32" i="1"/>
  <c r="BE32" i="1"/>
  <c r="BL32" i="1"/>
  <c r="BM32" i="1"/>
  <c r="BN32" i="1"/>
  <c r="BU32" i="1"/>
  <c r="BV32" i="1"/>
  <c r="BW32" i="1"/>
  <c r="CD32" i="1"/>
  <c r="CE32" i="1"/>
  <c r="CF32" i="1"/>
  <c r="CM32" i="1"/>
  <c r="CN32" i="1"/>
  <c r="CO32" i="1"/>
  <c r="CV32" i="1"/>
  <c r="CW32" i="1"/>
  <c r="CX32" i="1"/>
  <c r="DE32" i="1"/>
  <c r="DF32" i="1"/>
  <c r="DG32" i="1"/>
  <c r="DN32" i="1"/>
  <c r="DO32" i="1"/>
  <c r="DQ35" i="1" s="1"/>
  <c r="DP32" i="1"/>
  <c r="DQ37" i="1" s="1"/>
  <c r="F35" i="1"/>
  <c r="BX35" i="1"/>
  <c r="M36" i="1"/>
  <c r="V36" i="1"/>
  <c r="CG36" i="1"/>
  <c r="CP36" i="1"/>
  <c r="F37" i="1"/>
  <c r="AE37" i="1"/>
  <c r="AN37" i="1"/>
  <c r="DH37" i="1"/>
  <c r="M38" i="1"/>
  <c r="V38" i="1"/>
  <c r="AW38" i="1"/>
  <c r="BF38" i="1"/>
  <c r="CG38" i="1"/>
  <c r="DQ38" i="1"/>
  <c r="F39" i="1"/>
  <c r="M39" i="1"/>
  <c r="V39" i="1"/>
  <c r="AE39" i="1"/>
  <c r="AN39" i="1"/>
  <c r="AW39" i="1"/>
  <c r="DH39" i="1"/>
  <c r="F40" i="1"/>
  <c r="M40" i="1"/>
  <c r="V40" i="1"/>
  <c r="AE40" i="1"/>
  <c r="AW40" i="1"/>
  <c r="CG40" i="1"/>
  <c r="CP40" i="1"/>
  <c r="DQ40" i="1"/>
  <c r="F41" i="1"/>
  <c r="M41" i="1"/>
  <c r="V41" i="1"/>
  <c r="AE41" i="1"/>
  <c r="AW41" i="1"/>
  <c r="BX41" i="1"/>
  <c r="CG41" i="1"/>
  <c r="DQ41" i="1"/>
  <c r="F42" i="1"/>
  <c r="M42" i="1"/>
  <c r="V42" i="1"/>
  <c r="AE42" i="1"/>
  <c r="AW42" i="1"/>
  <c r="BF42" i="1"/>
  <c r="CG42" i="1"/>
  <c r="DQ42" i="1"/>
  <c r="F43" i="1"/>
  <c r="M43" i="1"/>
  <c r="V43" i="1"/>
  <c r="AE43" i="1"/>
  <c r="AN43" i="1"/>
  <c r="AW43" i="1"/>
  <c r="BX43" i="1"/>
  <c r="CG43" i="1"/>
  <c r="DH43" i="1"/>
  <c r="DQ43" i="1"/>
  <c r="F44" i="1"/>
  <c r="M44" i="1"/>
  <c r="V44" i="1"/>
  <c r="AE44" i="1"/>
  <c r="AW44" i="1"/>
  <c r="BF44" i="1"/>
  <c r="CG44" i="1"/>
  <c r="DQ44" i="1"/>
  <c r="F45" i="1"/>
  <c r="M45" i="1"/>
  <c r="V45" i="1"/>
  <c r="AE45" i="1"/>
  <c r="AN45" i="1"/>
  <c r="AW45" i="1"/>
  <c r="CG45" i="1"/>
  <c r="DH45" i="1"/>
  <c r="F46" i="1"/>
  <c r="M46" i="1"/>
  <c r="V46" i="1"/>
  <c r="AE46" i="1"/>
  <c r="AW46" i="1"/>
  <c r="BO46" i="1"/>
  <c r="CG46" i="1"/>
  <c r="CY46" i="1"/>
  <c r="F47" i="1"/>
  <c r="M47" i="1"/>
  <c r="V47" i="1"/>
  <c r="AE47" i="1"/>
  <c r="AW47" i="1"/>
  <c r="BF47" i="1"/>
  <c r="CG47" i="1"/>
  <c r="CP47" i="1"/>
  <c r="F48" i="1"/>
  <c r="M48" i="1"/>
  <c r="V48" i="1"/>
  <c r="AE48" i="1"/>
  <c r="AW48" i="1"/>
  <c r="CG48" i="1"/>
  <c r="F49" i="1"/>
  <c r="M49" i="1"/>
  <c r="V49" i="1"/>
  <c r="AE49" i="1"/>
  <c r="AN49" i="1"/>
  <c r="AW49" i="1"/>
  <c r="BX49" i="1"/>
  <c r="CG49" i="1"/>
  <c r="F50" i="1"/>
  <c r="M50" i="1"/>
  <c r="V50" i="1"/>
  <c r="AE50" i="1"/>
  <c r="AN50" i="1"/>
  <c r="AW50" i="1"/>
  <c r="BX50" i="1"/>
  <c r="CG50" i="1"/>
  <c r="F51" i="1"/>
  <c r="M51" i="1"/>
  <c r="V51" i="1"/>
  <c r="AE51" i="1"/>
  <c r="AN51" i="1"/>
  <c r="AW51" i="1"/>
  <c r="BX51" i="1"/>
  <c r="CG51" i="1"/>
  <c r="F52" i="1"/>
  <c r="M52" i="1"/>
  <c r="V52" i="1"/>
  <c r="AE52" i="1"/>
  <c r="AN52" i="1"/>
  <c r="AW52" i="1"/>
  <c r="BX52" i="1"/>
  <c r="CG52" i="1"/>
  <c r="F53" i="1"/>
  <c r="M53" i="1"/>
  <c r="V53" i="1"/>
  <c r="AE53" i="1"/>
  <c r="AN53" i="1"/>
  <c r="AW53" i="1"/>
  <c r="BX53" i="1"/>
  <c r="CG53" i="1"/>
  <c r="F54" i="1"/>
  <c r="M54" i="1"/>
  <c r="V54" i="1"/>
  <c r="AW54" i="1"/>
  <c r="BO54" i="1"/>
  <c r="CG54" i="1"/>
  <c r="C58" i="1"/>
  <c r="F76" i="1" s="1"/>
  <c r="D58" i="1"/>
  <c r="E58" i="1"/>
  <c r="J58" i="1"/>
  <c r="K58" i="1"/>
  <c r="M80" i="1" s="1"/>
  <c r="L58" i="1"/>
  <c r="S58" i="1"/>
  <c r="T58" i="1"/>
  <c r="U58" i="1"/>
  <c r="V79" i="1" s="1"/>
  <c r="AB58" i="1"/>
  <c r="AC58" i="1"/>
  <c r="AD58" i="1"/>
  <c r="AK58" i="1"/>
  <c r="AN62" i="1" s="1"/>
  <c r="AL58" i="1"/>
  <c r="AM58" i="1"/>
  <c r="AT58" i="1"/>
  <c r="AU58" i="1"/>
  <c r="AV58" i="1"/>
  <c r="BC58" i="1"/>
  <c r="BD58" i="1"/>
  <c r="BE58" i="1"/>
  <c r="BL58" i="1"/>
  <c r="BO11" i="1" s="1"/>
  <c r="BM58" i="1"/>
  <c r="BO61" i="1" s="1"/>
  <c r="BN58" i="1"/>
  <c r="BU58" i="1"/>
  <c r="BX62" i="1" s="1"/>
  <c r="BV58" i="1"/>
  <c r="BW58" i="1"/>
  <c r="CD58" i="1"/>
  <c r="CE58" i="1"/>
  <c r="CF58" i="1"/>
  <c r="CM58" i="1"/>
  <c r="CN58" i="1"/>
  <c r="CO58" i="1"/>
  <c r="CP71" i="1" s="1"/>
  <c r="CV58" i="1"/>
  <c r="CW58" i="1"/>
  <c r="CY61" i="1" s="1"/>
  <c r="CX58" i="1"/>
  <c r="DE58" i="1"/>
  <c r="DH80" i="1" s="1"/>
  <c r="DF58" i="1"/>
  <c r="DG58" i="1"/>
  <c r="DN58" i="1"/>
  <c r="DO58" i="1"/>
  <c r="DP58" i="1"/>
  <c r="AE61" i="1"/>
  <c r="BF61" i="1"/>
  <c r="AE62" i="1"/>
  <c r="BO62" i="1"/>
  <c r="V63" i="1"/>
  <c r="AE63" i="1"/>
  <c r="BO63" i="1"/>
  <c r="CY63" i="1"/>
  <c r="AE64" i="1"/>
  <c r="BO64" i="1"/>
  <c r="CY64" i="1"/>
  <c r="DH64" i="1"/>
  <c r="AE65" i="1"/>
  <c r="BO65" i="1"/>
  <c r="CY65" i="1"/>
  <c r="AE66" i="1"/>
  <c r="BO66" i="1"/>
  <c r="CY66" i="1"/>
  <c r="AE67" i="1"/>
  <c r="BF67" i="1"/>
  <c r="BO67" i="1"/>
  <c r="CY67" i="1"/>
  <c r="F68" i="1"/>
  <c r="AE68" i="1"/>
  <c r="BO68" i="1"/>
  <c r="CY68" i="1"/>
  <c r="AE69" i="1"/>
  <c r="BO69" i="1"/>
  <c r="CY69" i="1"/>
  <c r="AE70" i="1"/>
  <c r="BO70" i="1"/>
  <c r="CY70" i="1"/>
  <c r="AE71" i="1"/>
  <c r="BO71" i="1"/>
  <c r="CY71" i="1"/>
  <c r="AE72" i="1"/>
  <c r="AN72" i="1"/>
  <c r="BO72" i="1"/>
  <c r="CY72" i="1"/>
  <c r="DH72" i="1"/>
  <c r="AE73" i="1"/>
  <c r="BO73" i="1"/>
  <c r="CY73" i="1"/>
  <c r="AE74" i="1"/>
  <c r="BO74" i="1"/>
  <c r="CY74" i="1"/>
  <c r="AE75" i="1"/>
  <c r="BF75" i="1"/>
  <c r="BO75" i="1"/>
  <c r="CY75" i="1"/>
  <c r="AE76" i="1"/>
  <c r="BO76" i="1"/>
  <c r="CY76" i="1"/>
  <c r="AE77" i="1"/>
  <c r="BO77" i="1"/>
  <c r="CY77" i="1"/>
  <c r="AE78" i="1"/>
  <c r="BO78" i="1"/>
  <c r="CY78" i="1"/>
  <c r="AE79" i="1"/>
  <c r="BO79" i="1"/>
  <c r="CP79" i="1"/>
  <c r="CY79" i="1"/>
  <c r="AE80" i="1"/>
  <c r="BO80" i="1"/>
  <c r="CY80" i="1"/>
  <c r="S84" i="1"/>
  <c r="T84" i="1"/>
  <c r="U84" i="1"/>
  <c r="AB84" i="1"/>
  <c r="AC84" i="1"/>
  <c r="AD84" i="1"/>
  <c r="AK84" i="1"/>
  <c r="AL84" i="1"/>
  <c r="AM84" i="1"/>
  <c r="AT84" i="1"/>
  <c r="AU84" i="1"/>
  <c r="AV84" i="1"/>
  <c r="BC84" i="1"/>
  <c r="BD84" i="1"/>
  <c r="BE84" i="1"/>
  <c r="BL84" i="1"/>
  <c r="BM84" i="1"/>
  <c r="BO87" i="1" s="1"/>
  <c r="BN84" i="1"/>
  <c r="BU84" i="1"/>
  <c r="BX68" i="1" s="1"/>
  <c r="BV84" i="1"/>
  <c r="BW84" i="1"/>
  <c r="CD84" i="1"/>
  <c r="CG87" i="1" s="1"/>
  <c r="CE84" i="1"/>
  <c r="CF84" i="1"/>
  <c r="CM84" i="1"/>
  <c r="CN84" i="1"/>
  <c r="CO84" i="1"/>
  <c r="CV84" i="1"/>
  <c r="CW84" i="1"/>
  <c r="CY87" i="1" s="1"/>
  <c r="CX84" i="1"/>
  <c r="DE84" i="1"/>
  <c r="DH107" i="1" s="1"/>
  <c r="DF84" i="1"/>
  <c r="DG84" i="1"/>
  <c r="DN84" i="1"/>
  <c r="DO84" i="1"/>
  <c r="DP84" i="1"/>
  <c r="AE87" i="1"/>
  <c r="AN87" i="1"/>
  <c r="BX87" i="1"/>
  <c r="AE88" i="1"/>
  <c r="AN88" i="1"/>
  <c r="BO88" i="1"/>
  <c r="CY88" i="1"/>
  <c r="DH88" i="1"/>
  <c r="AE89" i="1"/>
  <c r="AN89" i="1"/>
  <c r="BO89" i="1"/>
  <c r="BX89" i="1"/>
  <c r="CY89" i="1"/>
  <c r="DH89" i="1"/>
  <c r="AE90" i="1"/>
  <c r="AN90" i="1"/>
  <c r="BO90" i="1"/>
  <c r="BX90" i="1"/>
  <c r="CY90" i="1"/>
  <c r="DH90" i="1"/>
  <c r="AE91" i="1"/>
  <c r="AN91" i="1"/>
  <c r="BO91" i="1"/>
  <c r="BX91" i="1"/>
  <c r="CY91" i="1"/>
  <c r="DH91" i="1"/>
  <c r="AE92" i="1"/>
  <c r="AN92" i="1"/>
  <c r="BO92" i="1"/>
  <c r="BX92" i="1"/>
  <c r="CY92" i="1"/>
  <c r="DH92" i="1"/>
  <c r="AE93" i="1"/>
  <c r="AN93" i="1"/>
  <c r="BO93" i="1"/>
  <c r="BX93" i="1"/>
  <c r="CY93" i="1"/>
  <c r="DH93" i="1"/>
  <c r="AE94" i="1"/>
  <c r="AN94" i="1"/>
  <c r="BO94" i="1"/>
  <c r="BX94" i="1"/>
  <c r="CY94" i="1"/>
  <c r="DH94" i="1"/>
  <c r="AE95" i="1"/>
  <c r="AN95" i="1"/>
  <c r="BO95" i="1"/>
  <c r="BX95" i="1"/>
  <c r="CY95" i="1"/>
  <c r="DH95" i="1"/>
  <c r="AE96" i="1"/>
  <c r="AN96" i="1"/>
  <c r="BO96" i="1"/>
  <c r="BX96" i="1"/>
  <c r="CY96" i="1"/>
  <c r="DH96" i="1"/>
  <c r="AE97" i="1"/>
  <c r="AN97" i="1"/>
  <c r="BO97" i="1"/>
  <c r="BX97" i="1"/>
  <c r="CP97" i="1"/>
  <c r="CY97" i="1"/>
  <c r="DH97" i="1"/>
  <c r="V98" i="1"/>
  <c r="AE98" i="1"/>
  <c r="AN98" i="1"/>
  <c r="BF98" i="1"/>
  <c r="BO98" i="1"/>
  <c r="BX98" i="1"/>
  <c r="CP98" i="1"/>
  <c r="CY98" i="1"/>
  <c r="DH98" i="1"/>
  <c r="V99" i="1"/>
  <c r="AE99" i="1"/>
  <c r="AN99" i="1"/>
  <c r="BF99" i="1"/>
  <c r="BO99" i="1"/>
  <c r="BX99" i="1"/>
  <c r="CP99" i="1"/>
  <c r="CY99" i="1"/>
  <c r="DH99" i="1"/>
  <c r="V100" i="1"/>
  <c r="AE100" i="1"/>
  <c r="AN100" i="1"/>
  <c r="BF100" i="1"/>
  <c r="BO100" i="1"/>
  <c r="BX100" i="1"/>
  <c r="CP100" i="1"/>
  <c r="CY100" i="1"/>
  <c r="DH100" i="1"/>
  <c r="V101" i="1"/>
  <c r="AE101" i="1"/>
  <c r="AN101" i="1"/>
  <c r="BF101" i="1"/>
  <c r="BO101" i="1"/>
  <c r="BX101" i="1"/>
  <c r="CP101" i="1"/>
  <c r="CY101" i="1"/>
  <c r="DH101" i="1"/>
  <c r="V102" i="1"/>
  <c r="AE102" i="1"/>
  <c r="AN102" i="1"/>
  <c r="BF102" i="1"/>
  <c r="BO102" i="1"/>
  <c r="BX102" i="1"/>
  <c r="CP102" i="1"/>
  <c r="CY102" i="1"/>
  <c r="DH102" i="1"/>
  <c r="V103" i="1"/>
  <c r="AE103" i="1"/>
  <c r="AN103" i="1"/>
  <c r="BF103" i="1"/>
  <c r="BO103" i="1"/>
  <c r="BX103" i="1"/>
  <c r="CP103" i="1"/>
  <c r="CY103" i="1"/>
  <c r="DH103" i="1"/>
  <c r="V104" i="1"/>
  <c r="AE104" i="1"/>
  <c r="AN104" i="1"/>
  <c r="BF104" i="1"/>
  <c r="BO104" i="1"/>
  <c r="BX104" i="1"/>
  <c r="CP104" i="1"/>
  <c r="CY104" i="1"/>
  <c r="DH104" i="1"/>
  <c r="V105" i="1"/>
  <c r="AE105" i="1"/>
  <c r="AN105" i="1"/>
  <c r="BF105" i="1"/>
  <c r="BO105" i="1"/>
  <c r="BX105" i="1"/>
  <c r="CP105" i="1"/>
  <c r="CY105" i="1"/>
  <c r="DH105" i="1"/>
  <c r="V106" i="1"/>
  <c r="AE106" i="1"/>
  <c r="AN106" i="1"/>
  <c r="BF106" i="1"/>
  <c r="BO106" i="1"/>
  <c r="BX106" i="1"/>
  <c r="CP106" i="1"/>
  <c r="CY106" i="1"/>
  <c r="DH106" i="1"/>
  <c r="CG107" i="1"/>
  <c r="CP107" i="1"/>
  <c r="CY107" i="1"/>
  <c r="CG108" i="1"/>
  <c r="CP108" i="1"/>
  <c r="CY108" i="1"/>
  <c r="DH108" i="1"/>
  <c r="CG109" i="1"/>
  <c r="CP109" i="1"/>
  <c r="CY109" i="1"/>
  <c r="DH109" i="1"/>
  <c r="CG110" i="1"/>
  <c r="CP110" i="1"/>
  <c r="CY110" i="1"/>
  <c r="DH110" i="1"/>
  <c r="CG111" i="1"/>
  <c r="CP111" i="1"/>
  <c r="CY111" i="1"/>
  <c r="DH111" i="1"/>
  <c r="CG112" i="1"/>
  <c r="CP112" i="1"/>
  <c r="CY112" i="1"/>
  <c r="DH112" i="1"/>
  <c r="CG113" i="1"/>
  <c r="CP113" i="1"/>
  <c r="CY113" i="1"/>
  <c r="DH113" i="1"/>
  <c r="CG114" i="1"/>
  <c r="CP114" i="1"/>
  <c r="CY114" i="1"/>
  <c r="DH114" i="1"/>
  <c r="CG115" i="1"/>
  <c r="CP115" i="1"/>
  <c r="CY115" i="1"/>
  <c r="DH115" i="1"/>
  <c r="CG116" i="1"/>
  <c r="CP116" i="1"/>
  <c r="CY116" i="1"/>
  <c r="DH116" i="1"/>
  <c r="CG117" i="1"/>
  <c r="CP117" i="1"/>
  <c r="CY117" i="1"/>
  <c r="DH117" i="1"/>
  <c r="CG118" i="1"/>
  <c r="CP118" i="1"/>
  <c r="CY118" i="1"/>
  <c r="DH118" i="1"/>
  <c r="CG119" i="1"/>
  <c r="CP119" i="1"/>
  <c r="CY119" i="1"/>
  <c r="DH119" i="1"/>
  <c r="CG120" i="1"/>
  <c r="CP120" i="1"/>
  <c r="CY120" i="1"/>
  <c r="DH120" i="1"/>
  <c r="CG121" i="1"/>
  <c r="CP121" i="1"/>
  <c r="CY121" i="1"/>
  <c r="CG122" i="1"/>
  <c r="CP122" i="1"/>
  <c r="CY122" i="1"/>
  <c r="CG123" i="1"/>
  <c r="CP123" i="1"/>
  <c r="CY123" i="1"/>
  <c r="CG124" i="1"/>
  <c r="CP124" i="1"/>
  <c r="CY124" i="1"/>
  <c r="CG125" i="1"/>
  <c r="CP125" i="1"/>
  <c r="CG126" i="1"/>
  <c r="CP126" i="1"/>
  <c r="CY26" i="1" l="1"/>
  <c r="CY25" i="1"/>
  <c r="CY24" i="1"/>
  <c r="CY28" i="1"/>
  <c r="CY12" i="1"/>
  <c r="CY16" i="1"/>
  <c r="CY20" i="1"/>
  <c r="CY9" i="1"/>
  <c r="CY13" i="1"/>
  <c r="CY17" i="1"/>
  <c r="CY21" i="1"/>
  <c r="CY27" i="1"/>
  <c r="CY10" i="1"/>
  <c r="CY14" i="1"/>
  <c r="CY18" i="1"/>
  <c r="CY22" i="1"/>
  <c r="CY15" i="1"/>
  <c r="CY11" i="1"/>
  <c r="CY23" i="1"/>
  <c r="CG24" i="1"/>
  <c r="CG2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7" i="1"/>
  <c r="CG26" i="1"/>
  <c r="CG25" i="1"/>
  <c r="BF25" i="1"/>
  <c r="BF24" i="1"/>
  <c r="BF2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7" i="1"/>
  <c r="BF26" i="1"/>
  <c r="AW24" i="1"/>
  <c r="AW2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7" i="1"/>
  <c r="AW26" i="1"/>
  <c r="AW25" i="1"/>
  <c r="AE26" i="1"/>
  <c r="AE25" i="1"/>
  <c r="AE24" i="1"/>
  <c r="AE28" i="1"/>
  <c r="AE12" i="1"/>
  <c r="AE16" i="1"/>
  <c r="AE20" i="1"/>
  <c r="AE9" i="1"/>
  <c r="AE13" i="1"/>
  <c r="AE17" i="1"/>
  <c r="AE21" i="1"/>
  <c r="AE27" i="1"/>
  <c r="AE10" i="1"/>
  <c r="AE14" i="1"/>
  <c r="AE18" i="1"/>
  <c r="AE22" i="1"/>
  <c r="AE19" i="1"/>
  <c r="AE15" i="1"/>
  <c r="AE11" i="1"/>
  <c r="V25" i="1"/>
  <c r="V24" i="1"/>
  <c r="V2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7" i="1"/>
  <c r="V26" i="1"/>
  <c r="BX88" i="1"/>
  <c r="DH87" i="1"/>
  <c r="V71" i="1"/>
  <c r="CP63" i="1"/>
  <c r="AE23" i="1"/>
  <c r="CY19" i="1"/>
  <c r="DQ24" i="1"/>
  <c r="DQ2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7" i="1"/>
  <c r="DQ26" i="1"/>
  <c r="DQ25" i="1"/>
  <c r="CP25" i="1"/>
  <c r="CP24" i="1"/>
  <c r="CP2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7" i="1"/>
  <c r="CP26" i="1"/>
  <c r="M24" i="1"/>
  <c r="M2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7" i="1"/>
  <c r="M26" i="1"/>
  <c r="M25" i="1"/>
  <c r="CP87" i="1"/>
  <c r="CP89" i="1"/>
  <c r="CP90" i="1"/>
  <c r="CP91" i="1"/>
  <c r="CP92" i="1"/>
  <c r="CP93" i="1"/>
  <c r="CP94" i="1"/>
  <c r="CP95" i="1"/>
  <c r="CP96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BX61" i="1"/>
  <c r="BX63" i="1"/>
  <c r="BX65" i="1"/>
  <c r="BX67" i="1"/>
  <c r="BX69" i="1"/>
  <c r="BX71" i="1"/>
  <c r="BX73" i="1"/>
  <c r="BX75" i="1"/>
  <c r="BX77" i="1"/>
  <c r="BX79" i="1"/>
  <c r="BX70" i="1"/>
  <c r="BX78" i="1"/>
  <c r="BX80" i="1"/>
  <c r="BX64" i="1"/>
  <c r="BX72" i="1"/>
  <c r="BX66" i="1"/>
  <c r="BX74" i="1"/>
  <c r="BF87" i="1"/>
  <c r="BF89" i="1"/>
  <c r="BF90" i="1"/>
  <c r="BF91" i="1"/>
  <c r="BF92" i="1"/>
  <c r="BF93" i="1"/>
  <c r="BF94" i="1"/>
  <c r="BF95" i="1"/>
  <c r="BF96" i="1"/>
  <c r="BF97" i="1"/>
  <c r="AW87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V87" i="1"/>
  <c r="V89" i="1"/>
  <c r="V90" i="1"/>
  <c r="V91" i="1"/>
  <c r="V92" i="1"/>
  <c r="V93" i="1"/>
  <c r="V94" i="1"/>
  <c r="V95" i="1"/>
  <c r="V96" i="1"/>
  <c r="V97" i="1"/>
  <c r="BX76" i="1"/>
  <c r="AN64" i="1"/>
  <c r="DQ62" i="1"/>
  <c r="DQ64" i="1"/>
  <c r="DQ66" i="1"/>
  <c r="DQ68" i="1"/>
  <c r="DQ70" i="1"/>
  <c r="DQ72" i="1"/>
  <c r="DQ74" i="1"/>
  <c r="DQ76" i="1"/>
  <c r="DQ78" i="1"/>
  <c r="DQ61" i="1"/>
  <c r="DQ63" i="1"/>
  <c r="DQ65" i="1"/>
  <c r="DQ67" i="1"/>
  <c r="DQ69" i="1"/>
  <c r="DQ71" i="1"/>
  <c r="DQ73" i="1"/>
  <c r="DQ75" i="1"/>
  <c r="DQ77" i="1"/>
  <c r="DQ80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79" i="1"/>
  <c r="DH61" i="1"/>
  <c r="DH63" i="1"/>
  <c r="DH65" i="1"/>
  <c r="DH67" i="1"/>
  <c r="DH69" i="1"/>
  <c r="DH71" i="1"/>
  <c r="DH73" i="1"/>
  <c r="DH75" i="1"/>
  <c r="DH77" i="1"/>
  <c r="DH79" i="1"/>
  <c r="DH66" i="1"/>
  <c r="DH74" i="1"/>
  <c r="DH68" i="1"/>
  <c r="DH76" i="1"/>
  <c r="DH62" i="1"/>
  <c r="DH70" i="1"/>
  <c r="DH78" i="1"/>
  <c r="CP62" i="1"/>
  <c r="CP64" i="1"/>
  <c r="CP66" i="1"/>
  <c r="CP68" i="1"/>
  <c r="CP70" i="1"/>
  <c r="CP72" i="1"/>
  <c r="CP74" i="1"/>
  <c r="CP76" i="1"/>
  <c r="CP78" i="1"/>
  <c r="CP80" i="1"/>
  <c r="CP61" i="1"/>
  <c r="CP65" i="1"/>
  <c r="CP73" i="1"/>
  <c r="CP67" i="1"/>
  <c r="CP75" i="1"/>
  <c r="CP88" i="1"/>
  <c r="CP69" i="1"/>
  <c r="CP77" i="1"/>
  <c r="CG62" i="1"/>
  <c r="CG64" i="1"/>
  <c r="CG66" i="1"/>
  <c r="CG68" i="1"/>
  <c r="CG70" i="1"/>
  <c r="CG72" i="1"/>
  <c r="CG74" i="1"/>
  <c r="CG76" i="1"/>
  <c r="CG78" i="1"/>
  <c r="CG61" i="1"/>
  <c r="CG63" i="1"/>
  <c r="CG65" i="1"/>
  <c r="CG67" i="1"/>
  <c r="CG69" i="1"/>
  <c r="CG71" i="1"/>
  <c r="CG73" i="1"/>
  <c r="CG75" i="1"/>
  <c r="CG77" i="1"/>
  <c r="CG79" i="1"/>
  <c r="CG88" i="1"/>
  <c r="CG80" i="1"/>
  <c r="BF62" i="1"/>
  <c r="BF64" i="1"/>
  <c r="BF66" i="1"/>
  <c r="BF68" i="1"/>
  <c r="BF70" i="1"/>
  <c r="BF72" i="1"/>
  <c r="BF74" i="1"/>
  <c r="BF76" i="1"/>
  <c r="BF78" i="1"/>
  <c r="BF80" i="1"/>
  <c r="BF69" i="1"/>
  <c r="BF77" i="1"/>
  <c r="BF63" i="1"/>
  <c r="BF71" i="1"/>
  <c r="BF79" i="1"/>
  <c r="BF88" i="1"/>
  <c r="BF65" i="1"/>
  <c r="BF73" i="1"/>
  <c r="AW62" i="1"/>
  <c r="AW64" i="1"/>
  <c r="AW66" i="1"/>
  <c r="AW68" i="1"/>
  <c r="AW70" i="1"/>
  <c r="AW72" i="1"/>
  <c r="AW74" i="1"/>
  <c r="AW76" i="1"/>
  <c r="AW78" i="1"/>
  <c r="AW61" i="1"/>
  <c r="AW63" i="1"/>
  <c r="AW65" i="1"/>
  <c r="AW67" i="1"/>
  <c r="AW69" i="1"/>
  <c r="AW71" i="1"/>
  <c r="AW73" i="1"/>
  <c r="AW75" i="1"/>
  <c r="AW77" i="1"/>
  <c r="AW79" i="1"/>
  <c r="AW88" i="1"/>
  <c r="AW80" i="1"/>
  <c r="AN61" i="1"/>
  <c r="AN63" i="1"/>
  <c r="AN65" i="1"/>
  <c r="AN67" i="1"/>
  <c r="AN69" i="1"/>
  <c r="AN71" i="1"/>
  <c r="AN73" i="1"/>
  <c r="AN75" i="1"/>
  <c r="AN77" i="1"/>
  <c r="AN79" i="1"/>
  <c r="AN66" i="1"/>
  <c r="AN74" i="1"/>
  <c r="AN68" i="1"/>
  <c r="AN76" i="1"/>
  <c r="AN80" i="1"/>
  <c r="AN70" i="1"/>
  <c r="AN78" i="1"/>
  <c r="V62" i="1"/>
  <c r="V64" i="1"/>
  <c r="V66" i="1"/>
  <c r="V68" i="1"/>
  <c r="V70" i="1"/>
  <c r="V72" i="1"/>
  <c r="V74" i="1"/>
  <c r="V76" i="1"/>
  <c r="V78" i="1"/>
  <c r="V80" i="1"/>
  <c r="V65" i="1"/>
  <c r="V73" i="1"/>
  <c r="V61" i="1"/>
  <c r="V67" i="1"/>
  <c r="V75" i="1"/>
  <c r="V88" i="1"/>
  <c r="V69" i="1"/>
  <c r="V77" i="1"/>
  <c r="M62" i="1"/>
  <c r="M64" i="1"/>
  <c r="M66" i="1"/>
  <c r="M68" i="1"/>
  <c r="M70" i="1"/>
  <c r="M72" i="1"/>
  <c r="M74" i="1"/>
  <c r="M76" i="1"/>
  <c r="M78" i="1"/>
  <c r="M61" i="1"/>
  <c r="M63" i="1"/>
  <c r="M65" i="1"/>
  <c r="M67" i="1"/>
  <c r="M69" i="1"/>
  <c r="M71" i="1"/>
  <c r="M73" i="1"/>
  <c r="M75" i="1"/>
  <c r="M77" i="1"/>
  <c r="M79" i="1"/>
  <c r="F61" i="1"/>
  <c r="F63" i="1"/>
  <c r="F65" i="1"/>
  <c r="F67" i="1"/>
  <c r="F69" i="1"/>
  <c r="F71" i="1"/>
  <c r="F73" i="1"/>
  <c r="F75" i="1"/>
  <c r="F77" i="1"/>
  <c r="F79" i="1"/>
  <c r="F70" i="1"/>
  <c r="F78" i="1"/>
  <c r="F62" i="1"/>
  <c r="F64" i="1"/>
  <c r="F72" i="1"/>
  <c r="F66" i="1"/>
  <c r="F74" i="1"/>
  <c r="F80" i="1"/>
  <c r="DH46" i="1"/>
  <c r="DH35" i="1"/>
  <c r="DH38" i="1"/>
  <c r="DH40" i="1"/>
  <c r="DH42" i="1"/>
  <c r="DH44" i="1"/>
  <c r="DH47" i="1"/>
  <c r="DH48" i="1"/>
  <c r="CY40" i="1"/>
  <c r="CY42" i="1"/>
  <c r="CY44" i="1"/>
  <c r="CY47" i="1"/>
  <c r="CY48" i="1"/>
  <c r="CY37" i="1"/>
  <c r="CY39" i="1"/>
  <c r="CY41" i="1"/>
  <c r="CY43" i="1"/>
  <c r="CY45" i="1"/>
  <c r="CY49" i="1"/>
  <c r="CY50" i="1"/>
  <c r="CY51" i="1"/>
  <c r="CY52" i="1"/>
  <c r="CP35" i="1"/>
  <c r="CP37" i="1"/>
  <c r="CP48" i="1"/>
  <c r="CP39" i="1"/>
  <c r="CP41" i="1"/>
  <c r="CP43" i="1"/>
  <c r="CP45" i="1"/>
  <c r="CP49" i="1"/>
  <c r="CP50" i="1"/>
  <c r="CP51" i="1"/>
  <c r="CP52" i="1"/>
  <c r="CP53" i="1"/>
  <c r="CP46" i="1"/>
  <c r="CP54" i="1"/>
  <c r="BX46" i="1"/>
  <c r="BX54" i="1"/>
  <c r="BX37" i="1"/>
  <c r="BX38" i="1"/>
  <c r="BX40" i="1"/>
  <c r="BX42" i="1"/>
  <c r="BX44" i="1"/>
  <c r="BX47" i="1"/>
  <c r="BX48" i="1"/>
  <c r="BO40" i="1"/>
  <c r="BO42" i="1"/>
  <c r="BO44" i="1"/>
  <c r="BO47" i="1"/>
  <c r="BO48" i="1"/>
  <c r="BO35" i="1"/>
  <c r="BO39" i="1"/>
  <c r="BO41" i="1"/>
  <c r="BO43" i="1"/>
  <c r="BO45" i="1"/>
  <c r="BO49" i="1"/>
  <c r="BO50" i="1"/>
  <c r="BO51" i="1"/>
  <c r="BO52" i="1"/>
  <c r="BO53" i="1"/>
  <c r="BF35" i="1"/>
  <c r="BF37" i="1"/>
  <c r="BF48" i="1"/>
  <c r="BF36" i="1"/>
  <c r="BF39" i="1"/>
  <c r="BF41" i="1"/>
  <c r="BF43" i="1"/>
  <c r="BF45" i="1"/>
  <c r="BF49" i="1"/>
  <c r="BF50" i="1"/>
  <c r="BF51" i="1"/>
  <c r="BF52" i="1"/>
  <c r="BF53" i="1"/>
  <c r="BF46" i="1"/>
  <c r="BF54" i="1"/>
  <c r="AN46" i="1"/>
  <c r="AN35" i="1"/>
  <c r="AN40" i="1"/>
  <c r="AN42" i="1"/>
  <c r="AN44" i="1"/>
  <c r="AN47" i="1"/>
  <c r="AN48" i="1"/>
  <c r="CP42" i="1"/>
  <c r="BX39" i="1"/>
  <c r="CP38" i="1"/>
  <c r="BX45" i="1"/>
  <c r="CP44" i="1"/>
  <c r="DH41" i="1"/>
  <c r="AN41" i="1"/>
  <c r="BF40" i="1"/>
  <c r="CY62" i="1"/>
  <c r="DH36" i="1"/>
  <c r="CY36" i="1"/>
  <c r="CG35" i="1"/>
  <c r="CG37" i="1"/>
  <c r="BX36" i="1"/>
  <c r="BO36" i="1"/>
  <c r="AW35" i="1"/>
  <c r="AW37" i="1"/>
  <c r="AN36" i="1"/>
  <c r="AN38" i="1"/>
  <c r="AE36" i="1"/>
  <c r="AE38" i="1"/>
  <c r="M35" i="1"/>
  <c r="M37" i="1"/>
  <c r="F36" i="1"/>
  <c r="F38" i="1"/>
  <c r="BO20" i="1"/>
  <c r="BO16" i="1"/>
  <c r="BO12" i="1"/>
  <c r="BO23" i="1"/>
  <c r="BO19" i="1"/>
  <c r="BO15" i="1"/>
  <c r="BO26" i="1"/>
  <c r="BO25" i="1"/>
  <c r="BO24" i="1"/>
  <c r="BO28" i="1"/>
  <c r="DQ39" i="1"/>
  <c r="CG39" i="1"/>
  <c r="CY38" i="1"/>
  <c r="BO38" i="1"/>
  <c r="BO37" i="1"/>
  <c r="DQ36" i="1"/>
  <c r="AW36" i="1"/>
  <c r="CY35" i="1"/>
  <c r="AE35" i="1"/>
  <c r="BO22" i="1"/>
  <c r="BO18" i="1"/>
  <c r="BO14" i="1"/>
  <c r="BO10" i="1"/>
  <c r="V37" i="1"/>
</calcChain>
</file>

<file path=xl/sharedStrings.xml><?xml version="1.0" encoding="utf-8"?>
<sst xmlns="http://schemas.openxmlformats.org/spreadsheetml/2006/main" count="1696" uniqueCount="183">
  <si>
    <t>ACLAS</t>
  </si>
  <si>
    <t>FM</t>
  </si>
  <si>
    <t>COE</t>
  </si>
  <si>
    <t>IDEAL</t>
  </si>
  <si>
    <t>ED</t>
  </si>
  <si>
    <t>k</t>
  </si>
  <si>
    <t>population inicial</t>
  </si>
  <si>
    <t>NORMALIZAÇÃO: vlrObj / vlrObjMax * 5</t>
  </si>
  <si>
    <t xml:space="preserve">PONDERAÇÃO: </t>
  </si>
  <si>
    <t>NOTA 4</t>
  </si>
  <si>
    <t xml:space="preserve">NOTA 3 </t>
  </si>
  <si>
    <t xml:space="preserve">ID </t>
  </si>
  <si>
    <t>PLA</t>
  </si>
  <si>
    <t>Geração 2</t>
  </si>
  <si>
    <t>Geração 3</t>
  </si>
  <si>
    <t>Geração 4</t>
  </si>
  <si>
    <t>Geração 5</t>
  </si>
  <si>
    <t>Geração 6</t>
  </si>
  <si>
    <t>Geração 7</t>
  </si>
  <si>
    <t>Geração 8</t>
  </si>
  <si>
    <t>Geração 9</t>
  </si>
  <si>
    <t>Geração 10</t>
  </si>
  <si>
    <t>Geração 11</t>
  </si>
  <si>
    <t>Geração 12</t>
  </si>
  <si>
    <t>Geração 13</t>
  </si>
  <si>
    <t>Geração 14</t>
  </si>
  <si>
    <t>Geração 15</t>
  </si>
  <si>
    <t>ORDEM</t>
  </si>
  <si>
    <t>PLA's  ORDENADAS POR GERAÇÃO</t>
  </si>
  <si>
    <t>inicio</t>
  </si>
  <si>
    <t>offSpring</t>
  </si>
  <si>
    <t>FÓRMULA:</t>
  </si>
  <si>
    <t>vlrObj - vlrObj * perc</t>
  </si>
  <si>
    <t>population geração 3</t>
  </si>
  <si>
    <t>population geração 4</t>
  </si>
  <si>
    <t>EVAL</t>
  </si>
  <si>
    <t>∆</t>
  </si>
  <si>
    <t>*</t>
  </si>
  <si>
    <t>população rankeada - 2</t>
  </si>
  <si>
    <t>população rankeada - 3</t>
  </si>
  <si>
    <t>população rankeada - 4</t>
  </si>
  <si>
    <t>offSpring - geração 4</t>
  </si>
  <si>
    <t>offSpring - geração 3</t>
  </si>
  <si>
    <t>population geração 5</t>
  </si>
  <si>
    <t>offSpring - geração 5</t>
  </si>
  <si>
    <t>população rankeada - 5</t>
  </si>
  <si>
    <t>Ranking anterior- 5</t>
  </si>
  <si>
    <t>Ranking anterior- 4</t>
  </si>
  <si>
    <t>population geração 15</t>
  </si>
  <si>
    <t>offSpring - geração 15</t>
  </si>
  <si>
    <t>população rankeada - 15</t>
  </si>
  <si>
    <t>Ranking anterior- 15</t>
  </si>
  <si>
    <t>Ranking anterior- 14</t>
  </si>
  <si>
    <t>população rankeada - 14</t>
  </si>
  <si>
    <t>offSpring - geração 14</t>
  </si>
  <si>
    <t>population geração 14</t>
  </si>
  <si>
    <t>population geração 13</t>
  </si>
  <si>
    <t>offSpring - geração 13</t>
  </si>
  <si>
    <t>população rankeada - 13</t>
  </si>
  <si>
    <t>Ranking anterior- 13</t>
  </si>
  <si>
    <t>Ranking anterior- 12</t>
  </si>
  <si>
    <t>população rankeada - 12</t>
  </si>
  <si>
    <t>offSpring - geração 12</t>
  </si>
  <si>
    <t>population geração 12</t>
  </si>
  <si>
    <t>population geração 11</t>
  </si>
  <si>
    <t>offSpring - geração 11</t>
  </si>
  <si>
    <t>população rankeada - 11</t>
  </si>
  <si>
    <t>Ranking anterior- 11</t>
  </si>
  <si>
    <t>Ranking anterior- 10</t>
  </si>
  <si>
    <t>população rankeada - 10</t>
  </si>
  <si>
    <t>offSpring - geração 10</t>
  </si>
  <si>
    <t>population geração 10</t>
  </si>
  <si>
    <t>population geração 9</t>
  </si>
  <si>
    <t>offSpring - geração 9</t>
  </si>
  <si>
    <t>população rankeada - 9</t>
  </si>
  <si>
    <t>população rankeada - 8</t>
  </si>
  <si>
    <t>offSpring - geração 8</t>
  </si>
  <si>
    <t>population geração 8</t>
  </si>
  <si>
    <t>population geração 7</t>
  </si>
  <si>
    <t>offSpring - geração 7</t>
  </si>
  <si>
    <t>população rankeada - 7</t>
  </si>
  <si>
    <t>população rankeada - 6</t>
  </si>
  <si>
    <t>offSpring - geração 6</t>
  </si>
  <si>
    <t>population geração 6</t>
  </si>
  <si>
    <t>Ranking anterior- 6</t>
  </si>
  <si>
    <t>Ranking anterior- 7</t>
  </si>
  <si>
    <t>Ranking anterior- 8</t>
  </si>
  <si>
    <t>Ranking anterior- 9</t>
  </si>
  <si>
    <r>
      <t>Quando voltou do método</t>
    </r>
    <r>
      <rPr>
        <b/>
        <i/>
        <sz val="11"/>
        <color rgb="FFFF0000"/>
        <rFont val="Calibri"/>
        <family val="2"/>
        <scheme val="minor"/>
      </rPr>
      <t xml:space="preserve"> InteractiveWithDm</t>
    </r>
    <r>
      <rPr>
        <b/>
        <sz val="11"/>
        <color rgb="FFFF0000"/>
        <rFont val="Calibri"/>
        <family val="2"/>
        <scheme val="minor"/>
      </rPr>
      <t xml:space="preserve"> as PLA de origem 1 estavam avaliadas com nota 3</t>
    </r>
  </si>
  <si>
    <t>subfront Anterior</t>
  </si>
  <si>
    <t>Subfront Atual</t>
  </si>
  <si>
    <t>NORMALIZATION: vlrObj / vlrObjMax * 5</t>
  </si>
  <si>
    <t>FORMULA: vlrObj - vlrObj * perc</t>
  </si>
  <si>
    <t>WEIGHTING:</t>
  </si>
  <si>
    <t>EVALUATION 4: 14%</t>
  </si>
  <si>
    <t>EVALUATION 3: 6%</t>
  </si>
  <si>
    <t xml:space="preserve">RANKING GENERATION 2 </t>
  </si>
  <si>
    <t>RANKING GENERATION 3</t>
  </si>
  <si>
    <t>POPULATION INITIAL</t>
  </si>
  <si>
    <t>GENERATION 2</t>
  </si>
  <si>
    <t>GENERATION 3</t>
  </si>
  <si>
    <t>GENERATION  4</t>
  </si>
  <si>
    <t>PREVIOUS RANKING GENERATION 4</t>
  </si>
  <si>
    <t>RANKING GENERATION 4</t>
  </si>
  <si>
    <t>GENERATION  5</t>
  </si>
  <si>
    <t>PLAS EVALUATION - GENERATION 3</t>
  </si>
  <si>
    <t>PLAS EVALUATION - GENERATION 6</t>
  </si>
  <si>
    <t>GENERATION  6</t>
  </si>
  <si>
    <t>RANKING GENERATION 6</t>
  </si>
  <si>
    <t>GENERATION  7</t>
  </si>
  <si>
    <t>GENERATION  8</t>
  </si>
  <si>
    <t>GENERATION  9</t>
  </si>
  <si>
    <t>GENERATION 15</t>
  </si>
  <si>
    <t>GENERATION 14</t>
  </si>
  <si>
    <t>GENERATION 13</t>
  </si>
  <si>
    <t>GENERATION 12</t>
  </si>
  <si>
    <t>GENERATION 11</t>
  </si>
  <si>
    <t>GENERATION 10</t>
  </si>
  <si>
    <t>GENERATION 9</t>
  </si>
  <si>
    <t>PREVIOUS RANKING GENERATION 5</t>
  </si>
  <si>
    <t>PREVIOUS RANKING SUBFRONT FINAL</t>
  </si>
  <si>
    <t>PREVIOUS RANKING GENERATION 14</t>
  </si>
  <si>
    <t>PREVIOUS RANKING GENERATION 13</t>
  </si>
  <si>
    <t>PREVIOUS RANKING GENERATION 12</t>
  </si>
  <si>
    <t>PREVIOUS RANKING GENERATION 11</t>
  </si>
  <si>
    <t>PREVIOUS RANKING GENERATION 10</t>
  </si>
  <si>
    <t>PLAS EVALUATION - GENERATION 9</t>
  </si>
  <si>
    <t>PREVIOUS RANKING GENERATION 8</t>
  </si>
  <si>
    <t>PREVIOUS RANKING GENERATION 7</t>
  </si>
  <si>
    <t>RANKING GENERATION 9</t>
  </si>
  <si>
    <t>RANKING SUBFRONT</t>
  </si>
  <si>
    <t>RANKING GENERATION 14</t>
  </si>
  <si>
    <t>RANKING GENERATION 13</t>
  </si>
  <si>
    <t>RANKING GENERATION 12</t>
  </si>
  <si>
    <t>RANKING GENERATION 11</t>
  </si>
  <si>
    <t>RANKING GENERATION 10</t>
  </si>
  <si>
    <t>RANKING GENERATION 8</t>
  </si>
  <si>
    <t>RANKING GENERATION 7</t>
  </si>
  <si>
    <t>RANKING GENERATION 5</t>
  </si>
  <si>
    <t xml:space="preserve"> RANKING GENERATION 15</t>
  </si>
  <si>
    <t>Ω</t>
  </si>
  <si>
    <t xml:space="preserve"> </t>
  </si>
  <si>
    <t>Initial</t>
  </si>
  <si>
    <t>2ª</t>
  </si>
  <si>
    <t>3ª</t>
  </si>
  <si>
    <t>4ª</t>
  </si>
  <si>
    <t>5ª</t>
  </si>
  <si>
    <t>6ª</t>
  </si>
  <si>
    <t>7ª</t>
  </si>
  <si>
    <t>8ª</t>
  </si>
  <si>
    <t>9ª</t>
  </si>
  <si>
    <t>10ª</t>
  </si>
  <si>
    <t>11ª</t>
  </si>
  <si>
    <t>12ª</t>
  </si>
  <si>
    <t>13ª</t>
  </si>
  <si>
    <t>14ª</t>
  </si>
  <si>
    <t>15ª</t>
  </si>
  <si>
    <t>Solution 1</t>
  </si>
  <si>
    <t>Solution 2</t>
  </si>
  <si>
    <t>Solution 3</t>
  </si>
  <si>
    <t>Solution 4</t>
  </si>
  <si>
    <t>Solution 5</t>
  </si>
  <si>
    <t>Solution 6</t>
  </si>
  <si>
    <t>Solution 7</t>
  </si>
  <si>
    <t>Solution 8</t>
  </si>
  <si>
    <t>Solution 9</t>
  </si>
  <si>
    <t>Solution 10</t>
  </si>
  <si>
    <t>Solution 11</t>
  </si>
  <si>
    <t>Solution 12</t>
  </si>
  <si>
    <t>Solution 13</t>
  </si>
  <si>
    <t>Solution 14</t>
  </si>
  <si>
    <t>Solution 15</t>
  </si>
  <si>
    <t>Solution 16</t>
  </si>
  <si>
    <t>Solution 17</t>
  </si>
  <si>
    <t>Solution 18</t>
  </si>
  <si>
    <t>Solution 19</t>
  </si>
  <si>
    <t>Solution 20</t>
  </si>
  <si>
    <t>Mediana</t>
  </si>
  <si>
    <t>Diferença estatística</t>
  </si>
  <si>
    <t>Significância estatística</t>
  </si>
  <si>
    <t>((MEDIANA ED 15ª  - MEDIANA ED 3ª) / MEDIANA ED 15ª )* 100</t>
  </si>
  <si>
    <t>Mediana 3ª geração</t>
  </si>
  <si>
    <t>Mediana 15ª geração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</si>
</sst>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%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D9B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06">
    <xf numFmtId="0" fontId="0" fillId="0" borderId="0" xfId="0"/>
    <xf numFmtId="0" fontId="3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Fill="1" applyBorder="1"/>
    <xf numFmtId="0" fontId="0" fillId="0" borderId="0" xfId="0" applyFill="1"/>
    <xf numFmtId="0" fontId="1" fillId="2" borderId="8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0" xfId="0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5" fillId="11" borderId="1" xfId="0" applyFont="1" applyFill="1" applyBorder="1" applyAlignment="1">
      <alignment horizontal="center"/>
    </xf>
    <xf numFmtId="0" fontId="0" fillId="12" borderId="1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0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3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Font="1" applyFill="1" applyBorder="1" applyAlignment="1">
      <alignment horizontal="center"/>
    </xf>
    <xf numFmtId="165" fontId="0" fillId="13" borderId="1" xfId="0" applyNumberFormat="1" applyFill="1" applyBorder="1" applyAlignment="1">
      <alignment horizontal="right"/>
    </xf>
    <xf numFmtId="165" fontId="0" fillId="0" borderId="1" xfId="0" applyNumberFormat="1" applyFill="1" applyBorder="1" applyAlignment="1">
      <alignment horizontal="right"/>
    </xf>
    <xf numFmtId="165" fontId="0" fillId="0" borderId="1" xfId="0" applyNumberFormat="1" applyFill="1" applyBorder="1"/>
    <xf numFmtId="165" fontId="0" fillId="3" borderId="1" xfId="0" applyNumberFormat="1" applyFill="1" applyBorder="1"/>
    <xf numFmtId="165" fontId="0" fillId="13" borderId="1" xfId="0" applyNumberFormat="1" applyFill="1" applyBorder="1"/>
    <xf numFmtId="165" fontId="0" fillId="3" borderId="1" xfId="0" applyNumberForma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4" fontId="0" fillId="0" borderId="1" xfId="0" applyNumberFormat="1" applyFill="1" applyBorder="1" applyAlignment="1">
      <alignment horizontal="center"/>
    </xf>
    <xf numFmtId="0" fontId="0" fillId="13" borderId="1" xfId="0" applyFill="1" applyBorder="1"/>
    <xf numFmtId="0" fontId="5" fillId="0" borderId="0" xfId="0" applyFont="1" applyFill="1" applyAlignment="1">
      <alignment horizontal="left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right"/>
    </xf>
    <xf numFmtId="0" fontId="0" fillId="0" borderId="0" xfId="0" applyBorder="1"/>
    <xf numFmtId="164" fontId="0" fillId="3" borderId="1" xfId="0" applyNumberFormat="1" applyFill="1" applyBorder="1" applyAlignment="1">
      <alignment horizontal="center"/>
    </xf>
    <xf numFmtId="0" fontId="9" fillId="0" borderId="0" xfId="0" applyFont="1" applyBorder="1" applyAlignment="1">
      <alignment horizontal="center" vertical="center" textRotation="90"/>
    </xf>
    <xf numFmtId="0" fontId="10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0" fillId="13" borderId="1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64" fontId="0" fillId="0" borderId="16" xfId="0" applyNumberFormat="1" applyFill="1" applyBorder="1"/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8" xfId="0" applyFill="1" applyBorder="1"/>
    <xf numFmtId="0" fontId="0" fillId="13" borderId="14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0" fillId="0" borderId="19" xfId="0" applyFill="1" applyBorder="1"/>
    <xf numFmtId="0" fontId="0" fillId="0" borderId="18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5" fontId="0" fillId="0" borderId="16" xfId="0" applyNumberFormat="1" applyFill="1" applyBorder="1"/>
    <xf numFmtId="0" fontId="0" fillId="0" borderId="19" xfId="0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0" fillId="0" borderId="16" xfId="0" applyBorder="1"/>
    <xf numFmtId="165" fontId="0" fillId="0" borderId="16" xfId="0" applyNumberFormat="1" applyBorder="1" applyAlignment="1">
      <alignment horizontal="center"/>
    </xf>
    <xf numFmtId="0" fontId="0" fillId="0" borderId="12" xfId="0" applyBorder="1"/>
    <xf numFmtId="0" fontId="0" fillId="3" borderId="16" xfId="0" applyFill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0" fillId="0" borderId="0" xfId="0" applyFill="1" applyBorder="1"/>
    <xf numFmtId="0" fontId="0" fillId="0" borderId="18" xfId="0" applyBorder="1"/>
    <xf numFmtId="0" fontId="0" fillId="0" borderId="21" xfId="0" applyBorder="1"/>
    <xf numFmtId="0" fontId="0" fillId="0" borderId="11" xfId="0" applyBorder="1"/>
    <xf numFmtId="165" fontId="0" fillId="0" borderId="1" xfId="0" applyNumberFormat="1" applyFill="1" applyBorder="1" applyAlignment="1">
      <alignment horizontal="center"/>
    </xf>
    <xf numFmtId="165" fontId="4" fillId="0" borderId="0" xfId="0" applyNumberFormat="1" applyFont="1"/>
    <xf numFmtId="0" fontId="4" fillId="0" borderId="0" xfId="0" applyFont="1" applyAlignment="1">
      <alignment horizontal="right"/>
    </xf>
    <xf numFmtId="0" fontId="12" fillId="0" borderId="0" xfId="0" applyFont="1" applyAlignment="1"/>
    <xf numFmtId="10" fontId="4" fillId="0" borderId="0" xfId="1" applyNumberFormat="1" applyFont="1"/>
    <xf numFmtId="166" fontId="4" fillId="0" borderId="0" xfId="1" applyNumberFormat="1" applyFo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9" fillId="0" borderId="9" xfId="0" applyFont="1" applyBorder="1" applyAlignment="1">
      <alignment horizontal="center" vertical="center" textRotation="90"/>
    </xf>
    <xf numFmtId="0" fontId="6" fillId="0" borderId="0" xfId="0" applyFont="1" applyAlignment="1">
      <alignment horizontal="right"/>
    </xf>
    <xf numFmtId="0" fontId="3" fillId="2" borderId="11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9" fillId="0" borderId="13" xfId="0" applyFont="1" applyBorder="1" applyAlignment="1">
      <alignment horizontal="center" vertical="center" textRotation="90"/>
    </xf>
    <xf numFmtId="0" fontId="9" fillId="0" borderId="15" xfId="0" applyFont="1" applyBorder="1" applyAlignment="1">
      <alignment horizontal="center" vertical="center" textRotation="90"/>
    </xf>
  </cellXfs>
  <cellStyles count="2">
    <cellStyle name="Normal" xfId="0" builtinId="0"/>
    <cellStyle name="Porcentagem" xfId="1" builtinId="5"/>
  </cellStyles>
  <dxfs count="20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99"/>
      <color rgb="FFCD9BFF"/>
      <color rgb="FFFF8989"/>
      <color rgb="FFD9B28B"/>
      <color rgb="FFFFCCFF"/>
      <color rgb="FFF883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0"/>
          <c:order val="0"/>
          <c:tx>
            <c:strRef>
              <c:f>'PLA x Order '!$A$2</c:f>
              <c:strCache>
                <c:ptCount val="1"/>
                <c:pt idx="0">
                  <c:v>Solution 1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'!$B$2:$Q$2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6-4E5D-AEB4-2E6C215F37ED}"/>
            </c:ext>
          </c:extLst>
        </c:ser>
        <c:ser>
          <c:idx val="21"/>
          <c:order val="1"/>
          <c:tx>
            <c:strRef>
              <c:f>'PLA x Order '!$A$3</c:f>
              <c:strCache>
                <c:ptCount val="1"/>
                <c:pt idx="0">
                  <c:v>Solution 2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'!$B$3:$Q$3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13</c:v>
                </c:pt>
                <c:pt idx="3">
                  <c:v>7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6-4E5D-AEB4-2E6C215F37ED}"/>
            </c:ext>
          </c:extLst>
        </c:ser>
        <c:ser>
          <c:idx val="22"/>
          <c:order val="2"/>
          <c:tx>
            <c:strRef>
              <c:f>'PLA x Order '!$A$4</c:f>
              <c:strCache>
                <c:ptCount val="1"/>
                <c:pt idx="0">
                  <c:v>Solution 3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'!$B$4:$Q$4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6-4E5D-AEB4-2E6C215F37ED}"/>
            </c:ext>
          </c:extLst>
        </c:ser>
        <c:ser>
          <c:idx val="23"/>
          <c:order val="3"/>
          <c:tx>
            <c:strRef>
              <c:f>'PLA x Order '!$A$5</c:f>
              <c:strCache>
                <c:ptCount val="1"/>
                <c:pt idx="0">
                  <c:v>Solution 4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'!$B$5:$Q$5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66-4E5D-AEB4-2E6C215F37ED}"/>
            </c:ext>
          </c:extLst>
        </c:ser>
        <c:ser>
          <c:idx val="24"/>
          <c:order val="4"/>
          <c:tx>
            <c:strRef>
              <c:f>'PLA x Order '!$A$6</c:f>
              <c:strCache>
                <c:ptCount val="1"/>
                <c:pt idx="0">
                  <c:v>Solution 5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'!$B$6:$Q$6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66-4E5D-AEB4-2E6C215F37ED}"/>
            </c:ext>
          </c:extLst>
        </c:ser>
        <c:ser>
          <c:idx val="25"/>
          <c:order val="5"/>
          <c:tx>
            <c:strRef>
              <c:f>'PLA x Order '!$A$7</c:f>
              <c:strCache>
                <c:ptCount val="1"/>
                <c:pt idx="0">
                  <c:v>Solution 6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'!$B$7:$Q$7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16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66-4E5D-AEB4-2E6C215F37ED}"/>
            </c:ext>
          </c:extLst>
        </c:ser>
        <c:ser>
          <c:idx val="26"/>
          <c:order val="6"/>
          <c:tx>
            <c:strRef>
              <c:f>'PLA x Order '!$A$8</c:f>
              <c:strCache>
                <c:ptCount val="1"/>
                <c:pt idx="0">
                  <c:v>Solution 7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'!$B$8:$Q$8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66-4E5D-AEB4-2E6C215F37ED}"/>
            </c:ext>
          </c:extLst>
        </c:ser>
        <c:ser>
          <c:idx val="27"/>
          <c:order val="7"/>
          <c:tx>
            <c:strRef>
              <c:f>'PLA x Order '!$A$9</c:f>
              <c:strCache>
                <c:ptCount val="1"/>
                <c:pt idx="0">
                  <c:v>Solution 8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'!$B$9:$Q$9</c:f>
              <c:numCache>
                <c:formatCode>General</c:formatCode>
                <c:ptCount val="16"/>
                <c:pt idx="0">
                  <c:v>8</c:v>
                </c:pt>
                <c:pt idx="1">
                  <c:v>8</c:v>
                </c:pt>
                <c:pt idx="2">
                  <c:v>17</c:v>
                </c:pt>
                <c:pt idx="3">
                  <c:v>8</c:v>
                </c:pt>
                <c:pt idx="4">
                  <c:v>1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66-4E5D-AEB4-2E6C215F37ED}"/>
            </c:ext>
          </c:extLst>
        </c:ser>
        <c:ser>
          <c:idx val="28"/>
          <c:order val="8"/>
          <c:tx>
            <c:strRef>
              <c:f>'PLA x Order '!$A$10</c:f>
              <c:strCache>
                <c:ptCount val="1"/>
                <c:pt idx="0">
                  <c:v>Solution 9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'!$B$10:$Q$10</c:f>
              <c:numCache>
                <c:formatCode>General</c:formatCode>
                <c:ptCount val="16"/>
                <c:pt idx="0">
                  <c:v>9</c:v>
                </c:pt>
                <c:pt idx="1">
                  <c:v>9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66-4E5D-AEB4-2E6C215F37ED}"/>
            </c:ext>
          </c:extLst>
        </c:ser>
        <c:ser>
          <c:idx val="29"/>
          <c:order val="9"/>
          <c:tx>
            <c:strRef>
              <c:f>'PLA x Order '!$A$11</c:f>
              <c:strCache>
                <c:ptCount val="1"/>
                <c:pt idx="0">
                  <c:v>Solution 10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'!$B$11:$Q$11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4">
                  <c:v>3</c:v>
                </c:pt>
                <c:pt idx="5">
                  <c:v>16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66-4E5D-AEB4-2E6C215F37ED}"/>
            </c:ext>
          </c:extLst>
        </c:ser>
        <c:ser>
          <c:idx val="30"/>
          <c:order val="10"/>
          <c:tx>
            <c:strRef>
              <c:f>'PLA x Order '!$A$12</c:f>
              <c:strCache>
                <c:ptCount val="1"/>
                <c:pt idx="0">
                  <c:v>Solution 11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'!$B$12:$Q$12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2</c:v>
                </c:pt>
                <c:pt idx="3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66-4E5D-AEB4-2E6C215F37ED}"/>
            </c:ext>
          </c:extLst>
        </c:ser>
        <c:ser>
          <c:idx val="31"/>
          <c:order val="11"/>
          <c:tx>
            <c:strRef>
              <c:f>'PLA x Order '!$A$13</c:f>
              <c:strCache>
                <c:ptCount val="1"/>
                <c:pt idx="0">
                  <c:v>Solution 12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'!$B$13:$Q$13</c:f>
              <c:numCache>
                <c:formatCode>General</c:formatCode>
                <c:ptCount val="16"/>
                <c:pt idx="0">
                  <c:v>12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66-4E5D-AEB4-2E6C215F37ED}"/>
            </c:ext>
          </c:extLst>
        </c:ser>
        <c:ser>
          <c:idx val="32"/>
          <c:order val="12"/>
          <c:tx>
            <c:strRef>
              <c:f>'PLA x Order '!$A$14</c:f>
              <c:strCache>
                <c:ptCount val="1"/>
                <c:pt idx="0">
                  <c:v>Solution 13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'!$B$14:$Q$14</c:f>
              <c:numCache>
                <c:formatCode>General</c:formatCode>
                <c:ptCount val="16"/>
                <c:pt idx="0">
                  <c:v>13</c:v>
                </c:pt>
                <c:pt idx="1">
                  <c:v>13</c:v>
                </c:pt>
                <c:pt idx="2">
                  <c:v>19</c:v>
                </c:pt>
                <c:pt idx="3">
                  <c:v>9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66-4E5D-AEB4-2E6C215F37ED}"/>
            </c:ext>
          </c:extLst>
        </c:ser>
        <c:ser>
          <c:idx val="33"/>
          <c:order val="13"/>
          <c:tx>
            <c:strRef>
              <c:f>'PLA x Order '!$A$15</c:f>
              <c:strCache>
                <c:ptCount val="1"/>
                <c:pt idx="0">
                  <c:v>Solution 14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'!$B$15:$Q$15</c:f>
              <c:numCache>
                <c:formatCode>General</c:formatCode>
                <c:ptCount val="16"/>
                <c:pt idx="0">
                  <c:v>14</c:v>
                </c:pt>
                <c:pt idx="1">
                  <c:v>14</c:v>
                </c:pt>
                <c:pt idx="2">
                  <c:v>20</c:v>
                </c:pt>
                <c:pt idx="1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66-4E5D-AEB4-2E6C215F37ED}"/>
            </c:ext>
          </c:extLst>
        </c:ser>
        <c:ser>
          <c:idx val="34"/>
          <c:order val="14"/>
          <c:tx>
            <c:strRef>
              <c:f>'PLA x Order '!$A$16</c:f>
              <c:strCache>
                <c:ptCount val="1"/>
                <c:pt idx="0">
                  <c:v>Solution 15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'!$B$16:$Q$16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66-4E5D-AEB4-2E6C215F37ED}"/>
            </c:ext>
          </c:extLst>
        </c:ser>
        <c:ser>
          <c:idx val="35"/>
          <c:order val="15"/>
          <c:tx>
            <c:strRef>
              <c:f>'PLA x Order '!$A$17</c:f>
              <c:strCache>
                <c:ptCount val="1"/>
                <c:pt idx="0">
                  <c:v>Solution 16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'!$B$17:$Q$17</c:f>
              <c:numCache>
                <c:formatCode>General</c:formatCode>
                <c:ptCount val="16"/>
                <c:pt idx="0">
                  <c:v>16</c:v>
                </c:pt>
                <c:pt idx="1">
                  <c:v>16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66-4E5D-AEB4-2E6C215F37ED}"/>
            </c:ext>
          </c:extLst>
        </c:ser>
        <c:ser>
          <c:idx val="36"/>
          <c:order val="16"/>
          <c:tx>
            <c:strRef>
              <c:f>'PLA x Order '!$A$18</c:f>
              <c:strCache>
                <c:ptCount val="1"/>
                <c:pt idx="0">
                  <c:v>Solution 17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'!$B$18:$Q$18</c:f>
              <c:numCache>
                <c:formatCode>General</c:formatCode>
                <c:ptCount val="16"/>
                <c:pt idx="0">
                  <c:v>17</c:v>
                </c:pt>
                <c:pt idx="1">
                  <c:v>17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66-4E5D-AEB4-2E6C215F37ED}"/>
            </c:ext>
          </c:extLst>
        </c:ser>
        <c:ser>
          <c:idx val="37"/>
          <c:order val="17"/>
          <c:tx>
            <c:strRef>
              <c:f>'PLA x Order '!$A$19</c:f>
              <c:strCache>
                <c:ptCount val="1"/>
                <c:pt idx="0">
                  <c:v>Solution 18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'!$B$19:$Q$19</c:f>
              <c:numCache>
                <c:formatCode>General</c:formatCode>
                <c:ptCount val="16"/>
                <c:pt idx="0">
                  <c:v>18</c:v>
                </c:pt>
                <c:pt idx="1">
                  <c:v>18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66-4E5D-AEB4-2E6C215F37ED}"/>
            </c:ext>
          </c:extLst>
        </c:ser>
        <c:ser>
          <c:idx val="38"/>
          <c:order val="18"/>
          <c:tx>
            <c:strRef>
              <c:f>'PLA x Order '!$A$20</c:f>
              <c:strCache>
                <c:ptCount val="1"/>
                <c:pt idx="0">
                  <c:v>Solution 19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'!$B$20:$Q$20</c:f>
              <c:numCache>
                <c:formatCode>General</c:formatCode>
                <c:ptCount val="16"/>
                <c:pt idx="0">
                  <c:v>19</c:v>
                </c:pt>
                <c:pt idx="1">
                  <c:v>19</c:v>
                </c:pt>
                <c:pt idx="7">
                  <c:v>2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66-4E5D-AEB4-2E6C215F37ED}"/>
            </c:ext>
          </c:extLst>
        </c:ser>
        <c:ser>
          <c:idx val="39"/>
          <c:order val="19"/>
          <c:tx>
            <c:strRef>
              <c:f>'PLA x Order '!$A$21</c:f>
              <c:strCache>
                <c:ptCount val="1"/>
                <c:pt idx="0">
                  <c:v>Solution 20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'!$B$21:$Q$21</c:f>
              <c:numCache>
                <c:formatCode>General</c:formatCode>
                <c:ptCount val="16"/>
                <c:pt idx="0">
                  <c:v>20</c:v>
                </c:pt>
                <c:pt idx="1">
                  <c:v>20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66-4E5D-AEB4-2E6C215F37ED}"/>
            </c:ext>
          </c:extLst>
        </c:ser>
        <c:ser>
          <c:idx val="0"/>
          <c:order val="20"/>
          <c:tx>
            <c:strRef>
              <c:f>'PLA x Order '!$A$2</c:f>
              <c:strCache>
                <c:ptCount val="1"/>
                <c:pt idx="0">
                  <c:v>Solution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'!$B$2:$Q$2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66-4E5D-AEB4-2E6C215F37ED}"/>
            </c:ext>
          </c:extLst>
        </c:ser>
        <c:ser>
          <c:idx val="1"/>
          <c:order val="21"/>
          <c:tx>
            <c:strRef>
              <c:f>'PLA x Order '!$A$3</c:f>
              <c:strCache>
                <c:ptCount val="1"/>
                <c:pt idx="0">
                  <c:v>Solution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'!$B$3:$Q$3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13</c:v>
                </c:pt>
                <c:pt idx="3">
                  <c:v>7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66-4E5D-AEB4-2E6C215F37ED}"/>
            </c:ext>
          </c:extLst>
        </c:ser>
        <c:ser>
          <c:idx val="2"/>
          <c:order val="22"/>
          <c:tx>
            <c:strRef>
              <c:f>'PLA x Order '!$A$4</c:f>
              <c:strCache>
                <c:ptCount val="1"/>
                <c:pt idx="0">
                  <c:v>Solution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'!$B$4:$Q$4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66-4E5D-AEB4-2E6C215F37ED}"/>
            </c:ext>
          </c:extLst>
        </c:ser>
        <c:ser>
          <c:idx val="3"/>
          <c:order val="23"/>
          <c:tx>
            <c:strRef>
              <c:f>'PLA x Order '!$A$5</c:f>
              <c:strCache>
                <c:ptCount val="1"/>
                <c:pt idx="0">
                  <c:v>Solution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'!$B$5:$Q$5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66-4E5D-AEB4-2E6C215F37ED}"/>
            </c:ext>
          </c:extLst>
        </c:ser>
        <c:ser>
          <c:idx val="4"/>
          <c:order val="24"/>
          <c:tx>
            <c:strRef>
              <c:f>'PLA x Order '!$A$6</c:f>
              <c:strCache>
                <c:ptCount val="1"/>
                <c:pt idx="0">
                  <c:v>Solution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'!$B$6:$Q$6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866-4E5D-AEB4-2E6C215F37ED}"/>
            </c:ext>
          </c:extLst>
        </c:ser>
        <c:ser>
          <c:idx val="5"/>
          <c:order val="25"/>
          <c:tx>
            <c:strRef>
              <c:f>'PLA x Order '!$A$7</c:f>
              <c:strCache>
                <c:ptCount val="1"/>
                <c:pt idx="0">
                  <c:v>Solution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'!$B$7:$Q$7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16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866-4E5D-AEB4-2E6C215F37ED}"/>
            </c:ext>
          </c:extLst>
        </c:ser>
        <c:ser>
          <c:idx val="6"/>
          <c:order val="26"/>
          <c:tx>
            <c:strRef>
              <c:f>'PLA x Order '!$A$8</c:f>
              <c:strCache>
                <c:ptCount val="1"/>
                <c:pt idx="0">
                  <c:v>Solution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'!$B$8:$Q$8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866-4E5D-AEB4-2E6C215F37ED}"/>
            </c:ext>
          </c:extLst>
        </c:ser>
        <c:ser>
          <c:idx val="7"/>
          <c:order val="27"/>
          <c:tx>
            <c:strRef>
              <c:f>'PLA x Order '!$A$9</c:f>
              <c:strCache>
                <c:ptCount val="1"/>
                <c:pt idx="0">
                  <c:v>Solution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'!$B$9:$Q$9</c:f>
              <c:numCache>
                <c:formatCode>General</c:formatCode>
                <c:ptCount val="16"/>
                <c:pt idx="0">
                  <c:v>8</c:v>
                </c:pt>
                <c:pt idx="1">
                  <c:v>8</c:v>
                </c:pt>
                <c:pt idx="2">
                  <c:v>17</c:v>
                </c:pt>
                <c:pt idx="3">
                  <c:v>8</c:v>
                </c:pt>
                <c:pt idx="4">
                  <c:v>1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866-4E5D-AEB4-2E6C215F37ED}"/>
            </c:ext>
          </c:extLst>
        </c:ser>
        <c:ser>
          <c:idx val="8"/>
          <c:order val="28"/>
          <c:tx>
            <c:strRef>
              <c:f>'PLA x Order '!$A$10</c:f>
              <c:strCache>
                <c:ptCount val="1"/>
                <c:pt idx="0">
                  <c:v>Solution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'!$B$10:$Q$10</c:f>
              <c:numCache>
                <c:formatCode>General</c:formatCode>
                <c:ptCount val="16"/>
                <c:pt idx="0">
                  <c:v>9</c:v>
                </c:pt>
                <c:pt idx="1">
                  <c:v>9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866-4E5D-AEB4-2E6C215F37ED}"/>
            </c:ext>
          </c:extLst>
        </c:ser>
        <c:ser>
          <c:idx val="9"/>
          <c:order val="29"/>
          <c:tx>
            <c:strRef>
              <c:f>'PLA x Order '!$A$11</c:f>
              <c:strCache>
                <c:ptCount val="1"/>
                <c:pt idx="0">
                  <c:v>Solution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'!$B$11:$Q$11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4">
                  <c:v>3</c:v>
                </c:pt>
                <c:pt idx="5">
                  <c:v>16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866-4E5D-AEB4-2E6C215F37ED}"/>
            </c:ext>
          </c:extLst>
        </c:ser>
        <c:ser>
          <c:idx val="10"/>
          <c:order val="30"/>
          <c:tx>
            <c:strRef>
              <c:f>'PLA x Order '!$A$12</c:f>
              <c:strCache>
                <c:ptCount val="1"/>
                <c:pt idx="0">
                  <c:v>Solution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'!$B$12:$Q$12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2</c:v>
                </c:pt>
                <c:pt idx="3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866-4E5D-AEB4-2E6C215F37ED}"/>
            </c:ext>
          </c:extLst>
        </c:ser>
        <c:ser>
          <c:idx val="11"/>
          <c:order val="31"/>
          <c:tx>
            <c:strRef>
              <c:f>'PLA x Order '!$A$13</c:f>
              <c:strCache>
                <c:ptCount val="1"/>
                <c:pt idx="0">
                  <c:v>Solution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'!$B$13:$Q$13</c:f>
              <c:numCache>
                <c:formatCode>General</c:formatCode>
                <c:ptCount val="16"/>
                <c:pt idx="0">
                  <c:v>12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866-4E5D-AEB4-2E6C215F37ED}"/>
            </c:ext>
          </c:extLst>
        </c:ser>
        <c:ser>
          <c:idx val="12"/>
          <c:order val="32"/>
          <c:tx>
            <c:strRef>
              <c:f>'PLA x Order '!$A$14</c:f>
              <c:strCache>
                <c:ptCount val="1"/>
                <c:pt idx="0">
                  <c:v>Solution 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'!$B$14:$Q$14</c:f>
              <c:numCache>
                <c:formatCode>General</c:formatCode>
                <c:ptCount val="16"/>
                <c:pt idx="0">
                  <c:v>13</c:v>
                </c:pt>
                <c:pt idx="1">
                  <c:v>13</c:v>
                </c:pt>
                <c:pt idx="2">
                  <c:v>19</c:v>
                </c:pt>
                <c:pt idx="3">
                  <c:v>9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866-4E5D-AEB4-2E6C215F37ED}"/>
            </c:ext>
          </c:extLst>
        </c:ser>
        <c:ser>
          <c:idx val="13"/>
          <c:order val="33"/>
          <c:tx>
            <c:strRef>
              <c:f>'PLA x Order '!$A$15</c:f>
              <c:strCache>
                <c:ptCount val="1"/>
                <c:pt idx="0">
                  <c:v>Solution 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'!$B$15:$Q$15</c:f>
              <c:numCache>
                <c:formatCode>General</c:formatCode>
                <c:ptCount val="16"/>
                <c:pt idx="0">
                  <c:v>14</c:v>
                </c:pt>
                <c:pt idx="1">
                  <c:v>14</c:v>
                </c:pt>
                <c:pt idx="2">
                  <c:v>20</c:v>
                </c:pt>
                <c:pt idx="1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866-4E5D-AEB4-2E6C215F37ED}"/>
            </c:ext>
          </c:extLst>
        </c:ser>
        <c:ser>
          <c:idx val="14"/>
          <c:order val="34"/>
          <c:tx>
            <c:strRef>
              <c:f>'PLA x Order '!$A$16</c:f>
              <c:strCache>
                <c:ptCount val="1"/>
                <c:pt idx="0">
                  <c:v>Solution 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'!$B$16:$Q$16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866-4E5D-AEB4-2E6C215F37ED}"/>
            </c:ext>
          </c:extLst>
        </c:ser>
        <c:ser>
          <c:idx val="15"/>
          <c:order val="35"/>
          <c:tx>
            <c:strRef>
              <c:f>'PLA x Order '!$A$17</c:f>
              <c:strCache>
                <c:ptCount val="1"/>
                <c:pt idx="0">
                  <c:v>Solution 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'!$B$17:$Q$17</c:f>
              <c:numCache>
                <c:formatCode>General</c:formatCode>
                <c:ptCount val="16"/>
                <c:pt idx="0">
                  <c:v>16</c:v>
                </c:pt>
                <c:pt idx="1">
                  <c:v>16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866-4E5D-AEB4-2E6C215F37ED}"/>
            </c:ext>
          </c:extLst>
        </c:ser>
        <c:ser>
          <c:idx val="16"/>
          <c:order val="36"/>
          <c:tx>
            <c:strRef>
              <c:f>'PLA x Order '!$A$18</c:f>
              <c:strCache>
                <c:ptCount val="1"/>
                <c:pt idx="0">
                  <c:v>Solution 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'!$B$18:$Q$18</c:f>
              <c:numCache>
                <c:formatCode>General</c:formatCode>
                <c:ptCount val="16"/>
                <c:pt idx="0">
                  <c:v>17</c:v>
                </c:pt>
                <c:pt idx="1">
                  <c:v>17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866-4E5D-AEB4-2E6C215F37ED}"/>
            </c:ext>
          </c:extLst>
        </c:ser>
        <c:ser>
          <c:idx val="17"/>
          <c:order val="37"/>
          <c:tx>
            <c:strRef>
              <c:f>'PLA x Order '!$A$19</c:f>
              <c:strCache>
                <c:ptCount val="1"/>
                <c:pt idx="0">
                  <c:v>Solution 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'!$B$19:$Q$19</c:f>
              <c:numCache>
                <c:formatCode>General</c:formatCode>
                <c:ptCount val="16"/>
                <c:pt idx="0">
                  <c:v>18</c:v>
                </c:pt>
                <c:pt idx="1">
                  <c:v>18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866-4E5D-AEB4-2E6C215F37ED}"/>
            </c:ext>
          </c:extLst>
        </c:ser>
        <c:ser>
          <c:idx val="18"/>
          <c:order val="38"/>
          <c:tx>
            <c:strRef>
              <c:f>'PLA x Order '!$A$20</c:f>
              <c:strCache>
                <c:ptCount val="1"/>
                <c:pt idx="0">
                  <c:v>Solution 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'!$B$20:$Q$20</c:f>
              <c:numCache>
                <c:formatCode>General</c:formatCode>
                <c:ptCount val="16"/>
                <c:pt idx="0">
                  <c:v>19</c:v>
                </c:pt>
                <c:pt idx="1">
                  <c:v>19</c:v>
                </c:pt>
                <c:pt idx="7">
                  <c:v>2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866-4E5D-AEB4-2E6C215F37ED}"/>
            </c:ext>
          </c:extLst>
        </c:ser>
        <c:ser>
          <c:idx val="19"/>
          <c:order val="39"/>
          <c:tx>
            <c:strRef>
              <c:f>'PLA x Order '!$A$21</c:f>
              <c:strCache>
                <c:ptCount val="1"/>
                <c:pt idx="0">
                  <c:v>Solution 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'!$B$21:$Q$21</c:f>
              <c:numCache>
                <c:formatCode>General</c:formatCode>
                <c:ptCount val="16"/>
                <c:pt idx="0">
                  <c:v>20</c:v>
                </c:pt>
                <c:pt idx="1">
                  <c:v>20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866-4E5D-AEB4-2E6C215F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269296"/>
        <c:axId val="1617267216"/>
      </c:lineChart>
      <c:catAx>
        <c:axId val="161726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7267216"/>
        <c:crosses val="max"/>
        <c:auto val="1"/>
        <c:lblAlgn val="ctr"/>
        <c:lblOffset val="100"/>
        <c:noMultiLvlLbl val="0"/>
      </c:catAx>
      <c:valAx>
        <c:axId val="1617267216"/>
        <c:scaling>
          <c:orientation val="maxMin"/>
          <c:max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7269296"/>
        <c:crossesAt val="1"/>
        <c:crossBetween val="midCat"/>
        <c:majorUnit val="1"/>
      </c:valAx>
    </c:plotArea>
    <c:legend>
      <c:legendPos val="r"/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0"/>
          <c:order val="0"/>
          <c:tx>
            <c:strRef>
              <c:f>'PLA x Order '!$A$2</c:f>
              <c:strCache>
                <c:ptCount val="1"/>
                <c:pt idx="0">
                  <c:v>Solution 1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'!$B$2:$Q$2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09F-4546-9E3A-2064B421EF78}"/>
            </c:ext>
          </c:extLst>
        </c:ser>
        <c:ser>
          <c:idx val="21"/>
          <c:order val="1"/>
          <c:tx>
            <c:strRef>
              <c:f>'PLA x Order '!$A$3</c:f>
              <c:strCache>
                <c:ptCount val="1"/>
                <c:pt idx="0">
                  <c:v>Solution 2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'!$B$3:$Q$3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13</c:v>
                </c:pt>
                <c:pt idx="3">
                  <c:v>7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09F-4546-9E3A-2064B421EF78}"/>
            </c:ext>
          </c:extLst>
        </c:ser>
        <c:ser>
          <c:idx val="22"/>
          <c:order val="2"/>
          <c:tx>
            <c:strRef>
              <c:f>'PLA x Order '!$A$4</c:f>
              <c:strCache>
                <c:ptCount val="1"/>
                <c:pt idx="0">
                  <c:v>Solution 3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'!$B$4:$Q$4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D09F-4546-9E3A-2064B421EF78}"/>
            </c:ext>
          </c:extLst>
        </c:ser>
        <c:ser>
          <c:idx val="23"/>
          <c:order val="3"/>
          <c:tx>
            <c:strRef>
              <c:f>'PLA x Order '!$A$5</c:f>
              <c:strCache>
                <c:ptCount val="1"/>
                <c:pt idx="0">
                  <c:v>Solution 4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'!$B$5:$Q$5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D09F-4546-9E3A-2064B421EF78}"/>
            </c:ext>
          </c:extLst>
        </c:ser>
        <c:ser>
          <c:idx val="24"/>
          <c:order val="4"/>
          <c:tx>
            <c:strRef>
              <c:f>'PLA x Order '!$A$6</c:f>
              <c:strCache>
                <c:ptCount val="1"/>
                <c:pt idx="0">
                  <c:v>Solution 5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'!$B$6:$Q$6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09F-4546-9E3A-2064B421EF78}"/>
            </c:ext>
          </c:extLst>
        </c:ser>
        <c:ser>
          <c:idx val="25"/>
          <c:order val="5"/>
          <c:tx>
            <c:strRef>
              <c:f>'PLA x Order '!$A$7</c:f>
              <c:strCache>
                <c:ptCount val="1"/>
                <c:pt idx="0">
                  <c:v>Solution 6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'!$B$7:$Q$7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16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D09F-4546-9E3A-2064B421EF78}"/>
            </c:ext>
          </c:extLst>
        </c:ser>
        <c:ser>
          <c:idx val="26"/>
          <c:order val="6"/>
          <c:tx>
            <c:strRef>
              <c:f>'PLA x Order '!$A$8</c:f>
              <c:strCache>
                <c:ptCount val="1"/>
                <c:pt idx="0">
                  <c:v>Solution 7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'!$B$8:$Q$8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D09F-4546-9E3A-2064B421EF78}"/>
            </c:ext>
          </c:extLst>
        </c:ser>
        <c:ser>
          <c:idx val="27"/>
          <c:order val="7"/>
          <c:tx>
            <c:strRef>
              <c:f>'PLA x Order '!$A$9</c:f>
              <c:strCache>
                <c:ptCount val="1"/>
                <c:pt idx="0">
                  <c:v>Solution 8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'!$B$9:$Q$9</c:f>
              <c:numCache>
                <c:formatCode>General</c:formatCode>
                <c:ptCount val="16"/>
                <c:pt idx="0">
                  <c:v>8</c:v>
                </c:pt>
                <c:pt idx="1">
                  <c:v>8</c:v>
                </c:pt>
                <c:pt idx="2">
                  <c:v>17</c:v>
                </c:pt>
                <c:pt idx="3">
                  <c:v>8</c:v>
                </c:pt>
                <c:pt idx="4">
                  <c:v>1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D09F-4546-9E3A-2064B421EF78}"/>
            </c:ext>
          </c:extLst>
        </c:ser>
        <c:ser>
          <c:idx val="28"/>
          <c:order val="8"/>
          <c:tx>
            <c:strRef>
              <c:f>'PLA x Order '!$A$10</c:f>
              <c:strCache>
                <c:ptCount val="1"/>
                <c:pt idx="0">
                  <c:v>Solution 9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'!$B$10:$Q$10</c:f>
              <c:numCache>
                <c:formatCode>General</c:formatCode>
                <c:ptCount val="16"/>
                <c:pt idx="0">
                  <c:v>9</c:v>
                </c:pt>
                <c:pt idx="1">
                  <c:v>9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D09F-4546-9E3A-2064B421EF78}"/>
            </c:ext>
          </c:extLst>
        </c:ser>
        <c:ser>
          <c:idx val="29"/>
          <c:order val="9"/>
          <c:tx>
            <c:strRef>
              <c:f>'PLA x Order '!$A$11</c:f>
              <c:strCache>
                <c:ptCount val="1"/>
                <c:pt idx="0">
                  <c:v>Solution 10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'!$B$11:$Q$11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4">
                  <c:v>3</c:v>
                </c:pt>
                <c:pt idx="5">
                  <c:v>16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D09F-4546-9E3A-2064B421EF78}"/>
            </c:ext>
          </c:extLst>
        </c:ser>
        <c:ser>
          <c:idx val="30"/>
          <c:order val="10"/>
          <c:tx>
            <c:strRef>
              <c:f>'PLA x Order '!$A$12</c:f>
              <c:strCache>
                <c:ptCount val="1"/>
                <c:pt idx="0">
                  <c:v>Solution 11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'!$B$12:$Q$12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2</c:v>
                </c:pt>
                <c:pt idx="3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D09F-4546-9E3A-2064B421EF78}"/>
            </c:ext>
          </c:extLst>
        </c:ser>
        <c:ser>
          <c:idx val="31"/>
          <c:order val="11"/>
          <c:tx>
            <c:strRef>
              <c:f>'PLA x Order '!$A$13</c:f>
              <c:strCache>
                <c:ptCount val="1"/>
                <c:pt idx="0">
                  <c:v>Solution 12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'!$B$13:$Q$13</c:f>
              <c:numCache>
                <c:formatCode>General</c:formatCode>
                <c:ptCount val="16"/>
                <c:pt idx="0">
                  <c:v>12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D09F-4546-9E3A-2064B421EF78}"/>
            </c:ext>
          </c:extLst>
        </c:ser>
        <c:ser>
          <c:idx val="32"/>
          <c:order val="12"/>
          <c:tx>
            <c:strRef>
              <c:f>'PLA x Order '!$A$14</c:f>
              <c:strCache>
                <c:ptCount val="1"/>
                <c:pt idx="0">
                  <c:v>Solution 13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'!$B$14:$Q$14</c:f>
              <c:numCache>
                <c:formatCode>General</c:formatCode>
                <c:ptCount val="16"/>
                <c:pt idx="0">
                  <c:v>13</c:v>
                </c:pt>
                <c:pt idx="1">
                  <c:v>13</c:v>
                </c:pt>
                <c:pt idx="2">
                  <c:v>19</c:v>
                </c:pt>
                <c:pt idx="3">
                  <c:v>9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D09F-4546-9E3A-2064B421EF78}"/>
            </c:ext>
          </c:extLst>
        </c:ser>
        <c:ser>
          <c:idx val="33"/>
          <c:order val="13"/>
          <c:tx>
            <c:strRef>
              <c:f>'PLA x Order '!$A$15</c:f>
              <c:strCache>
                <c:ptCount val="1"/>
                <c:pt idx="0">
                  <c:v>Solution 14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'!$B$15:$Q$15</c:f>
              <c:numCache>
                <c:formatCode>General</c:formatCode>
                <c:ptCount val="16"/>
                <c:pt idx="0">
                  <c:v>14</c:v>
                </c:pt>
                <c:pt idx="1">
                  <c:v>14</c:v>
                </c:pt>
                <c:pt idx="2">
                  <c:v>20</c:v>
                </c:pt>
                <c:pt idx="1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D09F-4546-9E3A-2064B421EF78}"/>
            </c:ext>
          </c:extLst>
        </c:ser>
        <c:ser>
          <c:idx val="34"/>
          <c:order val="14"/>
          <c:tx>
            <c:strRef>
              <c:f>'PLA x Order '!$A$16</c:f>
              <c:strCache>
                <c:ptCount val="1"/>
                <c:pt idx="0">
                  <c:v>Solution 15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'!$B$16:$Q$16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D09F-4546-9E3A-2064B421EF78}"/>
            </c:ext>
          </c:extLst>
        </c:ser>
        <c:ser>
          <c:idx val="35"/>
          <c:order val="15"/>
          <c:tx>
            <c:strRef>
              <c:f>'PLA x Order '!$A$17</c:f>
              <c:strCache>
                <c:ptCount val="1"/>
                <c:pt idx="0">
                  <c:v>Solution 16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'!$B$17:$Q$17</c:f>
              <c:numCache>
                <c:formatCode>General</c:formatCode>
                <c:ptCount val="16"/>
                <c:pt idx="0">
                  <c:v>16</c:v>
                </c:pt>
                <c:pt idx="1">
                  <c:v>16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D09F-4546-9E3A-2064B421EF78}"/>
            </c:ext>
          </c:extLst>
        </c:ser>
        <c:ser>
          <c:idx val="36"/>
          <c:order val="16"/>
          <c:tx>
            <c:strRef>
              <c:f>'PLA x Order '!$A$18</c:f>
              <c:strCache>
                <c:ptCount val="1"/>
                <c:pt idx="0">
                  <c:v>Solution 17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'!$B$18:$Q$18</c:f>
              <c:numCache>
                <c:formatCode>General</c:formatCode>
                <c:ptCount val="16"/>
                <c:pt idx="0">
                  <c:v>17</c:v>
                </c:pt>
                <c:pt idx="1">
                  <c:v>17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D09F-4546-9E3A-2064B421EF78}"/>
            </c:ext>
          </c:extLst>
        </c:ser>
        <c:ser>
          <c:idx val="37"/>
          <c:order val="17"/>
          <c:tx>
            <c:strRef>
              <c:f>'PLA x Order '!$A$19</c:f>
              <c:strCache>
                <c:ptCount val="1"/>
                <c:pt idx="0">
                  <c:v>Solution 18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'!$B$19:$Q$19</c:f>
              <c:numCache>
                <c:formatCode>General</c:formatCode>
                <c:ptCount val="16"/>
                <c:pt idx="0">
                  <c:v>18</c:v>
                </c:pt>
                <c:pt idx="1">
                  <c:v>18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D09F-4546-9E3A-2064B421EF78}"/>
            </c:ext>
          </c:extLst>
        </c:ser>
        <c:ser>
          <c:idx val="38"/>
          <c:order val="18"/>
          <c:tx>
            <c:strRef>
              <c:f>'PLA x Order '!$A$20</c:f>
              <c:strCache>
                <c:ptCount val="1"/>
                <c:pt idx="0">
                  <c:v>Solution 19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'!$B$20:$Q$20</c:f>
              <c:numCache>
                <c:formatCode>General</c:formatCode>
                <c:ptCount val="16"/>
                <c:pt idx="0">
                  <c:v>19</c:v>
                </c:pt>
                <c:pt idx="1">
                  <c:v>19</c:v>
                </c:pt>
                <c:pt idx="7">
                  <c:v>2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D09F-4546-9E3A-2064B421EF78}"/>
            </c:ext>
          </c:extLst>
        </c:ser>
        <c:ser>
          <c:idx val="39"/>
          <c:order val="19"/>
          <c:tx>
            <c:strRef>
              <c:f>'PLA x Order '!$A$21</c:f>
              <c:strCache>
                <c:ptCount val="1"/>
                <c:pt idx="0">
                  <c:v>Solution 20</c:v>
                </c:pt>
              </c:strCache>
            </c:strRef>
          </c:tx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'!$B$21:$Q$21</c:f>
              <c:numCache>
                <c:formatCode>General</c:formatCode>
                <c:ptCount val="16"/>
                <c:pt idx="0">
                  <c:v>20</c:v>
                </c:pt>
                <c:pt idx="1">
                  <c:v>20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D09F-4546-9E3A-2064B421EF78}"/>
            </c:ext>
          </c:extLst>
        </c:ser>
        <c:ser>
          <c:idx val="0"/>
          <c:order val="20"/>
          <c:tx>
            <c:strRef>
              <c:f>'PLA x Order '!$A$2</c:f>
              <c:strCache>
                <c:ptCount val="1"/>
                <c:pt idx="0">
                  <c:v>Solution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'!$B$2:$Q$2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09F-4546-9E3A-2064B421EF78}"/>
            </c:ext>
          </c:extLst>
        </c:ser>
        <c:ser>
          <c:idx val="1"/>
          <c:order val="21"/>
          <c:tx>
            <c:strRef>
              <c:f>'PLA x Order '!$A$3</c:f>
              <c:strCache>
                <c:ptCount val="1"/>
                <c:pt idx="0">
                  <c:v>Solution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'!$B$3:$Q$3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13</c:v>
                </c:pt>
                <c:pt idx="3">
                  <c:v>7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09F-4546-9E3A-2064B421EF78}"/>
            </c:ext>
          </c:extLst>
        </c:ser>
        <c:ser>
          <c:idx val="2"/>
          <c:order val="22"/>
          <c:tx>
            <c:strRef>
              <c:f>'PLA x Order '!$A$4</c:f>
              <c:strCache>
                <c:ptCount val="1"/>
                <c:pt idx="0">
                  <c:v>Solution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'!$B$4:$Q$4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09F-4546-9E3A-2064B421EF78}"/>
            </c:ext>
          </c:extLst>
        </c:ser>
        <c:ser>
          <c:idx val="3"/>
          <c:order val="23"/>
          <c:tx>
            <c:strRef>
              <c:f>'PLA x Order '!$A$5</c:f>
              <c:strCache>
                <c:ptCount val="1"/>
                <c:pt idx="0">
                  <c:v>Solution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'!$B$5:$Q$5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09F-4546-9E3A-2064B421EF78}"/>
            </c:ext>
          </c:extLst>
        </c:ser>
        <c:ser>
          <c:idx val="4"/>
          <c:order val="24"/>
          <c:tx>
            <c:strRef>
              <c:f>'PLA x Order '!$A$6</c:f>
              <c:strCache>
                <c:ptCount val="1"/>
                <c:pt idx="0">
                  <c:v>Solution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'!$B$6:$Q$6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09F-4546-9E3A-2064B421EF78}"/>
            </c:ext>
          </c:extLst>
        </c:ser>
        <c:ser>
          <c:idx val="5"/>
          <c:order val="25"/>
          <c:tx>
            <c:strRef>
              <c:f>'PLA x Order '!$A$7</c:f>
              <c:strCache>
                <c:ptCount val="1"/>
                <c:pt idx="0">
                  <c:v>Solution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'!$B$7:$Q$7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16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09F-4546-9E3A-2064B421EF78}"/>
            </c:ext>
          </c:extLst>
        </c:ser>
        <c:ser>
          <c:idx val="6"/>
          <c:order val="26"/>
          <c:tx>
            <c:strRef>
              <c:f>'PLA x Order '!$A$8</c:f>
              <c:strCache>
                <c:ptCount val="1"/>
                <c:pt idx="0">
                  <c:v>Solution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'!$B$8:$Q$8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09F-4546-9E3A-2064B421EF78}"/>
            </c:ext>
          </c:extLst>
        </c:ser>
        <c:ser>
          <c:idx val="7"/>
          <c:order val="27"/>
          <c:tx>
            <c:strRef>
              <c:f>'PLA x Order '!$A$9</c:f>
              <c:strCache>
                <c:ptCount val="1"/>
                <c:pt idx="0">
                  <c:v>Solution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'!$B$9:$Q$9</c:f>
              <c:numCache>
                <c:formatCode>General</c:formatCode>
                <c:ptCount val="16"/>
                <c:pt idx="0">
                  <c:v>8</c:v>
                </c:pt>
                <c:pt idx="1">
                  <c:v>8</c:v>
                </c:pt>
                <c:pt idx="2">
                  <c:v>17</c:v>
                </c:pt>
                <c:pt idx="3">
                  <c:v>8</c:v>
                </c:pt>
                <c:pt idx="4">
                  <c:v>1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09F-4546-9E3A-2064B421EF78}"/>
            </c:ext>
          </c:extLst>
        </c:ser>
        <c:ser>
          <c:idx val="8"/>
          <c:order val="28"/>
          <c:tx>
            <c:strRef>
              <c:f>'PLA x Order '!$A$10</c:f>
              <c:strCache>
                <c:ptCount val="1"/>
                <c:pt idx="0">
                  <c:v>Solution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'!$B$10:$Q$10</c:f>
              <c:numCache>
                <c:formatCode>General</c:formatCode>
                <c:ptCount val="16"/>
                <c:pt idx="0">
                  <c:v>9</c:v>
                </c:pt>
                <c:pt idx="1">
                  <c:v>9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09F-4546-9E3A-2064B421EF78}"/>
            </c:ext>
          </c:extLst>
        </c:ser>
        <c:ser>
          <c:idx val="9"/>
          <c:order val="29"/>
          <c:tx>
            <c:strRef>
              <c:f>'PLA x Order '!$A$11</c:f>
              <c:strCache>
                <c:ptCount val="1"/>
                <c:pt idx="0">
                  <c:v>Solution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'!$B$11:$Q$11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4">
                  <c:v>3</c:v>
                </c:pt>
                <c:pt idx="5">
                  <c:v>16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09F-4546-9E3A-2064B421EF78}"/>
            </c:ext>
          </c:extLst>
        </c:ser>
        <c:ser>
          <c:idx val="10"/>
          <c:order val="30"/>
          <c:tx>
            <c:strRef>
              <c:f>'PLA x Order '!$A$12</c:f>
              <c:strCache>
                <c:ptCount val="1"/>
                <c:pt idx="0">
                  <c:v>Solution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'!$B$12:$Q$12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2</c:v>
                </c:pt>
                <c:pt idx="3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09F-4546-9E3A-2064B421EF78}"/>
            </c:ext>
          </c:extLst>
        </c:ser>
        <c:ser>
          <c:idx val="11"/>
          <c:order val="31"/>
          <c:tx>
            <c:strRef>
              <c:f>'PLA x Order '!$A$13</c:f>
              <c:strCache>
                <c:ptCount val="1"/>
                <c:pt idx="0">
                  <c:v>Solution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'!$B$13:$Q$13</c:f>
              <c:numCache>
                <c:formatCode>General</c:formatCode>
                <c:ptCount val="16"/>
                <c:pt idx="0">
                  <c:v>12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09F-4546-9E3A-2064B421EF78}"/>
            </c:ext>
          </c:extLst>
        </c:ser>
        <c:ser>
          <c:idx val="12"/>
          <c:order val="32"/>
          <c:tx>
            <c:strRef>
              <c:f>'PLA x Order '!$A$14</c:f>
              <c:strCache>
                <c:ptCount val="1"/>
                <c:pt idx="0">
                  <c:v>Solution 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'!$B$14:$Q$14</c:f>
              <c:numCache>
                <c:formatCode>General</c:formatCode>
                <c:ptCount val="16"/>
                <c:pt idx="0">
                  <c:v>13</c:v>
                </c:pt>
                <c:pt idx="1">
                  <c:v>13</c:v>
                </c:pt>
                <c:pt idx="2">
                  <c:v>19</c:v>
                </c:pt>
                <c:pt idx="3">
                  <c:v>9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09F-4546-9E3A-2064B421EF78}"/>
            </c:ext>
          </c:extLst>
        </c:ser>
        <c:ser>
          <c:idx val="13"/>
          <c:order val="33"/>
          <c:tx>
            <c:strRef>
              <c:f>'PLA x Order '!$A$15</c:f>
              <c:strCache>
                <c:ptCount val="1"/>
                <c:pt idx="0">
                  <c:v>Solution 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'!$B$15:$Q$15</c:f>
              <c:numCache>
                <c:formatCode>General</c:formatCode>
                <c:ptCount val="16"/>
                <c:pt idx="0">
                  <c:v>14</c:v>
                </c:pt>
                <c:pt idx="1">
                  <c:v>14</c:v>
                </c:pt>
                <c:pt idx="2">
                  <c:v>20</c:v>
                </c:pt>
                <c:pt idx="1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09F-4546-9E3A-2064B421EF78}"/>
            </c:ext>
          </c:extLst>
        </c:ser>
        <c:ser>
          <c:idx val="14"/>
          <c:order val="34"/>
          <c:tx>
            <c:strRef>
              <c:f>'PLA x Order '!$A$16</c:f>
              <c:strCache>
                <c:ptCount val="1"/>
                <c:pt idx="0">
                  <c:v>Solution 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'!$B$16:$Q$16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09F-4546-9E3A-2064B421EF78}"/>
            </c:ext>
          </c:extLst>
        </c:ser>
        <c:ser>
          <c:idx val="15"/>
          <c:order val="35"/>
          <c:tx>
            <c:strRef>
              <c:f>'PLA x Order '!$A$17</c:f>
              <c:strCache>
                <c:ptCount val="1"/>
                <c:pt idx="0">
                  <c:v>Solution 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'!$B$17:$Q$17</c:f>
              <c:numCache>
                <c:formatCode>General</c:formatCode>
                <c:ptCount val="16"/>
                <c:pt idx="0">
                  <c:v>16</c:v>
                </c:pt>
                <c:pt idx="1">
                  <c:v>16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09F-4546-9E3A-2064B421EF78}"/>
            </c:ext>
          </c:extLst>
        </c:ser>
        <c:ser>
          <c:idx val="16"/>
          <c:order val="36"/>
          <c:tx>
            <c:strRef>
              <c:f>'PLA x Order '!$A$18</c:f>
              <c:strCache>
                <c:ptCount val="1"/>
                <c:pt idx="0">
                  <c:v>Solution 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'!$B$18:$Q$18</c:f>
              <c:numCache>
                <c:formatCode>General</c:formatCode>
                <c:ptCount val="16"/>
                <c:pt idx="0">
                  <c:v>17</c:v>
                </c:pt>
                <c:pt idx="1">
                  <c:v>17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09F-4546-9E3A-2064B421EF78}"/>
            </c:ext>
          </c:extLst>
        </c:ser>
        <c:ser>
          <c:idx val="17"/>
          <c:order val="37"/>
          <c:tx>
            <c:strRef>
              <c:f>'PLA x Order '!$A$19</c:f>
              <c:strCache>
                <c:ptCount val="1"/>
                <c:pt idx="0">
                  <c:v>Solution 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'!$B$19:$Q$19</c:f>
              <c:numCache>
                <c:formatCode>General</c:formatCode>
                <c:ptCount val="16"/>
                <c:pt idx="0">
                  <c:v>18</c:v>
                </c:pt>
                <c:pt idx="1">
                  <c:v>18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09F-4546-9E3A-2064B421EF78}"/>
            </c:ext>
          </c:extLst>
        </c:ser>
        <c:ser>
          <c:idx val="18"/>
          <c:order val="38"/>
          <c:tx>
            <c:strRef>
              <c:f>'PLA x Order '!$A$20</c:f>
              <c:strCache>
                <c:ptCount val="1"/>
                <c:pt idx="0">
                  <c:v>Solution 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'!$B$20:$Q$20</c:f>
              <c:numCache>
                <c:formatCode>General</c:formatCode>
                <c:ptCount val="16"/>
                <c:pt idx="0">
                  <c:v>19</c:v>
                </c:pt>
                <c:pt idx="1">
                  <c:v>19</c:v>
                </c:pt>
                <c:pt idx="7">
                  <c:v>2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09F-4546-9E3A-2064B421EF78}"/>
            </c:ext>
          </c:extLst>
        </c:ser>
        <c:ser>
          <c:idx val="19"/>
          <c:order val="39"/>
          <c:tx>
            <c:strRef>
              <c:f>'PLA x Order '!$A$21</c:f>
              <c:strCache>
                <c:ptCount val="1"/>
                <c:pt idx="0">
                  <c:v>Solution 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'PLA x Order '!$B$1:$Q$1</c:f>
              <c:strCache>
                <c:ptCount val="16"/>
                <c:pt idx="0">
                  <c:v> </c:v>
                </c:pt>
                <c:pt idx="1">
                  <c:v>Initial</c:v>
                </c:pt>
                <c:pt idx="2">
                  <c:v>2ª</c:v>
                </c:pt>
                <c:pt idx="3">
                  <c:v>3ª</c:v>
                </c:pt>
                <c:pt idx="4">
                  <c:v>4ª</c:v>
                </c:pt>
                <c:pt idx="5">
                  <c:v>5ª</c:v>
                </c:pt>
                <c:pt idx="6">
                  <c:v>6ª</c:v>
                </c:pt>
                <c:pt idx="7">
                  <c:v>7ª</c:v>
                </c:pt>
                <c:pt idx="8">
                  <c:v>8ª</c:v>
                </c:pt>
                <c:pt idx="9">
                  <c:v>9ª</c:v>
                </c:pt>
                <c:pt idx="10">
                  <c:v>10ª</c:v>
                </c:pt>
                <c:pt idx="11">
                  <c:v>11ª</c:v>
                </c:pt>
                <c:pt idx="12">
                  <c:v>12ª</c:v>
                </c:pt>
                <c:pt idx="13">
                  <c:v>13ª</c:v>
                </c:pt>
                <c:pt idx="14">
                  <c:v>14ª</c:v>
                </c:pt>
                <c:pt idx="15">
                  <c:v>15ª</c:v>
                </c:pt>
              </c:strCache>
            </c:strRef>
          </c:cat>
          <c:val>
            <c:numRef>
              <c:f>'PLA x Order '!$B$21:$Q$21</c:f>
              <c:numCache>
                <c:formatCode>General</c:formatCode>
                <c:ptCount val="16"/>
                <c:pt idx="0">
                  <c:v>20</c:v>
                </c:pt>
                <c:pt idx="1">
                  <c:v>20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09F-4546-9E3A-2064B421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269296"/>
        <c:axId val="1617267216"/>
      </c:lineChart>
      <c:catAx>
        <c:axId val="161726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7267216"/>
        <c:crosses val="max"/>
        <c:auto val="1"/>
        <c:lblAlgn val="ctr"/>
        <c:lblOffset val="100"/>
        <c:noMultiLvlLbl val="0"/>
      </c:catAx>
      <c:valAx>
        <c:axId val="1617267216"/>
        <c:scaling>
          <c:orientation val="maxMin"/>
          <c:max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7269296"/>
        <c:crossesAt val="1"/>
        <c:crossBetween val="midCat"/>
        <c:majorUnit val="1"/>
      </c:valAx>
    </c:plotArea>
    <c:legend>
      <c:legendPos val="r"/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380998</xdr:colOff>
      <xdr:row>0</xdr:row>
      <xdr:rowOff>115765</xdr:rowOff>
    </xdr:from>
    <xdr:to>
      <xdr:col>27</xdr:col>
      <xdr:colOff>199159</xdr:colOff>
      <xdr:row>16</xdr:row>
      <xdr:rowOff>73268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0.20729</cdr:x>
      <cdr:y>0.00081</cdr:y>
    </cdr:from>
    <cdr:to>
      <cdr:x>0.259</cdr:x>
      <cdr:y>0.89884</cdr:y>
    </cdr:to>
    <cdr:sp macro="" textlink="">
      <cdr:nvSpPr>
        <cdr:cNvPr id="3" name="Retângulo 2"/>
        <cdr:cNvSpPr/>
      </cdr:nvSpPr>
      <cdr:spPr>
        <a:xfrm xmlns:a="http://schemas.openxmlformats.org/drawingml/2006/main">
          <a:off x="1222600" y="2434"/>
          <a:ext cx="304982" cy="269903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alpha val="50000"/>
          </a:schemeClr>
        </a:solidFill>
        <a:ln xmlns:a="http://schemas.openxmlformats.org/drawingml/2006/main" w="9525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0.35597</cdr:x>
      <cdr:y>0</cdr:y>
    </cdr:from>
    <cdr:to>
      <cdr:x>0.40768</cdr:x>
      <cdr:y>0.89803</cdr:y>
    </cdr:to>
    <cdr:sp macro="" textlink="">
      <cdr:nvSpPr>
        <cdr:cNvPr id="4" name="Retângulo 3"/>
        <cdr:cNvSpPr/>
      </cdr:nvSpPr>
      <cdr:spPr>
        <a:xfrm xmlns:a="http://schemas.openxmlformats.org/drawingml/2006/main">
          <a:off x="2308651" y="0"/>
          <a:ext cx="335370" cy="269903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alpha val="50000"/>
          </a:schemeClr>
        </a:solidFill>
        <a:ln xmlns:a="http://schemas.openxmlformats.org/drawingml/2006/main" w="9525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0.50148</cdr:x>
      <cdr:y>0</cdr:y>
    </cdr:from>
    <cdr:to>
      <cdr:x>0.55319</cdr:x>
      <cdr:y>0.89803</cdr:y>
    </cdr:to>
    <cdr:sp macro="" textlink="">
      <cdr:nvSpPr>
        <cdr:cNvPr id="5" name="Retângulo 4"/>
        <cdr:cNvSpPr/>
      </cdr:nvSpPr>
      <cdr:spPr>
        <a:xfrm xmlns:a="http://schemas.openxmlformats.org/drawingml/2006/main">
          <a:off x="2957677" y="0"/>
          <a:ext cx="304982" cy="269903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alpha val="5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0.13139</cdr:x>
      <cdr:y>0.29532</cdr:y>
    </cdr:from>
    <cdr:to>
      <cdr:x>0.14252</cdr:x>
      <cdr:y>0.31928</cdr:y>
    </cdr:to>
    <cdr:sp macro="" textlink="">
      <cdr:nvSpPr>
        <cdr:cNvPr id="12" name="Multiplicar 5"/>
        <cdr:cNvSpPr/>
      </cdr:nvSpPr>
      <cdr:spPr>
        <a:xfrm xmlns:a="http://schemas.openxmlformats.org/drawingml/2006/main">
          <a:off x="774953" y="887595"/>
          <a:ext cx="65623" cy="72000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0.13459</cdr:x>
      <cdr:y>0.48057</cdr:y>
    </cdr:from>
    <cdr:to>
      <cdr:x>0.14571</cdr:x>
      <cdr:y>0.50453</cdr:y>
    </cdr:to>
    <cdr:sp macro="" textlink="">
      <cdr:nvSpPr>
        <cdr:cNvPr id="13" name="Multiplicar 12"/>
        <cdr:cNvSpPr/>
      </cdr:nvSpPr>
      <cdr:spPr>
        <a:xfrm xmlns:a="http://schemas.openxmlformats.org/drawingml/2006/main">
          <a:off x="793795" y="1444356"/>
          <a:ext cx="65622" cy="72000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0.13245</cdr:x>
      <cdr:y>0.59097</cdr:y>
    </cdr:from>
    <cdr:to>
      <cdr:x>0.14358</cdr:x>
      <cdr:y>0.61492</cdr:y>
    </cdr:to>
    <cdr:sp macro="" textlink="">
      <cdr:nvSpPr>
        <cdr:cNvPr id="14" name="Multiplicar 13"/>
        <cdr:cNvSpPr/>
      </cdr:nvSpPr>
      <cdr:spPr>
        <a:xfrm xmlns:a="http://schemas.openxmlformats.org/drawingml/2006/main">
          <a:off x="781189" y="1776149"/>
          <a:ext cx="65622" cy="72000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0.13408</cdr:x>
      <cdr:y>0.66594</cdr:y>
    </cdr:from>
    <cdr:to>
      <cdr:x>0.14521</cdr:x>
      <cdr:y>0.6899</cdr:y>
    </cdr:to>
    <cdr:sp macro="" textlink="">
      <cdr:nvSpPr>
        <cdr:cNvPr id="15" name="Multiplicar 14"/>
        <cdr:cNvSpPr/>
      </cdr:nvSpPr>
      <cdr:spPr>
        <a:xfrm xmlns:a="http://schemas.openxmlformats.org/drawingml/2006/main">
          <a:off x="790802" y="2001488"/>
          <a:ext cx="65622" cy="72000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0.13248</cdr:x>
      <cdr:y>0.70405</cdr:y>
    </cdr:from>
    <cdr:to>
      <cdr:x>0.14361</cdr:x>
      <cdr:y>0.72801</cdr:y>
    </cdr:to>
    <cdr:sp macro="" textlink="">
      <cdr:nvSpPr>
        <cdr:cNvPr id="16" name="Multiplicar 15"/>
        <cdr:cNvSpPr/>
      </cdr:nvSpPr>
      <cdr:spPr>
        <a:xfrm xmlns:a="http://schemas.openxmlformats.org/drawingml/2006/main">
          <a:off x="781382" y="2116037"/>
          <a:ext cx="65622" cy="72000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0.18006</cdr:x>
      <cdr:y>0.1456</cdr:y>
    </cdr:from>
    <cdr:to>
      <cdr:x>0.19125</cdr:x>
      <cdr:y>0.16955</cdr:y>
    </cdr:to>
    <cdr:sp macro="" textlink="">
      <cdr:nvSpPr>
        <cdr:cNvPr id="17" name="Multiplicar 16"/>
        <cdr:cNvSpPr/>
      </cdr:nvSpPr>
      <cdr:spPr>
        <a:xfrm xmlns:a="http://schemas.openxmlformats.org/drawingml/2006/main">
          <a:off x="1061962" y="437590"/>
          <a:ext cx="65998" cy="72000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0.17892</cdr:x>
      <cdr:y>0.69876</cdr:y>
    </cdr:from>
    <cdr:to>
      <cdr:x>0.19011</cdr:x>
      <cdr:y>0.72272</cdr:y>
    </cdr:to>
    <cdr:sp macro="" textlink="">
      <cdr:nvSpPr>
        <cdr:cNvPr id="18" name="Multiplicar 17"/>
        <cdr:cNvSpPr/>
      </cdr:nvSpPr>
      <cdr:spPr>
        <a:xfrm xmlns:a="http://schemas.openxmlformats.org/drawingml/2006/main">
          <a:off x="1055279" y="2100134"/>
          <a:ext cx="65998" cy="72000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0.32689</cdr:x>
      <cdr:y>0.59065</cdr:y>
    </cdr:from>
    <cdr:to>
      <cdr:x>0.33801</cdr:x>
      <cdr:y>0.6146</cdr:y>
    </cdr:to>
    <cdr:sp macro="" textlink="">
      <cdr:nvSpPr>
        <cdr:cNvPr id="19" name="Multiplicar 18"/>
        <cdr:cNvSpPr/>
      </cdr:nvSpPr>
      <cdr:spPr>
        <a:xfrm xmlns:a="http://schemas.openxmlformats.org/drawingml/2006/main">
          <a:off x="1936085" y="1775193"/>
          <a:ext cx="65900" cy="72000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0.18228</cdr:x>
      <cdr:y>0.55775</cdr:y>
    </cdr:from>
    <cdr:to>
      <cdr:x>0.19347</cdr:x>
      <cdr:y>0.5817</cdr:y>
    </cdr:to>
    <cdr:sp macro="" textlink="">
      <cdr:nvSpPr>
        <cdr:cNvPr id="20" name="Multiplicar 19"/>
        <cdr:cNvSpPr/>
      </cdr:nvSpPr>
      <cdr:spPr>
        <a:xfrm xmlns:a="http://schemas.openxmlformats.org/drawingml/2006/main">
          <a:off x="1075082" y="1676310"/>
          <a:ext cx="65998" cy="72000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0.32514</cdr:x>
      <cdr:y>0.63471</cdr:y>
    </cdr:from>
    <cdr:to>
      <cdr:x>0.33626</cdr:x>
      <cdr:y>0.65867</cdr:y>
    </cdr:to>
    <cdr:sp macro="" textlink="">
      <cdr:nvSpPr>
        <cdr:cNvPr id="21" name="Multiplicar 20"/>
        <cdr:cNvSpPr/>
      </cdr:nvSpPr>
      <cdr:spPr>
        <a:xfrm xmlns:a="http://schemas.openxmlformats.org/drawingml/2006/main">
          <a:off x="1925736" y="1907624"/>
          <a:ext cx="65898" cy="72000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0.18141</cdr:x>
      <cdr:y>0.33272</cdr:y>
    </cdr:from>
    <cdr:to>
      <cdr:x>0.1926</cdr:x>
      <cdr:y>0.35667</cdr:y>
    </cdr:to>
    <cdr:sp macro="" textlink="">
      <cdr:nvSpPr>
        <cdr:cNvPr id="22" name="Multiplicar 21"/>
        <cdr:cNvSpPr/>
      </cdr:nvSpPr>
      <cdr:spPr>
        <a:xfrm xmlns:a="http://schemas.openxmlformats.org/drawingml/2006/main">
          <a:off x="1069950" y="999979"/>
          <a:ext cx="65998" cy="72000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0.18061</cdr:x>
      <cdr:y>0.4471</cdr:y>
    </cdr:from>
    <cdr:to>
      <cdr:x>0.1918</cdr:x>
      <cdr:y>0.47105</cdr:y>
    </cdr:to>
    <cdr:sp macro="" textlink="">
      <cdr:nvSpPr>
        <cdr:cNvPr id="23" name="Multiplicar 22"/>
        <cdr:cNvSpPr/>
      </cdr:nvSpPr>
      <cdr:spPr>
        <a:xfrm xmlns:a="http://schemas.openxmlformats.org/drawingml/2006/main">
          <a:off x="1065223" y="1343748"/>
          <a:ext cx="65998" cy="72000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0.13411</cdr:x>
      <cdr:y>0.78164</cdr:y>
    </cdr:from>
    <cdr:to>
      <cdr:x>0.14524</cdr:x>
      <cdr:y>0.8056</cdr:y>
    </cdr:to>
    <cdr:sp macro="" textlink="">
      <cdr:nvSpPr>
        <cdr:cNvPr id="25" name="Multiplicar 24"/>
        <cdr:cNvSpPr/>
      </cdr:nvSpPr>
      <cdr:spPr>
        <a:xfrm xmlns:a="http://schemas.openxmlformats.org/drawingml/2006/main">
          <a:off x="790971" y="2349227"/>
          <a:ext cx="65622" cy="72000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0.17959</cdr:x>
      <cdr:y>0.59329</cdr:y>
    </cdr:from>
    <cdr:to>
      <cdr:x>0.19078</cdr:x>
      <cdr:y>0.61725</cdr:y>
    </cdr:to>
    <cdr:sp macro="" textlink="">
      <cdr:nvSpPr>
        <cdr:cNvPr id="27" name="Multiplicar 26"/>
        <cdr:cNvSpPr/>
      </cdr:nvSpPr>
      <cdr:spPr>
        <a:xfrm xmlns:a="http://schemas.openxmlformats.org/drawingml/2006/main">
          <a:off x="1059224" y="1783144"/>
          <a:ext cx="65998" cy="72000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0.18195</cdr:x>
      <cdr:y>0.63066</cdr:y>
    </cdr:from>
    <cdr:to>
      <cdr:x>0.19314</cdr:x>
      <cdr:y>0.65462</cdr:y>
    </cdr:to>
    <cdr:sp macro="" textlink="">
      <cdr:nvSpPr>
        <cdr:cNvPr id="28" name="Multiplicar 27"/>
        <cdr:cNvSpPr/>
      </cdr:nvSpPr>
      <cdr:spPr>
        <a:xfrm xmlns:a="http://schemas.openxmlformats.org/drawingml/2006/main" rot="21231181">
          <a:off x="1073138" y="1895457"/>
          <a:ext cx="65998" cy="72000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0.13337</cdr:x>
      <cdr:y>0.7383</cdr:y>
    </cdr:from>
    <cdr:to>
      <cdr:x>0.14449</cdr:x>
      <cdr:y>0.76226</cdr:y>
    </cdr:to>
    <cdr:sp macro="" textlink="">
      <cdr:nvSpPr>
        <cdr:cNvPr id="29" name="Multiplicar 28"/>
        <cdr:cNvSpPr/>
      </cdr:nvSpPr>
      <cdr:spPr>
        <a:xfrm xmlns:a="http://schemas.openxmlformats.org/drawingml/2006/main">
          <a:off x="786597" y="2218970"/>
          <a:ext cx="65622" cy="72000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0.37992</cdr:x>
      <cdr:y>0.07039</cdr:y>
    </cdr:from>
    <cdr:to>
      <cdr:x>0.39111</cdr:x>
      <cdr:y>0.09435</cdr:y>
    </cdr:to>
    <cdr:sp macro="" textlink="">
      <cdr:nvSpPr>
        <cdr:cNvPr id="30" name="Multiplicar 29"/>
        <cdr:cNvSpPr/>
      </cdr:nvSpPr>
      <cdr:spPr>
        <a:xfrm xmlns:a="http://schemas.openxmlformats.org/drawingml/2006/main">
          <a:off x="2451720" y="211569"/>
          <a:ext cx="72213" cy="72000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0.22854</cdr:x>
      <cdr:y>0.29</cdr:y>
    </cdr:from>
    <cdr:to>
      <cdr:x>0.23973</cdr:x>
      <cdr:y>0.31395</cdr:y>
    </cdr:to>
    <cdr:sp macro="" textlink="">
      <cdr:nvSpPr>
        <cdr:cNvPr id="31" name="Multiplicar 30"/>
        <cdr:cNvSpPr/>
      </cdr:nvSpPr>
      <cdr:spPr>
        <a:xfrm xmlns:a="http://schemas.openxmlformats.org/drawingml/2006/main">
          <a:off x="1347937" y="871581"/>
          <a:ext cx="65997" cy="72000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0.18067</cdr:x>
      <cdr:y>0.78304</cdr:y>
    </cdr:from>
    <cdr:to>
      <cdr:x>0.19186</cdr:x>
      <cdr:y>0.80699</cdr:y>
    </cdr:to>
    <cdr:sp macro="" textlink="">
      <cdr:nvSpPr>
        <cdr:cNvPr id="32" name="Multiplicar 31"/>
        <cdr:cNvSpPr/>
      </cdr:nvSpPr>
      <cdr:spPr>
        <a:xfrm xmlns:a="http://schemas.openxmlformats.org/drawingml/2006/main">
          <a:off x="1065594" y="2353424"/>
          <a:ext cx="65998" cy="72000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0.53172</cdr:x>
      <cdr:y>0.06984</cdr:y>
    </cdr:from>
    <cdr:to>
      <cdr:x>0.54285</cdr:x>
      <cdr:y>0.09379</cdr:y>
    </cdr:to>
    <cdr:sp macro="" textlink="">
      <cdr:nvSpPr>
        <cdr:cNvPr id="33" name="Multiplicar 32"/>
        <cdr:cNvSpPr/>
      </cdr:nvSpPr>
      <cdr:spPr>
        <a:xfrm xmlns:a="http://schemas.openxmlformats.org/drawingml/2006/main">
          <a:off x="3431380" y="209900"/>
          <a:ext cx="71801" cy="72000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0.51139</cdr:x>
      <cdr:y>0.03231</cdr:y>
    </cdr:from>
    <cdr:to>
      <cdr:x>0.53795</cdr:x>
      <cdr:y>0.09396</cdr:y>
    </cdr:to>
    <cdr:sp macro="" textlink="">
      <cdr:nvSpPr>
        <cdr:cNvPr id="34" name="CaixaDeTexto 33"/>
        <cdr:cNvSpPr txBox="1"/>
      </cdr:nvSpPr>
      <cdr:spPr>
        <a:xfrm xmlns:a="http://schemas.openxmlformats.org/drawingml/2006/main">
          <a:off x="3300161" y="97101"/>
          <a:ext cx="171399" cy="1853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700" b="1"/>
            <a:t>1</a:t>
          </a:r>
        </a:p>
      </cdr:txBody>
    </cdr:sp>
  </cdr:relSizeAnchor>
  <cdr:relSizeAnchor xmlns:cdr="http://schemas.openxmlformats.org/drawingml/2006/chartDrawing">
    <cdr:from>
      <cdr:x>0.19902</cdr:x>
      <cdr:y>0.07117</cdr:y>
    </cdr:from>
    <cdr:to>
      <cdr:x>0.22558</cdr:x>
      <cdr:y>0.11137</cdr:y>
    </cdr:to>
    <cdr:sp macro="" textlink="">
      <cdr:nvSpPr>
        <cdr:cNvPr id="35" name="CaixaDeTexto 1"/>
        <cdr:cNvSpPr txBox="1"/>
      </cdr:nvSpPr>
      <cdr:spPr>
        <a:xfrm xmlns:a="http://schemas.openxmlformats.org/drawingml/2006/main">
          <a:off x="1918778" y="427961"/>
          <a:ext cx="256064" cy="241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700" b="1"/>
            <a:t>1</a:t>
          </a:r>
        </a:p>
      </cdr:txBody>
    </cdr:sp>
  </cdr:relSizeAnchor>
  <cdr:relSizeAnchor xmlns:cdr="http://schemas.openxmlformats.org/drawingml/2006/chartDrawing">
    <cdr:from>
      <cdr:x>0.3558</cdr:x>
      <cdr:y>0.03282</cdr:y>
    </cdr:from>
    <cdr:to>
      <cdr:x>0.38236</cdr:x>
      <cdr:y>0.07302</cdr:y>
    </cdr:to>
    <cdr:sp macro="" textlink="">
      <cdr:nvSpPr>
        <cdr:cNvPr id="37" name="CaixaDeTexto 1"/>
        <cdr:cNvSpPr txBox="1"/>
      </cdr:nvSpPr>
      <cdr:spPr>
        <a:xfrm xmlns:a="http://schemas.openxmlformats.org/drawingml/2006/main">
          <a:off x="2302460" y="98638"/>
          <a:ext cx="171873" cy="1208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700" b="1"/>
            <a:t>1</a:t>
          </a:r>
        </a:p>
      </cdr:txBody>
    </cdr:sp>
  </cdr:relSizeAnchor>
  <cdr:relSizeAnchor xmlns:cdr="http://schemas.openxmlformats.org/drawingml/2006/chartDrawing">
    <cdr:from>
      <cdr:x>0.36487</cdr:x>
      <cdr:y>0.17478</cdr:y>
    </cdr:from>
    <cdr:to>
      <cdr:x>0.39142</cdr:x>
      <cdr:y>0.21498</cdr:y>
    </cdr:to>
    <cdr:sp macro="" textlink="">
      <cdr:nvSpPr>
        <cdr:cNvPr id="38" name="CaixaDeTexto 1"/>
        <cdr:cNvSpPr txBox="1"/>
      </cdr:nvSpPr>
      <cdr:spPr>
        <a:xfrm xmlns:a="http://schemas.openxmlformats.org/drawingml/2006/main">
          <a:off x="2361123" y="525307"/>
          <a:ext cx="171809" cy="12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700" b="1"/>
            <a:t>4</a:t>
          </a:r>
        </a:p>
      </cdr:txBody>
    </cdr:sp>
  </cdr:relSizeAnchor>
  <cdr:relSizeAnchor xmlns:cdr="http://schemas.openxmlformats.org/drawingml/2006/chartDrawing">
    <cdr:from>
      <cdr:x>0.51935</cdr:x>
      <cdr:y>0.20867</cdr:y>
    </cdr:from>
    <cdr:to>
      <cdr:x>0.54591</cdr:x>
      <cdr:y>0.24887</cdr:y>
    </cdr:to>
    <cdr:sp macro="" textlink="">
      <cdr:nvSpPr>
        <cdr:cNvPr id="39" name="CaixaDeTexto 1"/>
        <cdr:cNvSpPr txBox="1"/>
      </cdr:nvSpPr>
      <cdr:spPr>
        <a:xfrm xmlns:a="http://schemas.openxmlformats.org/drawingml/2006/main">
          <a:off x="3063924" y="627167"/>
          <a:ext cx="156691" cy="1208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700" b="1"/>
            <a:t>4</a:t>
          </a:r>
        </a:p>
      </cdr:txBody>
    </cdr:sp>
  </cdr:relSizeAnchor>
  <cdr:relSizeAnchor xmlns:cdr="http://schemas.openxmlformats.org/drawingml/2006/chartDrawing">
    <cdr:from>
      <cdr:x>0.21159</cdr:x>
      <cdr:y>0.41585</cdr:y>
    </cdr:from>
    <cdr:to>
      <cdr:x>0.23815</cdr:x>
      <cdr:y>0.45605</cdr:y>
    </cdr:to>
    <cdr:sp macro="" textlink="">
      <cdr:nvSpPr>
        <cdr:cNvPr id="40" name="CaixaDeTexto 1"/>
        <cdr:cNvSpPr txBox="1"/>
      </cdr:nvSpPr>
      <cdr:spPr>
        <a:xfrm xmlns:a="http://schemas.openxmlformats.org/drawingml/2006/main">
          <a:off x="2039944" y="2500560"/>
          <a:ext cx="256064" cy="241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700" b="1"/>
            <a:t>4</a:t>
          </a:r>
        </a:p>
      </cdr:txBody>
    </cdr:sp>
  </cdr:relSizeAnchor>
  <cdr:relSizeAnchor xmlns:cdr="http://schemas.openxmlformats.org/drawingml/2006/chartDrawing">
    <cdr:from>
      <cdr:x>0.20099</cdr:x>
      <cdr:y>0.28733</cdr:y>
    </cdr:from>
    <cdr:to>
      <cdr:x>0.22755</cdr:x>
      <cdr:y>0.32753</cdr:y>
    </cdr:to>
    <cdr:sp macro="" textlink="">
      <cdr:nvSpPr>
        <cdr:cNvPr id="41" name="CaixaDeTexto 1"/>
        <cdr:cNvSpPr txBox="1"/>
      </cdr:nvSpPr>
      <cdr:spPr>
        <a:xfrm xmlns:a="http://schemas.openxmlformats.org/drawingml/2006/main">
          <a:off x="1300652" y="863563"/>
          <a:ext cx="171874" cy="12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700" b="1"/>
            <a:t>2</a:t>
          </a:r>
        </a:p>
      </cdr:txBody>
    </cdr:sp>
  </cdr:relSizeAnchor>
  <cdr:relSizeAnchor xmlns:cdr="http://schemas.openxmlformats.org/drawingml/2006/chartDrawing">
    <cdr:from>
      <cdr:x>0.19041</cdr:x>
      <cdr:y>0.41788</cdr:y>
    </cdr:from>
    <cdr:to>
      <cdr:x>0.21697</cdr:x>
      <cdr:y>0.45808</cdr:y>
    </cdr:to>
    <cdr:sp macro="" textlink="">
      <cdr:nvSpPr>
        <cdr:cNvPr id="42" name="CaixaDeTexto 1"/>
        <cdr:cNvSpPr txBox="1"/>
      </cdr:nvSpPr>
      <cdr:spPr>
        <a:xfrm xmlns:a="http://schemas.openxmlformats.org/drawingml/2006/main">
          <a:off x="1835764" y="2512766"/>
          <a:ext cx="256064" cy="241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700" b="1"/>
            <a:t>3</a:t>
          </a:r>
        </a:p>
      </cdr:txBody>
    </cdr:sp>
  </cdr:relSizeAnchor>
  <cdr:relSizeAnchor xmlns:cdr="http://schemas.openxmlformats.org/drawingml/2006/chartDrawing">
    <cdr:from>
      <cdr:x>0.20711</cdr:x>
      <cdr:y>0.02946</cdr:y>
    </cdr:from>
    <cdr:to>
      <cdr:x>0.23367</cdr:x>
      <cdr:y>0.06966</cdr:y>
    </cdr:to>
    <cdr:sp macro="" textlink="">
      <cdr:nvSpPr>
        <cdr:cNvPr id="43" name="CaixaDeTexto 1"/>
        <cdr:cNvSpPr txBox="1"/>
      </cdr:nvSpPr>
      <cdr:spPr>
        <a:xfrm xmlns:a="http://schemas.openxmlformats.org/drawingml/2006/main">
          <a:off x="1996768" y="177172"/>
          <a:ext cx="256064" cy="2417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700" b="1"/>
            <a:t>4</a:t>
          </a:r>
        </a:p>
      </cdr:txBody>
    </cdr:sp>
  </cdr:relSizeAnchor>
  <cdr:relSizeAnchor xmlns:cdr="http://schemas.openxmlformats.org/drawingml/2006/chartDrawing">
    <cdr:from>
      <cdr:x>0.22632</cdr:x>
      <cdr:y>0.07779</cdr:y>
    </cdr:from>
    <cdr:to>
      <cdr:x>0.23005</cdr:x>
      <cdr:y>0.08378</cdr:y>
    </cdr:to>
    <cdr:sp macro="" textlink="">
      <cdr:nvSpPr>
        <cdr:cNvPr id="2" name="Elipse 1"/>
        <cdr:cNvSpPr/>
      </cdr:nvSpPr>
      <cdr:spPr>
        <a:xfrm xmlns:a="http://schemas.openxmlformats.org/drawingml/2006/main">
          <a:off x="1464533" y="233804"/>
          <a:ext cx="24138" cy="18003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0.2103</cdr:x>
      <cdr:y>0.45215</cdr:y>
    </cdr:from>
    <cdr:to>
      <cdr:x>0.21404</cdr:x>
      <cdr:y>0.45813</cdr:y>
    </cdr:to>
    <cdr:sp macro="" textlink="">
      <cdr:nvSpPr>
        <cdr:cNvPr id="45" name="Elipse 44"/>
        <cdr:cNvSpPr/>
      </cdr:nvSpPr>
      <cdr:spPr>
        <a:xfrm xmlns:a="http://schemas.openxmlformats.org/drawingml/2006/main" flipH="1">
          <a:off x="1360891" y="1358927"/>
          <a:ext cx="24202" cy="17973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0.22648</cdr:x>
      <cdr:y>0.32223</cdr:y>
    </cdr:from>
    <cdr:to>
      <cdr:x>0.23021</cdr:x>
      <cdr:y>0.32821</cdr:y>
    </cdr:to>
    <cdr:sp macro="" textlink="">
      <cdr:nvSpPr>
        <cdr:cNvPr id="46" name="Elipse 45"/>
        <cdr:cNvSpPr/>
      </cdr:nvSpPr>
      <cdr:spPr>
        <a:xfrm xmlns:a="http://schemas.openxmlformats.org/drawingml/2006/main" flipH="1">
          <a:off x="1341376" y="968449"/>
          <a:ext cx="22092" cy="17973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0.21694</cdr:x>
      <cdr:y>0.11876</cdr:y>
    </cdr:from>
    <cdr:to>
      <cdr:x>0.22067</cdr:x>
      <cdr:y>0.12474</cdr:y>
    </cdr:to>
    <cdr:sp macro="" textlink="">
      <cdr:nvSpPr>
        <cdr:cNvPr id="47" name="Elipse 46"/>
        <cdr:cNvSpPr/>
      </cdr:nvSpPr>
      <cdr:spPr>
        <a:xfrm xmlns:a="http://schemas.openxmlformats.org/drawingml/2006/main" flipH="1">
          <a:off x="1403834" y="356940"/>
          <a:ext cx="24137" cy="17973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0.22251</cdr:x>
      <cdr:y>0.45716</cdr:y>
    </cdr:from>
    <cdr:to>
      <cdr:x>0.22624</cdr:x>
      <cdr:y>0.46314</cdr:y>
    </cdr:to>
    <cdr:sp macro="" textlink="">
      <cdr:nvSpPr>
        <cdr:cNvPr id="48" name="Elipse 47"/>
        <cdr:cNvSpPr/>
      </cdr:nvSpPr>
      <cdr:spPr>
        <a:xfrm xmlns:a="http://schemas.openxmlformats.org/drawingml/2006/main" flipH="1">
          <a:off x="1317900" y="1374005"/>
          <a:ext cx="22093" cy="17973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0.37452</cdr:x>
      <cdr:y>0.19083</cdr:y>
    </cdr:from>
    <cdr:to>
      <cdr:x>0.37825</cdr:x>
      <cdr:y>0.19681</cdr:y>
    </cdr:to>
    <cdr:sp macro="" textlink="">
      <cdr:nvSpPr>
        <cdr:cNvPr id="49" name="Elipse 48"/>
        <cdr:cNvSpPr/>
      </cdr:nvSpPr>
      <cdr:spPr>
        <a:xfrm xmlns:a="http://schemas.openxmlformats.org/drawingml/2006/main" flipH="1">
          <a:off x="2423587" y="573553"/>
          <a:ext cx="24138" cy="17973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0.52525</cdr:x>
      <cdr:y>0.08133</cdr:y>
    </cdr:from>
    <cdr:to>
      <cdr:x>0.52899</cdr:x>
      <cdr:y>0.08732</cdr:y>
    </cdr:to>
    <cdr:sp macro="" textlink="">
      <cdr:nvSpPr>
        <cdr:cNvPr id="50" name="Elipse 49"/>
        <cdr:cNvSpPr/>
      </cdr:nvSpPr>
      <cdr:spPr>
        <a:xfrm xmlns:a="http://schemas.openxmlformats.org/drawingml/2006/main" flipH="1">
          <a:off x="3389575" y="244443"/>
          <a:ext cx="24136" cy="18003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0.52588</cdr:x>
      <cdr:y>0.22791</cdr:y>
    </cdr:from>
    <cdr:to>
      <cdr:x>0.52961</cdr:x>
      <cdr:y>0.2339</cdr:y>
    </cdr:to>
    <cdr:sp macro="" textlink="">
      <cdr:nvSpPr>
        <cdr:cNvPr id="51" name="Elipse 50"/>
        <cdr:cNvSpPr/>
      </cdr:nvSpPr>
      <cdr:spPr>
        <a:xfrm xmlns:a="http://schemas.openxmlformats.org/drawingml/2006/main" flipH="1">
          <a:off x="3101633" y="684987"/>
          <a:ext cx="22000" cy="18003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0.37271</cdr:x>
      <cdr:y>0.08102</cdr:y>
    </cdr:from>
    <cdr:to>
      <cdr:x>0.37645</cdr:x>
      <cdr:y>0.087</cdr:y>
    </cdr:to>
    <cdr:sp macro="" textlink="">
      <cdr:nvSpPr>
        <cdr:cNvPr id="53" name="Elipse 52"/>
        <cdr:cNvSpPr/>
      </cdr:nvSpPr>
      <cdr:spPr>
        <a:xfrm xmlns:a="http://schemas.openxmlformats.org/drawingml/2006/main" flipH="1">
          <a:off x="2405215" y="243491"/>
          <a:ext cx="24135" cy="17973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0.22458</cdr:x>
      <cdr:y>0.10796</cdr:y>
    </cdr:from>
    <cdr:to>
      <cdr:x>0.23577</cdr:x>
      <cdr:y>0.13192</cdr:y>
    </cdr:to>
    <cdr:sp macro="" textlink="">
      <cdr:nvSpPr>
        <cdr:cNvPr id="54" name="Multiplicar 53"/>
        <cdr:cNvSpPr/>
      </cdr:nvSpPr>
      <cdr:spPr>
        <a:xfrm xmlns:a="http://schemas.openxmlformats.org/drawingml/2006/main">
          <a:off x="1449299" y="324487"/>
          <a:ext cx="72212" cy="72000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0957" cy="601317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0.19847</cdr:x>
      <cdr:y>0.0074</cdr:y>
    </cdr:from>
    <cdr:to>
      <cdr:x>0.25018</cdr:x>
      <cdr:y>0.90543</cdr:y>
    </cdr:to>
    <cdr:sp macro="" textlink="">
      <cdr:nvSpPr>
        <cdr:cNvPr id="3" name="Retângulo 2"/>
        <cdr:cNvSpPr/>
      </cdr:nvSpPr>
      <cdr:spPr>
        <a:xfrm xmlns:a="http://schemas.openxmlformats.org/drawingml/2006/main">
          <a:off x="1913463" y="44504"/>
          <a:ext cx="498534" cy="54000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alpha val="50000"/>
          </a:schemeClr>
        </a:solidFill>
        <a:ln xmlns:a="http://schemas.openxmlformats.org/drawingml/2006/main" w="9525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0.36078</cdr:x>
      <cdr:y>0.00762</cdr:y>
    </cdr:from>
    <cdr:to>
      <cdr:x>0.41249</cdr:x>
      <cdr:y>0.90565</cdr:y>
    </cdr:to>
    <cdr:sp macro="" textlink="">
      <cdr:nvSpPr>
        <cdr:cNvPr id="4" name="Retângulo 3"/>
        <cdr:cNvSpPr/>
      </cdr:nvSpPr>
      <cdr:spPr>
        <a:xfrm xmlns:a="http://schemas.openxmlformats.org/drawingml/2006/main">
          <a:off x="3478254" y="45834"/>
          <a:ext cx="498534" cy="54000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alpha val="50000"/>
          </a:schemeClr>
        </a:solidFill>
        <a:ln xmlns:a="http://schemas.openxmlformats.org/drawingml/2006/main" w="9525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0.52413</cdr:x>
      <cdr:y>0.00737</cdr:y>
    </cdr:from>
    <cdr:to>
      <cdr:x>0.57584</cdr:x>
      <cdr:y>0.9054</cdr:y>
    </cdr:to>
    <cdr:sp macro="" textlink="">
      <cdr:nvSpPr>
        <cdr:cNvPr id="5" name="Retângulo 4"/>
        <cdr:cNvSpPr/>
      </cdr:nvSpPr>
      <cdr:spPr>
        <a:xfrm xmlns:a="http://schemas.openxmlformats.org/drawingml/2006/main">
          <a:off x="5053127" y="44322"/>
          <a:ext cx="498533" cy="54000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alpha val="5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0.10867</cdr:x>
      <cdr:y>0.308</cdr:y>
    </cdr:from>
    <cdr:to>
      <cdr:x>0.11986</cdr:x>
      <cdr:y>0.32595</cdr:y>
    </cdr:to>
    <cdr:sp macro="" textlink="">
      <cdr:nvSpPr>
        <cdr:cNvPr id="12" name="Multiplicar 5"/>
        <cdr:cNvSpPr/>
      </cdr:nvSpPr>
      <cdr:spPr>
        <a:xfrm xmlns:a="http://schemas.openxmlformats.org/drawingml/2006/main">
          <a:off x="1047714" y="1852081"/>
          <a:ext cx="107882" cy="107937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0.10821</cdr:x>
      <cdr:y>0.51995</cdr:y>
    </cdr:from>
    <cdr:to>
      <cdr:x>0.1194</cdr:x>
      <cdr:y>0.5379</cdr:y>
    </cdr:to>
    <cdr:sp macro="" textlink="">
      <cdr:nvSpPr>
        <cdr:cNvPr id="13" name="Multiplicar 12"/>
        <cdr:cNvSpPr/>
      </cdr:nvSpPr>
      <cdr:spPr>
        <a:xfrm xmlns:a="http://schemas.openxmlformats.org/drawingml/2006/main">
          <a:off x="1043201" y="3126529"/>
          <a:ext cx="107883" cy="107937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0.10879</cdr:x>
      <cdr:y>0.64437</cdr:y>
    </cdr:from>
    <cdr:to>
      <cdr:x>0.11998</cdr:x>
      <cdr:y>0.66232</cdr:y>
    </cdr:to>
    <cdr:sp macro="" textlink="">
      <cdr:nvSpPr>
        <cdr:cNvPr id="14" name="Multiplicar 13"/>
        <cdr:cNvSpPr/>
      </cdr:nvSpPr>
      <cdr:spPr>
        <a:xfrm xmlns:a="http://schemas.openxmlformats.org/drawingml/2006/main">
          <a:off x="1048860" y="3874710"/>
          <a:ext cx="107882" cy="107936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0.11067</cdr:x>
      <cdr:y>0.72835</cdr:y>
    </cdr:from>
    <cdr:to>
      <cdr:x>0.12186</cdr:x>
      <cdr:y>0.7463</cdr:y>
    </cdr:to>
    <cdr:sp macro="" textlink="">
      <cdr:nvSpPr>
        <cdr:cNvPr id="15" name="Multiplicar 14"/>
        <cdr:cNvSpPr/>
      </cdr:nvSpPr>
      <cdr:spPr>
        <a:xfrm xmlns:a="http://schemas.openxmlformats.org/drawingml/2006/main">
          <a:off x="1067009" y="4379687"/>
          <a:ext cx="107882" cy="107936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0.10976</cdr:x>
      <cdr:y>0.76916</cdr:y>
    </cdr:from>
    <cdr:to>
      <cdr:x>0.12095</cdr:x>
      <cdr:y>0.78711</cdr:y>
    </cdr:to>
    <cdr:sp macro="" textlink="">
      <cdr:nvSpPr>
        <cdr:cNvPr id="16" name="Multiplicar 15"/>
        <cdr:cNvSpPr/>
      </cdr:nvSpPr>
      <cdr:spPr>
        <a:xfrm xmlns:a="http://schemas.openxmlformats.org/drawingml/2006/main">
          <a:off x="1058231" y="4625106"/>
          <a:ext cx="107883" cy="107937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0.16119</cdr:x>
      <cdr:y>0.13682</cdr:y>
    </cdr:from>
    <cdr:to>
      <cdr:x>0.17238</cdr:x>
      <cdr:y>0.15477</cdr:y>
    </cdr:to>
    <cdr:sp macro="" textlink="">
      <cdr:nvSpPr>
        <cdr:cNvPr id="17" name="Multiplicar 16"/>
        <cdr:cNvSpPr/>
      </cdr:nvSpPr>
      <cdr:spPr>
        <a:xfrm xmlns:a="http://schemas.openxmlformats.org/drawingml/2006/main">
          <a:off x="1554059" y="822729"/>
          <a:ext cx="107882" cy="107937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0.16279</cdr:x>
      <cdr:y>0.77279</cdr:y>
    </cdr:from>
    <cdr:to>
      <cdr:x>0.17398</cdr:x>
      <cdr:y>0.79074</cdr:y>
    </cdr:to>
    <cdr:sp macro="" textlink="">
      <cdr:nvSpPr>
        <cdr:cNvPr id="18" name="Multiplicar 17"/>
        <cdr:cNvSpPr/>
      </cdr:nvSpPr>
      <cdr:spPr>
        <a:xfrm xmlns:a="http://schemas.openxmlformats.org/drawingml/2006/main">
          <a:off x="1569422" y="4646922"/>
          <a:ext cx="107882" cy="107937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0.32637</cdr:x>
      <cdr:y>0.64442</cdr:y>
    </cdr:from>
    <cdr:to>
      <cdr:x>0.33756</cdr:x>
      <cdr:y>0.66237</cdr:y>
    </cdr:to>
    <cdr:sp macro="" textlink="">
      <cdr:nvSpPr>
        <cdr:cNvPr id="19" name="Multiplicar 18"/>
        <cdr:cNvSpPr/>
      </cdr:nvSpPr>
      <cdr:spPr>
        <a:xfrm xmlns:a="http://schemas.openxmlformats.org/drawingml/2006/main">
          <a:off x="3146561" y="3875025"/>
          <a:ext cx="107882" cy="107937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0.16318</cdr:x>
      <cdr:y>0.60418</cdr:y>
    </cdr:from>
    <cdr:to>
      <cdr:x>0.17437</cdr:x>
      <cdr:y>0.62213</cdr:y>
    </cdr:to>
    <cdr:sp macro="" textlink="">
      <cdr:nvSpPr>
        <cdr:cNvPr id="20" name="Multiplicar 19"/>
        <cdr:cNvSpPr/>
      </cdr:nvSpPr>
      <cdr:spPr>
        <a:xfrm xmlns:a="http://schemas.openxmlformats.org/drawingml/2006/main">
          <a:off x="1573210" y="3633065"/>
          <a:ext cx="107882" cy="107937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0.32604</cdr:x>
      <cdr:y>0.68621</cdr:y>
    </cdr:from>
    <cdr:to>
      <cdr:x>0.33723</cdr:x>
      <cdr:y>0.70416</cdr:y>
    </cdr:to>
    <cdr:sp macro="" textlink="">
      <cdr:nvSpPr>
        <cdr:cNvPr id="21" name="Multiplicar 20"/>
        <cdr:cNvSpPr/>
      </cdr:nvSpPr>
      <cdr:spPr>
        <a:xfrm xmlns:a="http://schemas.openxmlformats.org/drawingml/2006/main">
          <a:off x="3143342" y="4126322"/>
          <a:ext cx="107882" cy="107936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0.1637</cdr:x>
      <cdr:y>0.35087</cdr:y>
    </cdr:from>
    <cdr:to>
      <cdr:x>0.17489</cdr:x>
      <cdr:y>0.36882</cdr:y>
    </cdr:to>
    <cdr:sp macro="" textlink="">
      <cdr:nvSpPr>
        <cdr:cNvPr id="22" name="Multiplicar 21"/>
        <cdr:cNvSpPr/>
      </cdr:nvSpPr>
      <cdr:spPr>
        <a:xfrm xmlns:a="http://schemas.openxmlformats.org/drawingml/2006/main">
          <a:off x="1578182" y="2109840"/>
          <a:ext cx="107882" cy="107936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0.16243</cdr:x>
      <cdr:y>0.4783</cdr:y>
    </cdr:from>
    <cdr:to>
      <cdr:x>0.17362</cdr:x>
      <cdr:y>0.49625</cdr:y>
    </cdr:to>
    <cdr:sp macro="" textlink="">
      <cdr:nvSpPr>
        <cdr:cNvPr id="23" name="Multiplicar 22"/>
        <cdr:cNvSpPr/>
      </cdr:nvSpPr>
      <cdr:spPr>
        <a:xfrm xmlns:a="http://schemas.openxmlformats.org/drawingml/2006/main">
          <a:off x="1566028" y="2876083"/>
          <a:ext cx="107882" cy="107936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0.10934</cdr:x>
      <cdr:y>0.85403</cdr:y>
    </cdr:from>
    <cdr:to>
      <cdr:x>0.12053</cdr:x>
      <cdr:y>0.87198</cdr:y>
    </cdr:to>
    <cdr:sp macro="" textlink="">
      <cdr:nvSpPr>
        <cdr:cNvPr id="25" name="Multiplicar 24"/>
        <cdr:cNvSpPr/>
      </cdr:nvSpPr>
      <cdr:spPr>
        <a:xfrm xmlns:a="http://schemas.openxmlformats.org/drawingml/2006/main">
          <a:off x="1054132" y="5135408"/>
          <a:ext cx="107882" cy="107936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0.16238</cdr:x>
      <cdr:y>0.64595</cdr:y>
    </cdr:from>
    <cdr:to>
      <cdr:x>0.17357</cdr:x>
      <cdr:y>0.6639</cdr:y>
    </cdr:to>
    <cdr:sp macro="" textlink="">
      <cdr:nvSpPr>
        <cdr:cNvPr id="27" name="Multiplicar 26"/>
        <cdr:cNvSpPr/>
      </cdr:nvSpPr>
      <cdr:spPr>
        <a:xfrm xmlns:a="http://schemas.openxmlformats.org/drawingml/2006/main">
          <a:off x="1565461" y="3884207"/>
          <a:ext cx="107882" cy="107936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0.16292</cdr:x>
      <cdr:y>0.68956</cdr:y>
    </cdr:from>
    <cdr:to>
      <cdr:x>0.17411</cdr:x>
      <cdr:y>0.70751</cdr:y>
    </cdr:to>
    <cdr:sp macro="" textlink="">
      <cdr:nvSpPr>
        <cdr:cNvPr id="28" name="Multiplicar 27"/>
        <cdr:cNvSpPr/>
      </cdr:nvSpPr>
      <cdr:spPr>
        <a:xfrm xmlns:a="http://schemas.openxmlformats.org/drawingml/2006/main" rot="21231181">
          <a:off x="1570671" y="4146440"/>
          <a:ext cx="107883" cy="107936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0.10952</cdr:x>
      <cdr:y>0.81316</cdr:y>
    </cdr:from>
    <cdr:to>
      <cdr:x>0.12071</cdr:x>
      <cdr:y>0.83111</cdr:y>
    </cdr:to>
    <cdr:sp macro="" textlink="">
      <cdr:nvSpPr>
        <cdr:cNvPr id="29" name="Multiplicar 28"/>
        <cdr:cNvSpPr/>
      </cdr:nvSpPr>
      <cdr:spPr>
        <a:xfrm xmlns:a="http://schemas.openxmlformats.org/drawingml/2006/main">
          <a:off x="1055924" y="4889643"/>
          <a:ext cx="107882" cy="107937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0.38078</cdr:x>
      <cdr:y>0.05534</cdr:y>
    </cdr:from>
    <cdr:to>
      <cdr:x>0.39197</cdr:x>
      <cdr:y>0.07329</cdr:y>
    </cdr:to>
    <cdr:sp macro="" textlink="">
      <cdr:nvSpPr>
        <cdr:cNvPr id="30" name="Multiplicar 29"/>
        <cdr:cNvSpPr/>
      </cdr:nvSpPr>
      <cdr:spPr>
        <a:xfrm xmlns:a="http://schemas.openxmlformats.org/drawingml/2006/main">
          <a:off x="3671041" y="332770"/>
          <a:ext cx="107883" cy="107936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0.21706</cdr:x>
      <cdr:y>0.30485</cdr:y>
    </cdr:from>
    <cdr:to>
      <cdr:x>0.22825</cdr:x>
      <cdr:y>0.3228</cdr:y>
    </cdr:to>
    <cdr:sp macro="" textlink="">
      <cdr:nvSpPr>
        <cdr:cNvPr id="31" name="Multiplicar 30"/>
        <cdr:cNvSpPr/>
      </cdr:nvSpPr>
      <cdr:spPr>
        <a:xfrm xmlns:a="http://schemas.openxmlformats.org/drawingml/2006/main">
          <a:off x="2092638" y="1833138"/>
          <a:ext cx="107882" cy="107936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0.16204</cdr:x>
      <cdr:y>0.85858</cdr:y>
    </cdr:from>
    <cdr:to>
      <cdr:x>0.17323</cdr:x>
      <cdr:y>0.87653</cdr:y>
    </cdr:to>
    <cdr:sp macro="" textlink="">
      <cdr:nvSpPr>
        <cdr:cNvPr id="32" name="Multiplicar 31"/>
        <cdr:cNvSpPr/>
      </cdr:nvSpPr>
      <cdr:spPr>
        <a:xfrm xmlns:a="http://schemas.openxmlformats.org/drawingml/2006/main">
          <a:off x="1562209" y="5162796"/>
          <a:ext cx="107882" cy="107936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0.54607</cdr:x>
      <cdr:y>0.05637</cdr:y>
    </cdr:from>
    <cdr:to>
      <cdr:x>0.55726</cdr:x>
      <cdr:y>0.07432</cdr:y>
    </cdr:to>
    <cdr:sp macro="" textlink="">
      <cdr:nvSpPr>
        <cdr:cNvPr id="33" name="Multiplicar 32"/>
        <cdr:cNvSpPr/>
      </cdr:nvSpPr>
      <cdr:spPr>
        <a:xfrm xmlns:a="http://schemas.openxmlformats.org/drawingml/2006/main">
          <a:off x="5264663" y="338960"/>
          <a:ext cx="107883" cy="107937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0.52736</cdr:x>
      <cdr:y>0.02779</cdr:y>
    </cdr:from>
    <cdr:to>
      <cdr:x>0.55392</cdr:x>
      <cdr:y>0.06799</cdr:y>
    </cdr:to>
    <cdr:sp macro="" textlink="">
      <cdr:nvSpPr>
        <cdr:cNvPr id="34" name="CaixaDeTexto 33"/>
        <cdr:cNvSpPr txBox="1"/>
      </cdr:nvSpPr>
      <cdr:spPr>
        <a:xfrm xmlns:a="http://schemas.openxmlformats.org/drawingml/2006/main">
          <a:off x="5084216" y="167123"/>
          <a:ext cx="256064" cy="241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 b="1"/>
            <a:t>1</a:t>
          </a:r>
        </a:p>
      </cdr:txBody>
    </cdr:sp>
  </cdr:relSizeAnchor>
  <cdr:relSizeAnchor xmlns:cdr="http://schemas.openxmlformats.org/drawingml/2006/chartDrawing">
    <cdr:from>
      <cdr:x>0.19902</cdr:x>
      <cdr:y>0.07117</cdr:y>
    </cdr:from>
    <cdr:to>
      <cdr:x>0.22558</cdr:x>
      <cdr:y>0.11137</cdr:y>
    </cdr:to>
    <cdr:sp macro="" textlink="">
      <cdr:nvSpPr>
        <cdr:cNvPr id="35" name="CaixaDeTexto 1"/>
        <cdr:cNvSpPr txBox="1"/>
      </cdr:nvSpPr>
      <cdr:spPr>
        <a:xfrm xmlns:a="http://schemas.openxmlformats.org/drawingml/2006/main">
          <a:off x="1918778" y="427961"/>
          <a:ext cx="256064" cy="241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/>
            <a:t>1</a:t>
          </a:r>
        </a:p>
      </cdr:txBody>
    </cdr:sp>
  </cdr:relSizeAnchor>
  <cdr:relSizeAnchor xmlns:cdr="http://schemas.openxmlformats.org/drawingml/2006/chartDrawing">
    <cdr:from>
      <cdr:x>0.3639</cdr:x>
      <cdr:y>0.02965</cdr:y>
    </cdr:from>
    <cdr:to>
      <cdr:x>0.39046</cdr:x>
      <cdr:y>0.06985</cdr:y>
    </cdr:to>
    <cdr:sp macro="" textlink="">
      <cdr:nvSpPr>
        <cdr:cNvPr id="37" name="CaixaDeTexto 1"/>
        <cdr:cNvSpPr txBox="1"/>
      </cdr:nvSpPr>
      <cdr:spPr>
        <a:xfrm xmlns:a="http://schemas.openxmlformats.org/drawingml/2006/main">
          <a:off x="3508343" y="178269"/>
          <a:ext cx="256063" cy="2417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/>
            <a:t>1</a:t>
          </a:r>
        </a:p>
      </cdr:txBody>
    </cdr:sp>
  </cdr:relSizeAnchor>
  <cdr:relSizeAnchor xmlns:cdr="http://schemas.openxmlformats.org/drawingml/2006/chartDrawing">
    <cdr:from>
      <cdr:x>0.36926</cdr:x>
      <cdr:y>0.1578</cdr:y>
    </cdr:from>
    <cdr:to>
      <cdr:x>0.39581</cdr:x>
      <cdr:y>0.198</cdr:y>
    </cdr:to>
    <cdr:sp macro="" textlink="">
      <cdr:nvSpPr>
        <cdr:cNvPr id="38" name="CaixaDeTexto 1"/>
        <cdr:cNvSpPr txBox="1"/>
      </cdr:nvSpPr>
      <cdr:spPr>
        <a:xfrm xmlns:a="http://schemas.openxmlformats.org/drawingml/2006/main">
          <a:off x="3560012" y="948881"/>
          <a:ext cx="255968" cy="241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/>
            <a:t>4</a:t>
          </a:r>
        </a:p>
      </cdr:txBody>
    </cdr:sp>
  </cdr:relSizeAnchor>
  <cdr:relSizeAnchor xmlns:cdr="http://schemas.openxmlformats.org/drawingml/2006/chartDrawing">
    <cdr:from>
      <cdr:x>0.53282</cdr:x>
      <cdr:y>0.19885</cdr:y>
    </cdr:from>
    <cdr:to>
      <cdr:x>0.55938</cdr:x>
      <cdr:y>0.23905</cdr:y>
    </cdr:to>
    <cdr:sp macro="" textlink="">
      <cdr:nvSpPr>
        <cdr:cNvPr id="39" name="CaixaDeTexto 1"/>
        <cdr:cNvSpPr txBox="1"/>
      </cdr:nvSpPr>
      <cdr:spPr>
        <a:xfrm xmlns:a="http://schemas.openxmlformats.org/drawingml/2006/main">
          <a:off x="5136854" y="1195744"/>
          <a:ext cx="256064" cy="241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/>
            <a:t>4</a:t>
          </a:r>
        </a:p>
      </cdr:txBody>
    </cdr:sp>
  </cdr:relSizeAnchor>
  <cdr:relSizeAnchor xmlns:cdr="http://schemas.openxmlformats.org/drawingml/2006/chartDrawing">
    <cdr:from>
      <cdr:x>0.21159</cdr:x>
      <cdr:y>0.41585</cdr:y>
    </cdr:from>
    <cdr:to>
      <cdr:x>0.23815</cdr:x>
      <cdr:y>0.45605</cdr:y>
    </cdr:to>
    <cdr:sp macro="" textlink="">
      <cdr:nvSpPr>
        <cdr:cNvPr id="40" name="CaixaDeTexto 1"/>
        <cdr:cNvSpPr txBox="1"/>
      </cdr:nvSpPr>
      <cdr:spPr>
        <a:xfrm xmlns:a="http://schemas.openxmlformats.org/drawingml/2006/main">
          <a:off x="2039944" y="2500560"/>
          <a:ext cx="256064" cy="241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/>
            <a:t>4</a:t>
          </a:r>
        </a:p>
      </cdr:txBody>
    </cdr:sp>
  </cdr:relSizeAnchor>
  <cdr:relSizeAnchor xmlns:cdr="http://schemas.openxmlformats.org/drawingml/2006/chartDrawing">
    <cdr:from>
      <cdr:x>0.20054</cdr:x>
      <cdr:y>0.30683</cdr:y>
    </cdr:from>
    <cdr:to>
      <cdr:x>0.2271</cdr:x>
      <cdr:y>0.34703</cdr:y>
    </cdr:to>
    <cdr:sp macro="" textlink="">
      <cdr:nvSpPr>
        <cdr:cNvPr id="41" name="CaixaDeTexto 1"/>
        <cdr:cNvSpPr txBox="1"/>
      </cdr:nvSpPr>
      <cdr:spPr>
        <a:xfrm xmlns:a="http://schemas.openxmlformats.org/drawingml/2006/main">
          <a:off x="1933384" y="1845034"/>
          <a:ext cx="256064" cy="2417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/>
            <a:t>2</a:t>
          </a:r>
        </a:p>
      </cdr:txBody>
    </cdr:sp>
  </cdr:relSizeAnchor>
  <cdr:relSizeAnchor xmlns:cdr="http://schemas.openxmlformats.org/drawingml/2006/chartDrawing">
    <cdr:from>
      <cdr:x>0.19041</cdr:x>
      <cdr:y>0.41788</cdr:y>
    </cdr:from>
    <cdr:to>
      <cdr:x>0.21697</cdr:x>
      <cdr:y>0.45808</cdr:y>
    </cdr:to>
    <cdr:sp macro="" textlink="">
      <cdr:nvSpPr>
        <cdr:cNvPr id="42" name="CaixaDeTexto 1"/>
        <cdr:cNvSpPr txBox="1"/>
      </cdr:nvSpPr>
      <cdr:spPr>
        <a:xfrm xmlns:a="http://schemas.openxmlformats.org/drawingml/2006/main">
          <a:off x="1835764" y="2512766"/>
          <a:ext cx="256064" cy="241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/>
            <a:t>3</a:t>
          </a:r>
        </a:p>
      </cdr:txBody>
    </cdr:sp>
  </cdr:relSizeAnchor>
  <cdr:relSizeAnchor xmlns:cdr="http://schemas.openxmlformats.org/drawingml/2006/chartDrawing">
    <cdr:from>
      <cdr:x>0.20711</cdr:x>
      <cdr:y>0.02946</cdr:y>
    </cdr:from>
    <cdr:to>
      <cdr:x>0.23367</cdr:x>
      <cdr:y>0.06966</cdr:y>
    </cdr:to>
    <cdr:sp macro="" textlink="">
      <cdr:nvSpPr>
        <cdr:cNvPr id="43" name="CaixaDeTexto 1"/>
        <cdr:cNvSpPr txBox="1"/>
      </cdr:nvSpPr>
      <cdr:spPr>
        <a:xfrm xmlns:a="http://schemas.openxmlformats.org/drawingml/2006/main">
          <a:off x="1996768" y="177172"/>
          <a:ext cx="256064" cy="2417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/>
            <a:t>4</a:t>
          </a:r>
        </a:p>
      </cdr:txBody>
    </cdr:sp>
  </cdr:relSizeAnchor>
  <cdr:relSizeAnchor xmlns:cdr="http://schemas.openxmlformats.org/drawingml/2006/chartDrawing">
    <cdr:from>
      <cdr:x>0.22043</cdr:x>
      <cdr:y>0.06219</cdr:y>
    </cdr:from>
    <cdr:to>
      <cdr:x>0.22416</cdr:x>
      <cdr:y>0.06818</cdr:y>
    </cdr:to>
    <cdr:sp macro="" textlink="">
      <cdr:nvSpPr>
        <cdr:cNvPr id="2" name="Elipse 1"/>
        <cdr:cNvSpPr/>
      </cdr:nvSpPr>
      <cdr:spPr>
        <a:xfrm xmlns:a="http://schemas.openxmlformats.org/drawingml/2006/main">
          <a:off x="2125110" y="373965"/>
          <a:ext cx="36000" cy="360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0.20849</cdr:x>
      <cdr:y>0.44142</cdr:y>
    </cdr:from>
    <cdr:to>
      <cdr:x>0.21223</cdr:x>
      <cdr:y>0.4474</cdr:y>
    </cdr:to>
    <cdr:sp macro="" textlink="">
      <cdr:nvSpPr>
        <cdr:cNvPr id="45" name="Elipse 44"/>
        <cdr:cNvSpPr/>
      </cdr:nvSpPr>
      <cdr:spPr>
        <a:xfrm xmlns:a="http://schemas.openxmlformats.org/drawingml/2006/main" flipH="1">
          <a:off x="2010056" y="2654307"/>
          <a:ext cx="36000" cy="360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0.21857</cdr:x>
      <cdr:y>0.32422</cdr:y>
    </cdr:from>
    <cdr:to>
      <cdr:x>0.2223</cdr:x>
      <cdr:y>0.3302</cdr:y>
    </cdr:to>
    <cdr:sp macro="" textlink="">
      <cdr:nvSpPr>
        <cdr:cNvPr id="46" name="Elipse 45"/>
        <cdr:cNvSpPr/>
      </cdr:nvSpPr>
      <cdr:spPr>
        <a:xfrm xmlns:a="http://schemas.openxmlformats.org/drawingml/2006/main" flipH="1">
          <a:off x="2107202" y="1949568"/>
          <a:ext cx="36000" cy="360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0.21105</cdr:x>
      <cdr:y>0.10316</cdr:y>
    </cdr:from>
    <cdr:to>
      <cdr:x>0.21478</cdr:x>
      <cdr:y>0.10914</cdr:y>
    </cdr:to>
    <cdr:sp macro="" textlink="">
      <cdr:nvSpPr>
        <cdr:cNvPr id="47" name="Elipse 46"/>
        <cdr:cNvSpPr/>
      </cdr:nvSpPr>
      <cdr:spPr>
        <a:xfrm xmlns:a="http://schemas.openxmlformats.org/drawingml/2006/main" flipH="1">
          <a:off x="2034704" y="620289"/>
          <a:ext cx="36000" cy="360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0.21614</cdr:x>
      <cdr:y>0.44114</cdr:y>
    </cdr:from>
    <cdr:to>
      <cdr:x>0.21987</cdr:x>
      <cdr:y>0.44712</cdr:y>
    </cdr:to>
    <cdr:sp macro="" textlink="">
      <cdr:nvSpPr>
        <cdr:cNvPr id="48" name="Elipse 47"/>
        <cdr:cNvSpPr/>
      </cdr:nvSpPr>
      <cdr:spPr>
        <a:xfrm xmlns:a="http://schemas.openxmlformats.org/drawingml/2006/main" flipH="1">
          <a:off x="2083784" y="2652623"/>
          <a:ext cx="36000" cy="360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0.38409</cdr:x>
      <cdr:y>0.18925</cdr:y>
    </cdr:from>
    <cdr:to>
      <cdr:x>0.38782</cdr:x>
      <cdr:y>0.19523</cdr:y>
    </cdr:to>
    <cdr:sp macro="" textlink="">
      <cdr:nvSpPr>
        <cdr:cNvPr id="49" name="Elipse 48"/>
        <cdr:cNvSpPr/>
      </cdr:nvSpPr>
      <cdr:spPr>
        <a:xfrm xmlns:a="http://schemas.openxmlformats.org/drawingml/2006/main" flipH="1">
          <a:off x="3702947" y="1137978"/>
          <a:ext cx="36000" cy="360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0.53916</cdr:x>
      <cdr:y>0.06176</cdr:y>
    </cdr:from>
    <cdr:to>
      <cdr:x>0.5429</cdr:x>
      <cdr:y>0.06775</cdr:y>
    </cdr:to>
    <cdr:sp macro="" textlink="">
      <cdr:nvSpPr>
        <cdr:cNvPr id="50" name="Elipse 49"/>
        <cdr:cNvSpPr/>
      </cdr:nvSpPr>
      <cdr:spPr>
        <a:xfrm xmlns:a="http://schemas.openxmlformats.org/drawingml/2006/main" flipH="1">
          <a:off x="5198053" y="371397"/>
          <a:ext cx="36000" cy="360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0.54806</cdr:x>
      <cdr:y>0.23108</cdr:y>
    </cdr:from>
    <cdr:to>
      <cdr:x>0.55179</cdr:x>
      <cdr:y>0.23707</cdr:y>
    </cdr:to>
    <cdr:sp macro="" textlink="">
      <cdr:nvSpPr>
        <cdr:cNvPr id="51" name="Elipse 50"/>
        <cdr:cNvSpPr/>
      </cdr:nvSpPr>
      <cdr:spPr>
        <a:xfrm xmlns:a="http://schemas.openxmlformats.org/drawingml/2006/main" flipH="1">
          <a:off x="5283779" y="1389543"/>
          <a:ext cx="36000" cy="360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0.37535</cdr:x>
      <cdr:y>0.062</cdr:y>
    </cdr:from>
    <cdr:to>
      <cdr:x>0.37909</cdr:x>
      <cdr:y>0.06798</cdr:y>
    </cdr:to>
    <cdr:sp macro="" textlink="">
      <cdr:nvSpPr>
        <cdr:cNvPr id="53" name="Elipse 52"/>
        <cdr:cNvSpPr/>
      </cdr:nvSpPr>
      <cdr:spPr>
        <a:xfrm xmlns:a="http://schemas.openxmlformats.org/drawingml/2006/main" flipH="1">
          <a:off x="3618768" y="372794"/>
          <a:ext cx="36000" cy="360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0.21646</cdr:x>
      <cdr:y>0.09896</cdr:y>
    </cdr:from>
    <cdr:to>
      <cdr:x>0.22765</cdr:x>
      <cdr:y>0.11691</cdr:y>
    </cdr:to>
    <cdr:sp macro="" textlink="">
      <cdr:nvSpPr>
        <cdr:cNvPr id="54" name="Multiplicar 53"/>
        <cdr:cNvSpPr/>
      </cdr:nvSpPr>
      <cdr:spPr>
        <a:xfrm xmlns:a="http://schemas.openxmlformats.org/drawingml/2006/main">
          <a:off x="2086923" y="595087"/>
          <a:ext cx="107882" cy="107937"/>
        </a:xfrm>
        <a:prstGeom xmlns:a="http://schemas.openxmlformats.org/drawingml/2006/main" prst="mathMultiply">
          <a:avLst>
            <a:gd name="adj1" fmla="val 0"/>
          </a:avLst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115959</xdr:colOff>
      <xdr:row>28</xdr:row>
      <xdr:rowOff>107674</xdr:rowOff>
    </xdr:from>
    <xdr:to>
      <xdr:col>15</xdr:col>
      <xdr:colOff>77350</xdr:colOff>
      <xdr:row>54</xdr:row>
      <xdr:rowOff>107674</xdr:rowOff>
    </xdr:to>
    <xdr:sp macro="" textlink="">
      <xdr:nvSpPr>
        <xdr:cNvPr id="2" name="Retângulo 1"/>
        <xdr:cNvSpPr/>
      </xdr:nvSpPr>
      <xdr:spPr>
        <a:xfrm>
          <a:off x="3180524" y="5491370"/>
          <a:ext cx="3672000" cy="4986130"/>
        </a:xfrm>
        <a:prstGeom prst="rect">
          <a:avLst/>
        </a:prstGeom>
        <a:noFill/>
        <a:ln w="5715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99393</xdr:colOff>
      <xdr:row>28</xdr:row>
      <xdr:rowOff>99391</xdr:rowOff>
    </xdr:from>
    <xdr:to>
      <xdr:col>42</xdr:col>
      <xdr:colOff>102197</xdr:colOff>
      <xdr:row>54</xdr:row>
      <xdr:rowOff>99391</xdr:rowOff>
    </xdr:to>
    <xdr:sp macro="" textlink="">
      <xdr:nvSpPr>
        <xdr:cNvPr id="3" name="Retângulo 2"/>
        <xdr:cNvSpPr/>
      </xdr:nvSpPr>
      <xdr:spPr>
        <a:xfrm>
          <a:off x="14047306" y="5483087"/>
          <a:ext cx="3672000" cy="4986130"/>
        </a:xfrm>
        <a:prstGeom prst="rect">
          <a:avLst/>
        </a:prstGeom>
        <a:noFill/>
        <a:ln w="5715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60</xdr:col>
      <xdr:colOff>86132</xdr:colOff>
      <xdr:row>28</xdr:row>
      <xdr:rowOff>110980</xdr:rowOff>
    </xdr:from>
    <xdr:to>
      <xdr:col>69</xdr:col>
      <xdr:colOff>88936</xdr:colOff>
      <xdr:row>54</xdr:row>
      <xdr:rowOff>110980</xdr:rowOff>
    </xdr:to>
    <xdr:sp macro="" textlink="">
      <xdr:nvSpPr>
        <xdr:cNvPr id="4" name="Retângulo 3"/>
        <xdr:cNvSpPr/>
      </xdr:nvSpPr>
      <xdr:spPr>
        <a:xfrm>
          <a:off x="25041632" y="5494676"/>
          <a:ext cx="3672000" cy="4986130"/>
        </a:xfrm>
        <a:prstGeom prst="rect">
          <a:avLst/>
        </a:prstGeom>
        <a:noFill/>
        <a:ln w="5715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49693</xdr:colOff>
      <xdr:row>56</xdr:row>
      <xdr:rowOff>107674</xdr:rowOff>
    </xdr:from>
    <xdr:to>
      <xdr:col>9</xdr:col>
      <xdr:colOff>115956</xdr:colOff>
      <xdr:row>82</xdr:row>
      <xdr:rowOff>107674</xdr:rowOff>
    </xdr:to>
    <xdr:sp macro="" textlink="">
      <xdr:nvSpPr>
        <xdr:cNvPr id="2" name="Retângulo 1"/>
        <xdr:cNvSpPr/>
      </xdr:nvSpPr>
      <xdr:spPr>
        <a:xfrm>
          <a:off x="49693" y="10870924"/>
          <a:ext cx="3676238" cy="5000625"/>
        </a:xfrm>
        <a:prstGeom prst="rect">
          <a:avLst/>
        </a:prstGeom>
        <a:noFill/>
        <a:ln w="5715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51768</xdr:colOff>
      <xdr:row>167</xdr:row>
      <xdr:rowOff>99391</xdr:rowOff>
    </xdr:from>
    <xdr:to>
      <xdr:col>9</xdr:col>
      <xdr:colOff>54572</xdr:colOff>
      <xdr:row>193</xdr:row>
      <xdr:rowOff>99391</xdr:rowOff>
    </xdr:to>
    <xdr:sp macro="" textlink="">
      <xdr:nvSpPr>
        <xdr:cNvPr id="3" name="Retângulo 2"/>
        <xdr:cNvSpPr/>
      </xdr:nvSpPr>
      <xdr:spPr>
        <a:xfrm>
          <a:off x="51768" y="32189116"/>
          <a:ext cx="3612779" cy="4991100"/>
        </a:xfrm>
        <a:prstGeom prst="rect">
          <a:avLst/>
        </a:prstGeom>
        <a:noFill/>
        <a:ln w="5715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38507</xdr:colOff>
      <xdr:row>314</xdr:row>
      <xdr:rowOff>110980</xdr:rowOff>
    </xdr:from>
    <xdr:to>
      <xdr:col>9</xdr:col>
      <xdr:colOff>41311</xdr:colOff>
      <xdr:row>340</xdr:row>
      <xdr:rowOff>110980</xdr:rowOff>
    </xdr:to>
    <xdr:sp macro="" textlink="">
      <xdr:nvSpPr>
        <xdr:cNvPr id="4" name="Retângulo 3"/>
        <xdr:cNvSpPr/>
      </xdr:nvSpPr>
      <xdr:spPr>
        <a:xfrm>
          <a:off x="38507" y="52917580"/>
          <a:ext cx="3765179" cy="4991100"/>
        </a:xfrm>
        <a:prstGeom prst="rect">
          <a:avLst/>
        </a:prstGeom>
        <a:noFill/>
        <a:ln w="5715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223631</xdr:colOff>
      <xdr:row>116</xdr:row>
      <xdr:rowOff>57978</xdr:rowOff>
    </xdr:from>
    <xdr:to>
      <xdr:col>9</xdr:col>
      <xdr:colOff>969065</xdr:colOff>
      <xdr:row>121</xdr:row>
      <xdr:rowOff>91109</xdr:rowOff>
    </xdr:to>
    <xdr:cxnSp macro="">
      <xdr:nvCxnSpPr>
        <xdr:cNvPr id="5" name="Conector de Seta Reta 4"/>
        <xdr:cNvCxnSpPr/>
      </xdr:nvCxnSpPr>
      <xdr:spPr>
        <a:xfrm flipV="1">
          <a:off x="3605006" y="22394103"/>
          <a:ext cx="974034" cy="9856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16565</xdr:colOff>
      <xdr:row>119</xdr:row>
      <xdr:rowOff>57978</xdr:rowOff>
    </xdr:from>
    <xdr:to>
      <xdr:col>10</xdr:col>
      <xdr:colOff>8283</xdr:colOff>
      <xdr:row>122</xdr:row>
      <xdr:rowOff>66263</xdr:rowOff>
    </xdr:to>
    <xdr:cxnSp macro="">
      <xdr:nvCxnSpPr>
        <xdr:cNvPr id="6" name="Conector de Seta Reta 5"/>
        <xdr:cNvCxnSpPr/>
      </xdr:nvCxnSpPr>
      <xdr:spPr>
        <a:xfrm flipV="1">
          <a:off x="3626540" y="22965603"/>
          <a:ext cx="972793" cy="5797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24848</xdr:colOff>
      <xdr:row>120</xdr:row>
      <xdr:rowOff>82826</xdr:rowOff>
    </xdr:from>
    <xdr:to>
      <xdr:col>10</xdr:col>
      <xdr:colOff>16566</xdr:colOff>
      <xdr:row>123</xdr:row>
      <xdr:rowOff>91111</xdr:rowOff>
    </xdr:to>
    <xdr:cxnSp macro="">
      <xdr:nvCxnSpPr>
        <xdr:cNvPr id="7" name="Conector de Seta Reta 6"/>
        <xdr:cNvCxnSpPr/>
      </xdr:nvCxnSpPr>
      <xdr:spPr>
        <a:xfrm flipV="1">
          <a:off x="3634823" y="23180951"/>
          <a:ext cx="972793" cy="5797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33130</xdr:colOff>
      <xdr:row>135</xdr:row>
      <xdr:rowOff>107673</xdr:rowOff>
    </xdr:from>
    <xdr:to>
      <xdr:col>10</xdr:col>
      <xdr:colOff>24848</xdr:colOff>
      <xdr:row>138</xdr:row>
      <xdr:rowOff>115958</xdr:rowOff>
    </xdr:to>
    <xdr:cxnSp macro="">
      <xdr:nvCxnSpPr>
        <xdr:cNvPr id="8" name="Conector de Seta Reta 7"/>
        <xdr:cNvCxnSpPr/>
      </xdr:nvCxnSpPr>
      <xdr:spPr>
        <a:xfrm flipV="1">
          <a:off x="3643105" y="26063298"/>
          <a:ext cx="972793" cy="5797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24848</xdr:colOff>
      <xdr:row>121</xdr:row>
      <xdr:rowOff>99391</xdr:rowOff>
    </xdr:from>
    <xdr:to>
      <xdr:col>10</xdr:col>
      <xdr:colOff>16566</xdr:colOff>
      <xdr:row>124</xdr:row>
      <xdr:rowOff>107676</xdr:rowOff>
    </xdr:to>
    <xdr:cxnSp macro="">
      <xdr:nvCxnSpPr>
        <xdr:cNvPr id="9" name="Conector de Seta Reta 8"/>
        <xdr:cNvCxnSpPr/>
      </xdr:nvCxnSpPr>
      <xdr:spPr>
        <a:xfrm flipV="1">
          <a:off x="3634823" y="23388016"/>
          <a:ext cx="972793" cy="5797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195055</xdr:colOff>
      <xdr:row>134</xdr:row>
      <xdr:rowOff>123825</xdr:rowOff>
    </xdr:from>
    <xdr:to>
      <xdr:col>10</xdr:col>
      <xdr:colOff>47625</xdr:colOff>
      <xdr:row>134</xdr:row>
      <xdr:rowOff>125484</xdr:rowOff>
    </xdr:to>
    <xdr:cxnSp macro="">
      <xdr:nvCxnSpPr>
        <xdr:cNvPr id="10" name="Conector de Seta Reta 9"/>
        <xdr:cNvCxnSpPr/>
      </xdr:nvCxnSpPr>
      <xdr:spPr>
        <a:xfrm flipV="1">
          <a:off x="3671680" y="25888950"/>
          <a:ext cx="1062245" cy="165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223630</xdr:colOff>
      <xdr:row>116</xdr:row>
      <xdr:rowOff>103536</xdr:rowOff>
    </xdr:from>
    <xdr:to>
      <xdr:col>10</xdr:col>
      <xdr:colOff>28575</xdr:colOff>
      <xdr:row>117</xdr:row>
      <xdr:rowOff>95250</xdr:rowOff>
    </xdr:to>
    <xdr:cxnSp macro="">
      <xdr:nvCxnSpPr>
        <xdr:cNvPr id="12" name="Conector de Seta Reta 11"/>
        <xdr:cNvCxnSpPr/>
      </xdr:nvCxnSpPr>
      <xdr:spPr>
        <a:xfrm>
          <a:off x="3700255" y="22439661"/>
          <a:ext cx="1014620" cy="1822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23605</xdr:colOff>
      <xdr:row>118</xdr:row>
      <xdr:rowOff>141636</xdr:rowOff>
    </xdr:from>
    <xdr:to>
      <xdr:col>10</xdr:col>
      <xdr:colOff>28575</xdr:colOff>
      <xdr:row>122</xdr:row>
      <xdr:rowOff>133350</xdr:rowOff>
    </xdr:to>
    <xdr:cxnSp macro="">
      <xdr:nvCxnSpPr>
        <xdr:cNvPr id="14" name="Conector de Seta Reta 13"/>
        <xdr:cNvCxnSpPr/>
      </xdr:nvCxnSpPr>
      <xdr:spPr>
        <a:xfrm>
          <a:off x="3728830" y="22858761"/>
          <a:ext cx="986045" cy="7537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4555</xdr:colOff>
      <xdr:row>120</xdr:row>
      <xdr:rowOff>141636</xdr:rowOff>
    </xdr:from>
    <xdr:to>
      <xdr:col>10</xdr:col>
      <xdr:colOff>28575</xdr:colOff>
      <xdr:row>125</xdr:row>
      <xdr:rowOff>142875</xdr:rowOff>
    </xdr:to>
    <xdr:cxnSp macro="">
      <xdr:nvCxnSpPr>
        <xdr:cNvPr id="16" name="Conector de Seta Reta 15"/>
        <xdr:cNvCxnSpPr/>
      </xdr:nvCxnSpPr>
      <xdr:spPr>
        <a:xfrm>
          <a:off x="3709780" y="23239761"/>
          <a:ext cx="1005095" cy="9537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124</xdr:row>
      <xdr:rowOff>95250</xdr:rowOff>
    </xdr:from>
    <xdr:to>
      <xdr:col>10</xdr:col>
      <xdr:colOff>28575</xdr:colOff>
      <xdr:row>125</xdr:row>
      <xdr:rowOff>76200</xdr:rowOff>
    </xdr:to>
    <xdr:cxnSp macro="">
      <xdr:nvCxnSpPr>
        <xdr:cNvPr id="18" name="Conector de Seta Reta 17"/>
        <xdr:cNvCxnSpPr/>
      </xdr:nvCxnSpPr>
      <xdr:spPr>
        <a:xfrm flipV="1">
          <a:off x="3705225" y="23955375"/>
          <a:ext cx="100965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126</xdr:row>
      <xdr:rowOff>104775</xdr:rowOff>
    </xdr:from>
    <xdr:to>
      <xdr:col>9</xdr:col>
      <xdr:colOff>962025</xdr:colOff>
      <xdr:row>126</xdr:row>
      <xdr:rowOff>104775</xdr:rowOff>
    </xdr:to>
    <xdr:cxnSp macro="">
      <xdr:nvCxnSpPr>
        <xdr:cNvPr id="20" name="Conector de Seta Reta 19"/>
        <xdr:cNvCxnSpPr/>
      </xdr:nvCxnSpPr>
      <xdr:spPr>
        <a:xfrm>
          <a:off x="3714750" y="24345900"/>
          <a:ext cx="952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127</xdr:row>
      <xdr:rowOff>95250</xdr:rowOff>
    </xdr:from>
    <xdr:to>
      <xdr:col>9</xdr:col>
      <xdr:colOff>962025</xdr:colOff>
      <xdr:row>127</xdr:row>
      <xdr:rowOff>95250</xdr:rowOff>
    </xdr:to>
    <xdr:cxnSp macro="">
      <xdr:nvCxnSpPr>
        <xdr:cNvPr id="25" name="Conector de Seta Reta 24"/>
        <xdr:cNvCxnSpPr/>
      </xdr:nvCxnSpPr>
      <xdr:spPr>
        <a:xfrm>
          <a:off x="3714750" y="24526875"/>
          <a:ext cx="952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128</xdr:row>
      <xdr:rowOff>104775</xdr:rowOff>
    </xdr:from>
    <xdr:to>
      <xdr:col>9</xdr:col>
      <xdr:colOff>962025</xdr:colOff>
      <xdr:row>128</xdr:row>
      <xdr:rowOff>104775</xdr:rowOff>
    </xdr:to>
    <xdr:cxnSp macro="">
      <xdr:nvCxnSpPr>
        <xdr:cNvPr id="26" name="Conector de Seta Reta 25"/>
        <xdr:cNvCxnSpPr/>
      </xdr:nvCxnSpPr>
      <xdr:spPr>
        <a:xfrm>
          <a:off x="3714750" y="24726900"/>
          <a:ext cx="952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129</xdr:row>
      <xdr:rowOff>104775</xdr:rowOff>
    </xdr:from>
    <xdr:to>
      <xdr:col>9</xdr:col>
      <xdr:colOff>962025</xdr:colOff>
      <xdr:row>129</xdr:row>
      <xdr:rowOff>104775</xdr:rowOff>
    </xdr:to>
    <xdr:cxnSp macro="">
      <xdr:nvCxnSpPr>
        <xdr:cNvPr id="27" name="Conector de Seta Reta 26"/>
        <xdr:cNvCxnSpPr/>
      </xdr:nvCxnSpPr>
      <xdr:spPr>
        <a:xfrm>
          <a:off x="3714750" y="24917400"/>
          <a:ext cx="952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147</xdr:row>
      <xdr:rowOff>76200</xdr:rowOff>
    </xdr:from>
    <xdr:to>
      <xdr:col>10</xdr:col>
      <xdr:colOff>9525</xdr:colOff>
      <xdr:row>148</xdr:row>
      <xdr:rowOff>123826</xdr:rowOff>
    </xdr:to>
    <xdr:cxnSp macro="">
      <xdr:nvCxnSpPr>
        <xdr:cNvPr id="28" name="Conector de Seta Reta 27"/>
        <xdr:cNvCxnSpPr/>
      </xdr:nvCxnSpPr>
      <xdr:spPr>
        <a:xfrm flipV="1">
          <a:off x="3752850" y="28327350"/>
          <a:ext cx="1000125" cy="2381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148</xdr:row>
      <xdr:rowOff>133350</xdr:rowOff>
    </xdr:from>
    <xdr:to>
      <xdr:col>9</xdr:col>
      <xdr:colOff>962025</xdr:colOff>
      <xdr:row>150</xdr:row>
      <xdr:rowOff>123826</xdr:rowOff>
    </xdr:to>
    <xdr:cxnSp macro="">
      <xdr:nvCxnSpPr>
        <xdr:cNvPr id="31" name="Conector de Seta Reta 30"/>
        <xdr:cNvCxnSpPr/>
      </xdr:nvCxnSpPr>
      <xdr:spPr>
        <a:xfrm flipV="1">
          <a:off x="3762375" y="28575000"/>
          <a:ext cx="962025" cy="3714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149</xdr:row>
      <xdr:rowOff>104775</xdr:rowOff>
    </xdr:from>
    <xdr:to>
      <xdr:col>10</xdr:col>
      <xdr:colOff>0</xdr:colOff>
      <xdr:row>151</xdr:row>
      <xdr:rowOff>95251</xdr:rowOff>
    </xdr:to>
    <xdr:cxnSp macro="">
      <xdr:nvCxnSpPr>
        <xdr:cNvPr id="34" name="Conector de Seta Reta 33"/>
        <xdr:cNvCxnSpPr/>
      </xdr:nvCxnSpPr>
      <xdr:spPr>
        <a:xfrm flipV="1">
          <a:off x="3781425" y="28736925"/>
          <a:ext cx="962025" cy="3714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22713</xdr:colOff>
      <xdr:row>150</xdr:row>
      <xdr:rowOff>103311</xdr:rowOff>
    </xdr:from>
    <xdr:to>
      <xdr:col>10</xdr:col>
      <xdr:colOff>3663</xdr:colOff>
      <xdr:row>152</xdr:row>
      <xdr:rowOff>93787</xdr:rowOff>
    </xdr:to>
    <xdr:cxnSp macro="">
      <xdr:nvCxnSpPr>
        <xdr:cNvPr id="35" name="Conector de Seta Reta 34"/>
        <xdr:cNvCxnSpPr/>
      </xdr:nvCxnSpPr>
      <xdr:spPr>
        <a:xfrm flipV="1">
          <a:off x="3781425" y="28868811"/>
          <a:ext cx="962757" cy="3714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6592</xdr:colOff>
      <xdr:row>151</xdr:row>
      <xdr:rowOff>101846</xdr:rowOff>
    </xdr:from>
    <xdr:to>
      <xdr:col>9</xdr:col>
      <xdr:colOff>969349</xdr:colOff>
      <xdr:row>153</xdr:row>
      <xdr:rowOff>92322</xdr:rowOff>
    </xdr:to>
    <xdr:cxnSp macro="">
      <xdr:nvCxnSpPr>
        <xdr:cNvPr id="36" name="Conector de Seta Reta 35"/>
        <xdr:cNvCxnSpPr/>
      </xdr:nvCxnSpPr>
      <xdr:spPr>
        <a:xfrm flipV="1">
          <a:off x="3765304" y="29057846"/>
          <a:ext cx="962757" cy="3714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12452</xdr:colOff>
      <xdr:row>152</xdr:row>
      <xdr:rowOff>93054</xdr:rowOff>
    </xdr:from>
    <xdr:to>
      <xdr:col>9</xdr:col>
      <xdr:colOff>975209</xdr:colOff>
      <xdr:row>154</xdr:row>
      <xdr:rowOff>83530</xdr:rowOff>
    </xdr:to>
    <xdr:cxnSp macro="">
      <xdr:nvCxnSpPr>
        <xdr:cNvPr id="37" name="Conector de Seta Reta 36"/>
        <xdr:cNvCxnSpPr/>
      </xdr:nvCxnSpPr>
      <xdr:spPr>
        <a:xfrm flipV="1">
          <a:off x="3771164" y="29239554"/>
          <a:ext cx="962757" cy="3714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10985</xdr:colOff>
      <xdr:row>153</xdr:row>
      <xdr:rowOff>91589</xdr:rowOff>
    </xdr:from>
    <xdr:to>
      <xdr:col>9</xdr:col>
      <xdr:colOff>973742</xdr:colOff>
      <xdr:row>155</xdr:row>
      <xdr:rowOff>82065</xdr:rowOff>
    </xdr:to>
    <xdr:cxnSp macro="">
      <xdr:nvCxnSpPr>
        <xdr:cNvPr id="38" name="Conector de Seta Reta 37"/>
        <xdr:cNvCxnSpPr/>
      </xdr:nvCxnSpPr>
      <xdr:spPr>
        <a:xfrm flipV="1">
          <a:off x="3769697" y="29428589"/>
          <a:ext cx="962757" cy="3714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2191</xdr:colOff>
      <xdr:row>154</xdr:row>
      <xdr:rowOff>104778</xdr:rowOff>
    </xdr:from>
    <xdr:to>
      <xdr:col>9</xdr:col>
      <xdr:colOff>964948</xdr:colOff>
      <xdr:row>156</xdr:row>
      <xdr:rowOff>95254</xdr:rowOff>
    </xdr:to>
    <xdr:cxnSp macro="">
      <xdr:nvCxnSpPr>
        <xdr:cNvPr id="39" name="Conector de Seta Reta 38"/>
        <xdr:cNvCxnSpPr/>
      </xdr:nvCxnSpPr>
      <xdr:spPr>
        <a:xfrm flipV="1">
          <a:off x="3760903" y="29632278"/>
          <a:ext cx="962757" cy="3714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724</xdr:colOff>
      <xdr:row>155</xdr:row>
      <xdr:rowOff>95986</xdr:rowOff>
    </xdr:from>
    <xdr:to>
      <xdr:col>9</xdr:col>
      <xdr:colOff>963481</xdr:colOff>
      <xdr:row>157</xdr:row>
      <xdr:rowOff>86462</xdr:rowOff>
    </xdr:to>
    <xdr:cxnSp macro="">
      <xdr:nvCxnSpPr>
        <xdr:cNvPr id="40" name="Conector de Seta Reta 39"/>
        <xdr:cNvCxnSpPr/>
      </xdr:nvCxnSpPr>
      <xdr:spPr>
        <a:xfrm flipV="1">
          <a:off x="3759436" y="29813986"/>
          <a:ext cx="962757" cy="3714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6584</xdr:colOff>
      <xdr:row>156</xdr:row>
      <xdr:rowOff>87194</xdr:rowOff>
    </xdr:from>
    <xdr:to>
      <xdr:col>9</xdr:col>
      <xdr:colOff>969341</xdr:colOff>
      <xdr:row>158</xdr:row>
      <xdr:rowOff>77670</xdr:rowOff>
    </xdr:to>
    <xdr:cxnSp macro="">
      <xdr:nvCxnSpPr>
        <xdr:cNvPr id="41" name="Conector de Seta Reta 40"/>
        <xdr:cNvCxnSpPr/>
      </xdr:nvCxnSpPr>
      <xdr:spPr>
        <a:xfrm flipV="1">
          <a:off x="3765296" y="29995694"/>
          <a:ext cx="962757" cy="3714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12444</xdr:colOff>
      <xdr:row>157</xdr:row>
      <xdr:rowOff>107710</xdr:rowOff>
    </xdr:from>
    <xdr:to>
      <xdr:col>9</xdr:col>
      <xdr:colOff>975201</xdr:colOff>
      <xdr:row>159</xdr:row>
      <xdr:rowOff>98186</xdr:rowOff>
    </xdr:to>
    <xdr:cxnSp macro="">
      <xdr:nvCxnSpPr>
        <xdr:cNvPr id="42" name="Conector de Seta Reta 41"/>
        <xdr:cNvCxnSpPr/>
      </xdr:nvCxnSpPr>
      <xdr:spPr>
        <a:xfrm flipV="1">
          <a:off x="3771156" y="30206710"/>
          <a:ext cx="962757" cy="3714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10977</xdr:colOff>
      <xdr:row>158</xdr:row>
      <xdr:rowOff>91591</xdr:rowOff>
    </xdr:from>
    <xdr:to>
      <xdr:col>9</xdr:col>
      <xdr:colOff>973734</xdr:colOff>
      <xdr:row>160</xdr:row>
      <xdr:rowOff>82067</xdr:rowOff>
    </xdr:to>
    <xdr:cxnSp macro="">
      <xdr:nvCxnSpPr>
        <xdr:cNvPr id="43" name="Conector de Seta Reta 42"/>
        <xdr:cNvCxnSpPr/>
      </xdr:nvCxnSpPr>
      <xdr:spPr>
        <a:xfrm flipV="1">
          <a:off x="3769689" y="30381091"/>
          <a:ext cx="962757" cy="3714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2183</xdr:colOff>
      <xdr:row>159</xdr:row>
      <xdr:rowOff>97453</xdr:rowOff>
    </xdr:from>
    <xdr:to>
      <xdr:col>9</xdr:col>
      <xdr:colOff>964940</xdr:colOff>
      <xdr:row>161</xdr:row>
      <xdr:rowOff>87929</xdr:rowOff>
    </xdr:to>
    <xdr:cxnSp macro="">
      <xdr:nvCxnSpPr>
        <xdr:cNvPr id="44" name="Conector de Seta Reta 43"/>
        <xdr:cNvCxnSpPr/>
      </xdr:nvCxnSpPr>
      <xdr:spPr>
        <a:xfrm flipV="1">
          <a:off x="3760895" y="30577453"/>
          <a:ext cx="962757" cy="3714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8043</xdr:colOff>
      <xdr:row>160</xdr:row>
      <xdr:rowOff>95988</xdr:rowOff>
    </xdr:from>
    <xdr:to>
      <xdr:col>9</xdr:col>
      <xdr:colOff>970800</xdr:colOff>
      <xdr:row>162</xdr:row>
      <xdr:rowOff>86464</xdr:rowOff>
    </xdr:to>
    <xdr:cxnSp macro="">
      <xdr:nvCxnSpPr>
        <xdr:cNvPr id="45" name="Conector de Seta Reta 44"/>
        <xdr:cNvCxnSpPr/>
      </xdr:nvCxnSpPr>
      <xdr:spPr>
        <a:xfrm flipV="1">
          <a:off x="3766755" y="30766488"/>
          <a:ext cx="962757" cy="3714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13903</xdr:colOff>
      <xdr:row>162</xdr:row>
      <xdr:rowOff>73269</xdr:rowOff>
    </xdr:from>
    <xdr:to>
      <xdr:col>10</xdr:col>
      <xdr:colOff>14654</xdr:colOff>
      <xdr:row>163</xdr:row>
      <xdr:rowOff>92326</xdr:rowOff>
    </xdr:to>
    <xdr:cxnSp macro="">
      <xdr:nvCxnSpPr>
        <xdr:cNvPr id="46" name="Conector de Seta Reta 45"/>
        <xdr:cNvCxnSpPr/>
      </xdr:nvCxnSpPr>
      <xdr:spPr>
        <a:xfrm flipV="1">
          <a:off x="3772615" y="31124769"/>
          <a:ext cx="982558" cy="2095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5109</xdr:colOff>
      <xdr:row>163</xdr:row>
      <xdr:rowOff>71804</xdr:rowOff>
    </xdr:from>
    <xdr:to>
      <xdr:col>10</xdr:col>
      <xdr:colOff>5860</xdr:colOff>
      <xdr:row>164</xdr:row>
      <xdr:rowOff>90861</xdr:rowOff>
    </xdr:to>
    <xdr:cxnSp macro="">
      <xdr:nvCxnSpPr>
        <xdr:cNvPr id="48" name="Conector de Seta Reta 47"/>
        <xdr:cNvCxnSpPr/>
      </xdr:nvCxnSpPr>
      <xdr:spPr>
        <a:xfrm flipV="1">
          <a:off x="3763821" y="31313804"/>
          <a:ext cx="982558" cy="2095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10969</xdr:colOff>
      <xdr:row>164</xdr:row>
      <xdr:rowOff>84993</xdr:rowOff>
    </xdr:from>
    <xdr:to>
      <xdr:col>10</xdr:col>
      <xdr:colOff>11720</xdr:colOff>
      <xdr:row>165</xdr:row>
      <xdr:rowOff>104050</xdr:rowOff>
    </xdr:to>
    <xdr:cxnSp macro="">
      <xdr:nvCxnSpPr>
        <xdr:cNvPr id="49" name="Conector de Seta Reta 48"/>
        <xdr:cNvCxnSpPr/>
      </xdr:nvCxnSpPr>
      <xdr:spPr>
        <a:xfrm flipV="1">
          <a:off x="3769681" y="31517493"/>
          <a:ext cx="982558" cy="2095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227</xdr:row>
      <xdr:rowOff>65942</xdr:rowOff>
    </xdr:from>
    <xdr:to>
      <xdr:col>10</xdr:col>
      <xdr:colOff>0</xdr:colOff>
      <xdr:row>230</xdr:row>
      <xdr:rowOff>124239</xdr:rowOff>
    </xdr:to>
    <xdr:cxnSp macro="">
      <xdr:nvCxnSpPr>
        <xdr:cNvPr id="50" name="Conector de Seta Reta 49"/>
        <xdr:cNvCxnSpPr/>
      </xdr:nvCxnSpPr>
      <xdr:spPr>
        <a:xfrm flipV="1">
          <a:off x="3776870" y="43615899"/>
          <a:ext cx="977347" cy="6297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223630</xdr:colOff>
      <xdr:row>228</xdr:row>
      <xdr:rowOff>71804</xdr:rowOff>
    </xdr:from>
    <xdr:to>
      <xdr:col>10</xdr:col>
      <xdr:colOff>2993</xdr:colOff>
      <xdr:row>231</xdr:row>
      <xdr:rowOff>124239</xdr:rowOff>
    </xdr:to>
    <xdr:cxnSp macro="">
      <xdr:nvCxnSpPr>
        <xdr:cNvPr id="52" name="Conector de Seta Reta 51"/>
        <xdr:cNvCxnSpPr/>
      </xdr:nvCxnSpPr>
      <xdr:spPr>
        <a:xfrm flipV="1">
          <a:off x="3768587" y="43812261"/>
          <a:ext cx="988623" cy="6239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229</xdr:row>
      <xdr:rowOff>87924</xdr:rowOff>
    </xdr:from>
    <xdr:to>
      <xdr:col>9</xdr:col>
      <xdr:colOff>974480</xdr:colOff>
      <xdr:row>232</xdr:row>
      <xdr:rowOff>107673</xdr:rowOff>
    </xdr:to>
    <xdr:cxnSp macro="">
      <xdr:nvCxnSpPr>
        <xdr:cNvPr id="53" name="Conector de Seta Reta 52"/>
        <xdr:cNvCxnSpPr/>
      </xdr:nvCxnSpPr>
      <xdr:spPr>
        <a:xfrm flipV="1">
          <a:off x="3776870" y="44018881"/>
          <a:ext cx="974480" cy="5912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24847</xdr:colOff>
      <xdr:row>230</xdr:row>
      <xdr:rowOff>87924</xdr:rowOff>
    </xdr:from>
    <xdr:to>
      <xdr:col>10</xdr:col>
      <xdr:colOff>0</xdr:colOff>
      <xdr:row>236</xdr:row>
      <xdr:rowOff>107673</xdr:rowOff>
    </xdr:to>
    <xdr:cxnSp macro="">
      <xdr:nvCxnSpPr>
        <xdr:cNvPr id="55" name="Conector de Seta Reta 54"/>
        <xdr:cNvCxnSpPr/>
      </xdr:nvCxnSpPr>
      <xdr:spPr>
        <a:xfrm flipV="1">
          <a:off x="3801717" y="44209381"/>
          <a:ext cx="952500" cy="11627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232</xdr:row>
      <xdr:rowOff>109905</xdr:rowOff>
    </xdr:from>
    <xdr:to>
      <xdr:col>9</xdr:col>
      <xdr:colOff>974480</xdr:colOff>
      <xdr:row>239</xdr:row>
      <xdr:rowOff>99391</xdr:rowOff>
    </xdr:to>
    <xdr:cxnSp macro="">
      <xdr:nvCxnSpPr>
        <xdr:cNvPr id="57" name="Conector de Seta Reta 56"/>
        <xdr:cNvCxnSpPr/>
      </xdr:nvCxnSpPr>
      <xdr:spPr>
        <a:xfrm flipV="1">
          <a:off x="3776870" y="44612362"/>
          <a:ext cx="974480" cy="13229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8282</xdr:colOff>
      <xdr:row>233</xdr:row>
      <xdr:rowOff>87087</xdr:rowOff>
    </xdr:from>
    <xdr:to>
      <xdr:col>9</xdr:col>
      <xdr:colOff>963386</xdr:colOff>
      <xdr:row>240</xdr:row>
      <xdr:rowOff>91108</xdr:rowOff>
    </xdr:to>
    <xdr:cxnSp macro="">
      <xdr:nvCxnSpPr>
        <xdr:cNvPr id="59" name="Conector de Seta Reta 58"/>
        <xdr:cNvCxnSpPr/>
      </xdr:nvCxnSpPr>
      <xdr:spPr>
        <a:xfrm flipV="1">
          <a:off x="3785152" y="44780044"/>
          <a:ext cx="955104" cy="13375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24847</xdr:colOff>
      <xdr:row>235</xdr:row>
      <xdr:rowOff>114301</xdr:rowOff>
    </xdr:from>
    <xdr:to>
      <xdr:col>9</xdr:col>
      <xdr:colOff>968829</xdr:colOff>
      <xdr:row>247</xdr:row>
      <xdr:rowOff>107673</xdr:rowOff>
    </xdr:to>
    <xdr:cxnSp macro="">
      <xdr:nvCxnSpPr>
        <xdr:cNvPr id="61" name="Conector de Seta Reta 60"/>
        <xdr:cNvCxnSpPr/>
      </xdr:nvCxnSpPr>
      <xdr:spPr>
        <a:xfrm flipV="1">
          <a:off x="3801717" y="45188258"/>
          <a:ext cx="943982" cy="22793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24847</xdr:colOff>
      <xdr:row>236</xdr:row>
      <xdr:rowOff>102578</xdr:rowOff>
    </xdr:from>
    <xdr:to>
      <xdr:col>9</xdr:col>
      <xdr:colOff>974480</xdr:colOff>
      <xdr:row>248</xdr:row>
      <xdr:rowOff>115956</xdr:rowOff>
    </xdr:to>
    <xdr:cxnSp macro="">
      <xdr:nvCxnSpPr>
        <xdr:cNvPr id="63" name="Conector de Seta Reta 62"/>
        <xdr:cNvCxnSpPr/>
      </xdr:nvCxnSpPr>
      <xdr:spPr>
        <a:xfrm flipV="1">
          <a:off x="3801717" y="45367035"/>
          <a:ext cx="949633" cy="22993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33130</xdr:colOff>
      <xdr:row>237</xdr:row>
      <xdr:rowOff>87924</xdr:rowOff>
    </xdr:from>
    <xdr:to>
      <xdr:col>10</xdr:col>
      <xdr:colOff>7327</xdr:colOff>
      <xdr:row>249</xdr:row>
      <xdr:rowOff>107673</xdr:rowOff>
    </xdr:to>
    <xdr:cxnSp macro="">
      <xdr:nvCxnSpPr>
        <xdr:cNvPr id="66" name="Conector de Seta Reta 65"/>
        <xdr:cNvCxnSpPr/>
      </xdr:nvCxnSpPr>
      <xdr:spPr>
        <a:xfrm flipV="1">
          <a:off x="3810000" y="45542881"/>
          <a:ext cx="951544" cy="23057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238</xdr:row>
      <xdr:rowOff>95251</xdr:rowOff>
    </xdr:from>
    <xdr:to>
      <xdr:col>10</xdr:col>
      <xdr:colOff>0</xdr:colOff>
      <xdr:row>253</xdr:row>
      <xdr:rowOff>115956</xdr:rowOff>
    </xdr:to>
    <xdr:cxnSp macro="">
      <xdr:nvCxnSpPr>
        <xdr:cNvPr id="68" name="Conector de Seta Reta 67"/>
        <xdr:cNvCxnSpPr/>
      </xdr:nvCxnSpPr>
      <xdr:spPr>
        <a:xfrm flipV="1">
          <a:off x="3776870" y="45740708"/>
          <a:ext cx="977347" cy="2878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239</xdr:row>
      <xdr:rowOff>114301</xdr:rowOff>
    </xdr:from>
    <xdr:to>
      <xdr:col>9</xdr:col>
      <xdr:colOff>974272</xdr:colOff>
      <xdr:row>256</xdr:row>
      <xdr:rowOff>132521</xdr:rowOff>
    </xdr:to>
    <xdr:cxnSp macro="">
      <xdr:nvCxnSpPr>
        <xdr:cNvPr id="73" name="Conector de Seta Reta 72"/>
        <xdr:cNvCxnSpPr/>
      </xdr:nvCxnSpPr>
      <xdr:spPr>
        <a:xfrm flipV="1">
          <a:off x="3776870" y="45950258"/>
          <a:ext cx="974272" cy="32567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16565</xdr:colOff>
      <xdr:row>240</xdr:row>
      <xdr:rowOff>92529</xdr:rowOff>
    </xdr:from>
    <xdr:to>
      <xdr:col>10</xdr:col>
      <xdr:colOff>0</xdr:colOff>
      <xdr:row>259</xdr:row>
      <xdr:rowOff>99391</xdr:rowOff>
    </xdr:to>
    <xdr:cxnSp macro="">
      <xdr:nvCxnSpPr>
        <xdr:cNvPr id="74" name="Conector de Seta Reta 73"/>
        <xdr:cNvCxnSpPr/>
      </xdr:nvCxnSpPr>
      <xdr:spPr>
        <a:xfrm flipV="1">
          <a:off x="3793435" y="46118986"/>
          <a:ext cx="960782" cy="36263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16565</xdr:colOff>
      <xdr:row>241</xdr:row>
      <xdr:rowOff>92529</xdr:rowOff>
    </xdr:from>
    <xdr:to>
      <xdr:col>9</xdr:col>
      <xdr:colOff>974272</xdr:colOff>
      <xdr:row>260</xdr:row>
      <xdr:rowOff>99391</xdr:rowOff>
    </xdr:to>
    <xdr:cxnSp macro="">
      <xdr:nvCxnSpPr>
        <xdr:cNvPr id="75" name="Conector de Seta Reta 74"/>
        <xdr:cNvCxnSpPr/>
      </xdr:nvCxnSpPr>
      <xdr:spPr>
        <a:xfrm flipV="1">
          <a:off x="3793435" y="46309486"/>
          <a:ext cx="957707" cy="36263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12884</xdr:colOff>
      <xdr:row>242</xdr:row>
      <xdr:rowOff>99391</xdr:rowOff>
    </xdr:from>
    <xdr:to>
      <xdr:col>10</xdr:col>
      <xdr:colOff>8283</xdr:colOff>
      <xdr:row>261</xdr:row>
      <xdr:rowOff>94160</xdr:rowOff>
    </xdr:to>
    <xdr:cxnSp macro="">
      <xdr:nvCxnSpPr>
        <xdr:cNvPr id="76" name="Conector de Seta Reta 75"/>
        <xdr:cNvCxnSpPr/>
      </xdr:nvCxnSpPr>
      <xdr:spPr>
        <a:xfrm flipV="1">
          <a:off x="3789754" y="46506848"/>
          <a:ext cx="972746" cy="36142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231545</xdr:colOff>
      <xdr:row>243</xdr:row>
      <xdr:rowOff>140804</xdr:rowOff>
    </xdr:from>
    <xdr:to>
      <xdr:col>10</xdr:col>
      <xdr:colOff>16566</xdr:colOff>
      <xdr:row>264</xdr:row>
      <xdr:rowOff>122322</xdr:rowOff>
    </xdr:to>
    <xdr:cxnSp macro="">
      <xdr:nvCxnSpPr>
        <xdr:cNvPr id="94" name="Conector de Seta Reta 93"/>
        <xdr:cNvCxnSpPr/>
      </xdr:nvCxnSpPr>
      <xdr:spPr>
        <a:xfrm flipV="1">
          <a:off x="3776502" y="46738761"/>
          <a:ext cx="994281" cy="39820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223631</xdr:colOff>
      <xdr:row>290</xdr:row>
      <xdr:rowOff>107673</xdr:rowOff>
    </xdr:from>
    <xdr:to>
      <xdr:col>10</xdr:col>
      <xdr:colOff>1</xdr:colOff>
      <xdr:row>293</xdr:row>
      <xdr:rowOff>107993</xdr:rowOff>
    </xdr:to>
    <xdr:cxnSp macro="">
      <xdr:nvCxnSpPr>
        <xdr:cNvPr id="96" name="Conector de Seta Reta 95"/>
        <xdr:cNvCxnSpPr/>
      </xdr:nvCxnSpPr>
      <xdr:spPr>
        <a:xfrm flipV="1">
          <a:off x="3768588" y="55692260"/>
          <a:ext cx="985630" cy="5718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19873</xdr:colOff>
      <xdr:row>291</xdr:row>
      <xdr:rowOff>86139</xdr:rowOff>
    </xdr:from>
    <xdr:to>
      <xdr:col>10</xdr:col>
      <xdr:colOff>28156</xdr:colOff>
      <xdr:row>294</xdr:row>
      <xdr:rowOff>86459</xdr:rowOff>
    </xdr:to>
    <xdr:cxnSp macro="">
      <xdr:nvCxnSpPr>
        <xdr:cNvPr id="98" name="Conector de Seta Reta 97"/>
        <xdr:cNvCxnSpPr/>
      </xdr:nvCxnSpPr>
      <xdr:spPr>
        <a:xfrm flipV="1">
          <a:off x="3796743" y="55861226"/>
          <a:ext cx="985630" cy="5718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230248</xdr:colOff>
      <xdr:row>292</xdr:row>
      <xdr:rowOff>89454</xdr:rowOff>
    </xdr:from>
    <xdr:to>
      <xdr:col>10</xdr:col>
      <xdr:colOff>6618</xdr:colOff>
      <xdr:row>295</xdr:row>
      <xdr:rowOff>89774</xdr:rowOff>
    </xdr:to>
    <xdr:cxnSp macro="">
      <xdr:nvCxnSpPr>
        <xdr:cNvPr id="99" name="Conector de Seta Reta 98"/>
        <xdr:cNvCxnSpPr/>
      </xdr:nvCxnSpPr>
      <xdr:spPr>
        <a:xfrm flipV="1">
          <a:off x="3775205" y="56055041"/>
          <a:ext cx="985630" cy="5718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1644</xdr:colOff>
      <xdr:row>293</xdr:row>
      <xdr:rowOff>92769</xdr:rowOff>
    </xdr:from>
    <xdr:to>
      <xdr:col>10</xdr:col>
      <xdr:colOff>9927</xdr:colOff>
      <xdr:row>296</xdr:row>
      <xdr:rowOff>93089</xdr:rowOff>
    </xdr:to>
    <xdr:cxnSp macro="">
      <xdr:nvCxnSpPr>
        <xdr:cNvPr id="100" name="Conector de Seta Reta 99"/>
        <xdr:cNvCxnSpPr/>
      </xdr:nvCxnSpPr>
      <xdr:spPr>
        <a:xfrm flipV="1">
          <a:off x="3778514" y="56248856"/>
          <a:ext cx="985630" cy="5718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228583</xdr:colOff>
      <xdr:row>294</xdr:row>
      <xdr:rowOff>87801</xdr:rowOff>
    </xdr:from>
    <xdr:to>
      <xdr:col>10</xdr:col>
      <xdr:colOff>4953</xdr:colOff>
      <xdr:row>297</xdr:row>
      <xdr:rowOff>88121</xdr:rowOff>
    </xdr:to>
    <xdr:cxnSp macro="">
      <xdr:nvCxnSpPr>
        <xdr:cNvPr id="101" name="Conector de Seta Reta 100"/>
        <xdr:cNvCxnSpPr/>
      </xdr:nvCxnSpPr>
      <xdr:spPr>
        <a:xfrm flipV="1">
          <a:off x="3773540" y="56434388"/>
          <a:ext cx="985630" cy="5718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8262</xdr:colOff>
      <xdr:row>295</xdr:row>
      <xdr:rowOff>99399</xdr:rowOff>
    </xdr:from>
    <xdr:to>
      <xdr:col>10</xdr:col>
      <xdr:colOff>16545</xdr:colOff>
      <xdr:row>298</xdr:row>
      <xdr:rowOff>99719</xdr:rowOff>
    </xdr:to>
    <xdr:cxnSp macro="">
      <xdr:nvCxnSpPr>
        <xdr:cNvPr id="102" name="Conector de Seta Reta 101"/>
        <xdr:cNvCxnSpPr/>
      </xdr:nvCxnSpPr>
      <xdr:spPr>
        <a:xfrm flipV="1">
          <a:off x="3785132" y="56636486"/>
          <a:ext cx="985630" cy="5718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19856</xdr:colOff>
      <xdr:row>297</xdr:row>
      <xdr:rowOff>110999</xdr:rowOff>
    </xdr:from>
    <xdr:to>
      <xdr:col>10</xdr:col>
      <xdr:colOff>28139</xdr:colOff>
      <xdr:row>300</xdr:row>
      <xdr:rowOff>111319</xdr:rowOff>
    </xdr:to>
    <xdr:cxnSp macro="">
      <xdr:nvCxnSpPr>
        <xdr:cNvPr id="103" name="Conector de Seta Reta 102"/>
        <xdr:cNvCxnSpPr/>
      </xdr:nvCxnSpPr>
      <xdr:spPr>
        <a:xfrm flipV="1">
          <a:off x="3796726" y="57029086"/>
          <a:ext cx="985630" cy="5718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14884</xdr:colOff>
      <xdr:row>298</xdr:row>
      <xdr:rowOff>97748</xdr:rowOff>
    </xdr:from>
    <xdr:to>
      <xdr:col>10</xdr:col>
      <xdr:colOff>23167</xdr:colOff>
      <xdr:row>301</xdr:row>
      <xdr:rowOff>98068</xdr:rowOff>
    </xdr:to>
    <xdr:cxnSp macro="">
      <xdr:nvCxnSpPr>
        <xdr:cNvPr id="104" name="Conector de Seta Reta 103"/>
        <xdr:cNvCxnSpPr/>
      </xdr:nvCxnSpPr>
      <xdr:spPr>
        <a:xfrm flipV="1">
          <a:off x="3791754" y="57206335"/>
          <a:ext cx="985630" cy="5718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14883</xdr:colOff>
      <xdr:row>299</xdr:row>
      <xdr:rowOff>106030</xdr:rowOff>
    </xdr:from>
    <xdr:to>
      <xdr:col>10</xdr:col>
      <xdr:colOff>23166</xdr:colOff>
      <xdr:row>302</xdr:row>
      <xdr:rowOff>106350</xdr:rowOff>
    </xdr:to>
    <xdr:cxnSp macro="">
      <xdr:nvCxnSpPr>
        <xdr:cNvPr id="105" name="Conector de Seta Reta 104"/>
        <xdr:cNvCxnSpPr/>
      </xdr:nvCxnSpPr>
      <xdr:spPr>
        <a:xfrm flipV="1">
          <a:off x="3791753" y="57405117"/>
          <a:ext cx="985630" cy="5718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9911</xdr:colOff>
      <xdr:row>300</xdr:row>
      <xdr:rowOff>92779</xdr:rowOff>
    </xdr:from>
    <xdr:to>
      <xdr:col>10</xdr:col>
      <xdr:colOff>18194</xdr:colOff>
      <xdr:row>303</xdr:row>
      <xdr:rowOff>93099</xdr:rowOff>
    </xdr:to>
    <xdr:cxnSp macro="">
      <xdr:nvCxnSpPr>
        <xdr:cNvPr id="106" name="Conector de Seta Reta 105"/>
        <xdr:cNvCxnSpPr/>
      </xdr:nvCxnSpPr>
      <xdr:spPr>
        <a:xfrm flipV="1">
          <a:off x="3786781" y="57582366"/>
          <a:ext cx="985630" cy="5718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14884</xdr:colOff>
      <xdr:row>301</xdr:row>
      <xdr:rowOff>106025</xdr:rowOff>
    </xdr:from>
    <xdr:to>
      <xdr:col>10</xdr:col>
      <xdr:colOff>23167</xdr:colOff>
      <xdr:row>304</xdr:row>
      <xdr:rowOff>106345</xdr:rowOff>
    </xdr:to>
    <xdr:cxnSp macro="">
      <xdr:nvCxnSpPr>
        <xdr:cNvPr id="107" name="Conector de Seta Reta 106"/>
        <xdr:cNvCxnSpPr/>
      </xdr:nvCxnSpPr>
      <xdr:spPr>
        <a:xfrm flipV="1">
          <a:off x="3791754" y="57786112"/>
          <a:ext cx="985630" cy="5718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9912</xdr:colOff>
      <xdr:row>302</xdr:row>
      <xdr:rowOff>92774</xdr:rowOff>
    </xdr:from>
    <xdr:to>
      <xdr:col>10</xdr:col>
      <xdr:colOff>18195</xdr:colOff>
      <xdr:row>305</xdr:row>
      <xdr:rowOff>93094</xdr:rowOff>
    </xdr:to>
    <xdr:cxnSp macro="">
      <xdr:nvCxnSpPr>
        <xdr:cNvPr id="108" name="Conector de Seta Reta 107"/>
        <xdr:cNvCxnSpPr/>
      </xdr:nvCxnSpPr>
      <xdr:spPr>
        <a:xfrm flipV="1">
          <a:off x="3786782" y="57963361"/>
          <a:ext cx="985630" cy="5718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9911</xdr:colOff>
      <xdr:row>303</xdr:row>
      <xdr:rowOff>101056</xdr:rowOff>
    </xdr:from>
    <xdr:to>
      <xdr:col>10</xdr:col>
      <xdr:colOff>18194</xdr:colOff>
      <xdr:row>306</xdr:row>
      <xdr:rowOff>101376</xdr:rowOff>
    </xdr:to>
    <xdr:cxnSp macro="">
      <xdr:nvCxnSpPr>
        <xdr:cNvPr id="109" name="Conector de Seta Reta 108"/>
        <xdr:cNvCxnSpPr/>
      </xdr:nvCxnSpPr>
      <xdr:spPr>
        <a:xfrm flipV="1">
          <a:off x="3786781" y="58162143"/>
          <a:ext cx="985630" cy="5718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4939</xdr:colOff>
      <xdr:row>304</xdr:row>
      <xdr:rowOff>87805</xdr:rowOff>
    </xdr:from>
    <xdr:to>
      <xdr:col>10</xdr:col>
      <xdr:colOff>13222</xdr:colOff>
      <xdr:row>307</xdr:row>
      <xdr:rowOff>88125</xdr:rowOff>
    </xdr:to>
    <xdr:cxnSp macro="">
      <xdr:nvCxnSpPr>
        <xdr:cNvPr id="110" name="Conector de Seta Reta 109"/>
        <xdr:cNvCxnSpPr/>
      </xdr:nvCxnSpPr>
      <xdr:spPr>
        <a:xfrm flipV="1">
          <a:off x="3781809" y="58339392"/>
          <a:ext cx="985630" cy="5718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1629</xdr:colOff>
      <xdr:row>306</xdr:row>
      <xdr:rowOff>134193</xdr:rowOff>
    </xdr:from>
    <xdr:to>
      <xdr:col>10</xdr:col>
      <xdr:colOff>9912</xdr:colOff>
      <xdr:row>309</xdr:row>
      <xdr:rowOff>134513</xdr:rowOff>
    </xdr:to>
    <xdr:cxnSp macro="">
      <xdr:nvCxnSpPr>
        <xdr:cNvPr id="111" name="Conector de Seta Reta 110"/>
        <xdr:cNvCxnSpPr/>
      </xdr:nvCxnSpPr>
      <xdr:spPr>
        <a:xfrm flipV="1">
          <a:off x="3778499" y="58766780"/>
          <a:ext cx="985630" cy="5718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228570</xdr:colOff>
      <xdr:row>307</xdr:row>
      <xdr:rowOff>120942</xdr:rowOff>
    </xdr:from>
    <xdr:to>
      <xdr:col>10</xdr:col>
      <xdr:colOff>4940</xdr:colOff>
      <xdr:row>310</xdr:row>
      <xdr:rowOff>121262</xdr:rowOff>
    </xdr:to>
    <xdr:cxnSp macro="">
      <xdr:nvCxnSpPr>
        <xdr:cNvPr id="112" name="Conector de Seta Reta 111"/>
        <xdr:cNvCxnSpPr/>
      </xdr:nvCxnSpPr>
      <xdr:spPr>
        <a:xfrm flipV="1">
          <a:off x="3773527" y="58944029"/>
          <a:ext cx="985630" cy="5718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228569</xdr:colOff>
      <xdr:row>308</xdr:row>
      <xdr:rowOff>129224</xdr:rowOff>
    </xdr:from>
    <xdr:to>
      <xdr:col>10</xdr:col>
      <xdr:colOff>4939</xdr:colOff>
      <xdr:row>311</xdr:row>
      <xdr:rowOff>129544</xdr:rowOff>
    </xdr:to>
    <xdr:cxnSp macro="">
      <xdr:nvCxnSpPr>
        <xdr:cNvPr id="113" name="Conector de Seta Reta 112"/>
        <xdr:cNvCxnSpPr/>
      </xdr:nvCxnSpPr>
      <xdr:spPr>
        <a:xfrm flipV="1">
          <a:off x="3773526" y="59142811"/>
          <a:ext cx="985630" cy="5718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223597</xdr:colOff>
      <xdr:row>309</xdr:row>
      <xdr:rowOff>115973</xdr:rowOff>
    </xdr:from>
    <xdr:to>
      <xdr:col>9</xdr:col>
      <xdr:colOff>977314</xdr:colOff>
      <xdr:row>312</xdr:row>
      <xdr:rowOff>116293</xdr:rowOff>
    </xdr:to>
    <xdr:cxnSp macro="">
      <xdr:nvCxnSpPr>
        <xdr:cNvPr id="114" name="Conector de Seta Reta 113"/>
        <xdr:cNvCxnSpPr/>
      </xdr:nvCxnSpPr>
      <xdr:spPr>
        <a:xfrm flipV="1">
          <a:off x="3768554" y="59320060"/>
          <a:ext cx="985630" cy="5718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401</xdr:row>
      <xdr:rowOff>91108</xdr:rowOff>
    </xdr:from>
    <xdr:to>
      <xdr:col>9</xdr:col>
      <xdr:colOff>935934</xdr:colOff>
      <xdr:row>425</xdr:row>
      <xdr:rowOff>107994</xdr:rowOff>
    </xdr:to>
    <xdr:cxnSp macro="">
      <xdr:nvCxnSpPr>
        <xdr:cNvPr id="115" name="Conector de Seta Reta 114"/>
        <xdr:cNvCxnSpPr/>
      </xdr:nvCxnSpPr>
      <xdr:spPr>
        <a:xfrm flipV="1">
          <a:off x="3776870" y="76953717"/>
          <a:ext cx="935934" cy="45888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11596</xdr:colOff>
      <xdr:row>402</xdr:row>
      <xdr:rowOff>149087</xdr:rowOff>
    </xdr:from>
    <xdr:to>
      <xdr:col>9</xdr:col>
      <xdr:colOff>960782</xdr:colOff>
      <xdr:row>426</xdr:row>
      <xdr:rowOff>111307</xdr:rowOff>
    </xdr:to>
    <xdr:cxnSp macro="">
      <xdr:nvCxnSpPr>
        <xdr:cNvPr id="116" name="Conector de Seta Reta 115"/>
        <xdr:cNvCxnSpPr/>
      </xdr:nvCxnSpPr>
      <xdr:spPr>
        <a:xfrm flipV="1">
          <a:off x="3788466" y="77202196"/>
          <a:ext cx="949186" cy="45342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6627</xdr:colOff>
      <xdr:row>413</xdr:row>
      <xdr:rowOff>41413</xdr:rowOff>
    </xdr:from>
    <xdr:to>
      <xdr:col>9</xdr:col>
      <xdr:colOff>944217</xdr:colOff>
      <xdr:row>436</xdr:row>
      <xdr:rowOff>89772</xdr:rowOff>
    </xdr:to>
    <xdr:cxnSp macro="">
      <xdr:nvCxnSpPr>
        <xdr:cNvPr id="117" name="Conector de Seta Reta 116"/>
        <xdr:cNvCxnSpPr/>
      </xdr:nvCxnSpPr>
      <xdr:spPr>
        <a:xfrm flipV="1">
          <a:off x="3783497" y="79190022"/>
          <a:ext cx="937590" cy="442985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225288</xdr:colOff>
      <xdr:row>417</xdr:row>
      <xdr:rowOff>107674</xdr:rowOff>
    </xdr:from>
    <xdr:to>
      <xdr:col>10</xdr:col>
      <xdr:colOff>0</xdr:colOff>
      <xdr:row>440</xdr:row>
      <xdr:rowOff>109651</xdr:rowOff>
    </xdr:to>
    <xdr:cxnSp macro="">
      <xdr:nvCxnSpPr>
        <xdr:cNvPr id="118" name="Conector de Seta Reta 117"/>
        <xdr:cNvCxnSpPr/>
      </xdr:nvCxnSpPr>
      <xdr:spPr>
        <a:xfrm flipV="1">
          <a:off x="3770245" y="80018283"/>
          <a:ext cx="983972" cy="43834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449</xdr:row>
      <xdr:rowOff>57978</xdr:rowOff>
    </xdr:from>
    <xdr:to>
      <xdr:col>9</xdr:col>
      <xdr:colOff>952500</xdr:colOff>
      <xdr:row>484</xdr:row>
      <xdr:rowOff>109653</xdr:rowOff>
    </xdr:to>
    <xdr:cxnSp macro="">
      <xdr:nvCxnSpPr>
        <xdr:cNvPr id="130" name="Conector de Seta Reta 129"/>
        <xdr:cNvCxnSpPr/>
      </xdr:nvCxnSpPr>
      <xdr:spPr>
        <a:xfrm flipV="1">
          <a:off x="3776871" y="86097717"/>
          <a:ext cx="952499" cy="671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3314</xdr:colOff>
      <xdr:row>450</xdr:row>
      <xdr:rowOff>140804</xdr:rowOff>
    </xdr:from>
    <xdr:to>
      <xdr:col>9</xdr:col>
      <xdr:colOff>960782</xdr:colOff>
      <xdr:row>485</xdr:row>
      <xdr:rowOff>137814</xdr:rowOff>
    </xdr:to>
    <xdr:cxnSp macro="">
      <xdr:nvCxnSpPr>
        <xdr:cNvPr id="131" name="Conector de Seta Reta 130"/>
        <xdr:cNvCxnSpPr/>
      </xdr:nvCxnSpPr>
      <xdr:spPr>
        <a:xfrm flipV="1">
          <a:off x="3780184" y="86371043"/>
          <a:ext cx="957468" cy="66645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230257</xdr:colOff>
      <xdr:row>461</xdr:row>
      <xdr:rowOff>57978</xdr:rowOff>
    </xdr:from>
    <xdr:to>
      <xdr:col>9</xdr:col>
      <xdr:colOff>960782</xdr:colOff>
      <xdr:row>486</xdr:row>
      <xdr:rowOff>141127</xdr:rowOff>
    </xdr:to>
    <xdr:cxnSp macro="">
      <xdr:nvCxnSpPr>
        <xdr:cNvPr id="132" name="Conector de Seta Reta 131"/>
        <xdr:cNvCxnSpPr/>
      </xdr:nvCxnSpPr>
      <xdr:spPr>
        <a:xfrm flipV="1">
          <a:off x="3775214" y="88383717"/>
          <a:ext cx="962438" cy="48456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1657</xdr:colOff>
      <xdr:row>465</xdr:row>
      <xdr:rowOff>92766</xdr:rowOff>
    </xdr:from>
    <xdr:to>
      <xdr:col>10</xdr:col>
      <xdr:colOff>8282</xdr:colOff>
      <xdr:row>488</xdr:row>
      <xdr:rowOff>94743</xdr:rowOff>
    </xdr:to>
    <xdr:cxnSp macro="">
      <xdr:nvCxnSpPr>
        <xdr:cNvPr id="133" name="Conector de Seta Reta 132"/>
        <xdr:cNvCxnSpPr/>
      </xdr:nvCxnSpPr>
      <xdr:spPr>
        <a:xfrm flipV="1">
          <a:off x="3778527" y="89180505"/>
          <a:ext cx="983972" cy="43834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8283</xdr:colOff>
      <xdr:row>496</xdr:row>
      <xdr:rowOff>99391</xdr:rowOff>
    </xdr:from>
    <xdr:to>
      <xdr:col>9</xdr:col>
      <xdr:colOff>952500</xdr:colOff>
      <xdr:row>525</xdr:row>
      <xdr:rowOff>83149</xdr:rowOff>
    </xdr:to>
    <xdr:cxnSp macro="">
      <xdr:nvCxnSpPr>
        <xdr:cNvPr id="140" name="Conector de Seta Reta 139"/>
        <xdr:cNvCxnSpPr/>
      </xdr:nvCxnSpPr>
      <xdr:spPr>
        <a:xfrm flipV="1">
          <a:off x="3785153" y="95125761"/>
          <a:ext cx="944217" cy="550825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508</xdr:row>
      <xdr:rowOff>74544</xdr:rowOff>
    </xdr:from>
    <xdr:to>
      <xdr:col>9</xdr:col>
      <xdr:colOff>969065</xdr:colOff>
      <xdr:row>527</xdr:row>
      <xdr:rowOff>124239</xdr:rowOff>
    </xdr:to>
    <xdr:cxnSp macro="">
      <xdr:nvCxnSpPr>
        <xdr:cNvPr id="141" name="Conector de Seta Reta 140"/>
        <xdr:cNvCxnSpPr/>
      </xdr:nvCxnSpPr>
      <xdr:spPr>
        <a:xfrm flipV="1">
          <a:off x="3776870" y="97386914"/>
          <a:ext cx="969065" cy="36691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8282</xdr:colOff>
      <xdr:row>497</xdr:row>
      <xdr:rowOff>157369</xdr:rowOff>
    </xdr:from>
    <xdr:to>
      <xdr:col>10</xdr:col>
      <xdr:colOff>8283</xdr:colOff>
      <xdr:row>526</xdr:row>
      <xdr:rowOff>115956</xdr:rowOff>
    </xdr:to>
    <xdr:cxnSp macro="">
      <xdr:nvCxnSpPr>
        <xdr:cNvPr id="144" name="Conector de Seta Reta 143"/>
        <xdr:cNvCxnSpPr/>
      </xdr:nvCxnSpPr>
      <xdr:spPr>
        <a:xfrm flipV="1">
          <a:off x="3785152" y="95374239"/>
          <a:ext cx="977348" cy="54830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11595</xdr:colOff>
      <xdr:row>512</xdr:row>
      <xdr:rowOff>107673</xdr:rowOff>
    </xdr:from>
    <xdr:to>
      <xdr:col>9</xdr:col>
      <xdr:colOff>952500</xdr:colOff>
      <xdr:row>528</xdr:row>
      <xdr:rowOff>144117</xdr:rowOff>
    </xdr:to>
    <xdr:cxnSp macro="">
      <xdr:nvCxnSpPr>
        <xdr:cNvPr id="145" name="Conector de Seta Reta 144"/>
        <xdr:cNvCxnSpPr/>
      </xdr:nvCxnSpPr>
      <xdr:spPr>
        <a:xfrm flipV="1">
          <a:off x="3788465" y="98182043"/>
          <a:ext cx="940905" cy="308444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8283</xdr:colOff>
      <xdr:row>541</xdr:row>
      <xdr:rowOff>91109</xdr:rowOff>
    </xdr:from>
    <xdr:to>
      <xdr:col>9</xdr:col>
      <xdr:colOff>944217</xdr:colOff>
      <xdr:row>571</xdr:row>
      <xdr:rowOff>124561</xdr:rowOff>
    </xdr:to>
    <xdr:cxnSp macro="">
      <xdr:nvCxnSpPr>
        <xdr:cNvPr id="157" name="Conector de Seta Reta 156"/>
        <xdr:cNvCxnSpPr/>
      </xdr:nvCxnSpPr>
      <xdr:spPr>
        <a:xfrm flipV="1">
          <a:off x="3785153" y="103723109"/>
          <a:ext cx="935934" cy="574845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553</xdr:row>
      <xdr:rowOff>66261</xdr:rowOff>
    </xdr:from>
    <xdr:to>
      <xdr:col>9</xdr:col>
      <xdr:colOff>935934</xdr:colOff>
      <xdr:row>573</xdr:row>
      <xdr:rowOff>165653</xdr:rowOff>
    </xdr:to>
    <xdr:cxnSp macro="">
      <xdr:nvCxnSpPr>
        <xdr:cNvPr id="158" name="Conector de Seta Reta 157"/>
        <xdr:cNvCxnSpPr/>
      </xdr:nvCxnSpPr>
      <xdr:spPr>
        <a:xfrm flipV="1">
          <a:off x="3776870" y="105984261"/>
          <a:ext cx="935934" cy="39093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8282</xdr:colOff>
      <xdr:row>542</xdr:row>
      <xdr:rowOff>157370</xdr:rowOff>
    </xdr:from>
    <xdr:to>
      <xdr:col>9</xdr:col>
      <xdr:colOff>969065</xdr:colOff>
      <xdr:row>572</xdr:row>
      <xdr:rowOff>157370</xdr:rowOff>
    </xdr:to>
    <xdr:cxnSp macro="">
      <xdr:nvCxnSpPr>
        <xdr:cNvPr id="159" name="Conector de Seta Reta 158"/>
        <xdr:cNvCxnSpPr/>
      </xdr:nvCxnSpPr>
      <xdr:spPr>
        <a:xfrm flipV="1">
          <a:off x="3785152" y="103979870"/>
          <a:ext cx="960783" cy="5715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11595</xdr:colOff>
      <xdr:row>557</xdr:row>
      <xdr:rowOff>82826</xdr:rowOff>
    </xdr:from>
    <xdr:to>
      <xdr:col>9</xdr:col>
      <xdr:colOff>969065</xdr:colOff>
      <xdr:row>574</xdr:row>
      <xdr:rowOff>185529</xdr:rowOff>
    </xdr:to>
    <xdr:cxnSp macro="">
      <xdr:nvCxnSpPr>
        <xdr:cNvPr id="160" name="Conector de Seta Reta 159"/>
        <xdr:cNvCxnSpPr/>
      </xdr:nvCxnSpPr>
      <xdr:spPr>
        <a:xfrm flipV="1">
          <a:off x="3788465" y="106762826"/>
          <a:ext cx="957470" cy="33412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ela1" displayName="Tabela1" ref="A1:Q22" totalsRowShown="0" headerRowDxfId="19" headerRowBorderDxfId="18" tableBorderDxfId="17">
  <autoFilter ref="A1:Q22"/>
  <tableColumns count="17">
    <tableColumn id="1" name="PLA" dataDxfId="16"/>
    <tableColumn id="2" name=" " dataDxfId="15"/>
    <tableColumn id="3" name="Initial" dataDxfId="14"/>
    <tableColumn id="4" name="2ª" dataDxfId="13"/>
    <tableColumn id="5" name="3ª" dataDxfId="12"/>
    <tableColumn id="6" name="4ª" dataDxfId="11"/>
    <tableColumn id="7" name="5ª" dataDxfId="10"/>
    <tableColumn id="8" name="6ª" dataDxfId="9"/>
    <tableColumn id="9" name="7ª" dataDxfId="8"/>
    <tableColumn id="10" name="8ª" dataDxfId="7"/>
    <tableColumn id="11" name="9ª" dataDxfId="6"/>
    <tableColumn id="12" name="10ª" dataDxfId="5"/>
    <tableColumn id="13" name="11ª" dataDxfId="4"/>
    <tableColumn id="14" name="12ª" dataDxfId="3"/>
    <tableColumn id="15" name="13ª" dataDxfId="2"/>
    <tableColumn id="16" name="14ª" dataDxfId="1"/>
    <tableColumn id="17" name="15ª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showGridLines="0" zoomScale="220" zoomScaleNormal="220" workbookViewId="0">
      <selection activeCell="A2" sqref="A2:Q2"/>
    </sheetView>
  </sheetViews>
  <sheetFormatPr defaultRowHeight="15" x14ac:dyDescent="0.25"/>
  <cols>
    <col min="1" max="1" width="10.28515625" bestFit="1" customWidth="1"/>
    <col min="2" max="17" width="8.28515625" customWidth="1"/>
  </cols>
  <sheetData>
    <row r="1" spans="1:17" x14ac:dyDescent="0.25">
      <c r="A1" s="18" t="s">
        <v>12</v>
      </c>
      <c r="B1" s="19" t="s">
        <v>141</v>
      </c>
      <c r="C1" s="20" t="s">
        <v>142</v>
      </c>
      <c r="D1" s="20" t="s">
        <v>143</v>
      </c>
      <c r="E1" s="20" t="s">
        <v>144</v>
      </c>
      <c r="F1" s="20" t="s">
        <v>145</v>
      </c>
      <c r="G1" s="20" t="s">
        <v>146</v>
      </c>
      <c r="H1" s="20" t="s">
        <v>147</v>
      </c>
      <c r="I1" s="20" t="s">
        <v>148</v>
      </c>
      <c r="J1" s="20" t="s">
        <v>149</v>
      </c>
      <c r="K1" s="20" t="s">
        <v>150</v>
      </c>
      <c r="L1" s="20" t="s">
        <v>151</v>
      </c>
      <c r="M1" s="20" t="s">
        <v>152</v>
      </c>
      <c r="N1" s="20" t="s">
        <v>153</v>
      </c>
      <c r="O1" s="20" t="s">
        <v>154</v>
      </c>
      <c r="P1" s="20" t="s">
        <v>155</v>
      </c>
      <c r="Q1" s="20" t="s">
        <v>156</v>
      </c>
    </row>
    <row r="2" spans="1:17" x14ac:dyDescent="0.25">
      <c r="A2" s="21" t="s">
        <v>157</v>
      </c>
      <c r="B2" s="11">
        <v>1</v>
      </c>
      <c r="C2" s="11">
        <v>1</v>
      </c>
      <c r="D2" s="11">
        <v>11</v>
      </c>
      <c r="E2" s="11"/>
      <c r="F2" s="11"/>
      <c r="G2" s="11"/>
      <c r="H2" s="11"/>
      <c r="I2" s="11"/>
      <c r="J2" s="11"/>
      <c r="K2" s="11"/>
      <c r="L2" s="11">
        <v>5</v>
      </c>
      <c r="M2" s="11">
        <v>5</v>
      </c>
      <c r="N2" s="11">
        <v>5</v>
      </c>
      <c r="O2" s="11">
        <v>5</v>
      </c>
      <c r="P2" s="11">
        <v>5</v>
      </c>
      <c r="Q2" s="11">
        <v>5</v>
      </c>
    </row>
    <row r="3" spans="1:17" x14ac:dyDescent="0.25">
      <c r="A3" s="21" t="s">
        <v>158</v>
      </c>
      <c r="B3" s="11">
        <v>2</v>
      </c>
      <c r="C3" s="11">
        <v>2</v>
      </c>
      <c r="D3" s="11">
        <v>13</v>
      </c>
      <c r="E3" s="11">
        <v>7</v>
      </c>
      <c r="F3" s="11"/>
      <c r="G3" s="11"/>
      <c r="H3" s="11"/>
      <c r="I3" s="11"/>
      <c r="J3" s="11"/>
      <c r="K3" s="11"/>
      <c r="L3" s="11">
        <v>13</v>
      </c>
      <c r="M3" s="11"/>
      <c r="N3" s="11"/>
      <c r="O3" s="11"/>
      <c r="P3" s="11"/>
      <c r="Q3" s="11"/>
    </row>
    <row r="4" spans="1:17" x14ac:dyDescent="0.25">
      <c r="A4" s="21" t="s">
        <v>159</v>
      </c>
      <c r="B4" s="11">
        <v>3</v>
      </c>
      <c r="C4" s="11">
        <v>3</v>
      </c>
      <c r="D4" s="11">
        <v>14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x14ac:dyDescent="0.25">
      <c r="A5" s="21" t="s">
        <v>160</v>
      </c>
      <c r="B5" s="11">
        <v>4</v>
      </c>
      <c r="C5" s="11">
        <v>4</v>
      </c>
      <c r="D5" s="11">
        <v>1</v>
      </c>
      <c r="E5" s="11">
        <v>1</v>
      </c>
      <c r="F5" s="11">
        <v>19</v>
      </c>
      <c r="G5" s="11">
        <v>4</v>
      </c>
      <c r="H5" s="11">
        <v>4</v>
      </c>
      <c r="I5" s="11">
        <v>1</v>
      </c>
      <c r="J5" s="11">
        <v>1</v>
      </c>
      <c r="K5" s="11">
        <v>1</v>
      </c>
      <c r="L5" s="11"/>
      <c r="M5" s="11">
        <v>19</v>
      </c>
      <c r="N5" s="11"/>
      <c r="O5" s="11"/>
      <c r="P5" s="11"/>
      <c r="Q5" s="11"/>
    </row>
    <row r="6" spans="1:17" x14ac:dyDescent="0.25">
      <c r="A6" s="21" t="s">
        <v>161</v>
      </c>
      <c r="B6" s="11">
        <v>5</v>
      </c>
      <c r="C6" s="11">
        <v>5</v>
      </c>
      <c r="D6" s="11">
        <v>15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 x14ac:dyDescent="0.25">
      <c r="A7" s="21" t="s">
        <v>162</v>
      </c>
      <c r="B7" s="11">
        <v>6</v>
      </c>
      <c r="C7" s="11">
        <v>6</v>
      </c>
      <c r="D7" s="11">
        <v>16</v>
      </c>
      <c r="E7" s="11"/>
      <c r="F7" s="11"/>
      <c r="G7" s="11"/>
      <c r="H7" s="11"/>
      <c r="I7" s="11"/>
      <c r="J7" s="11"/>
      <c r="K7" s="11"/>
      <c r="L7" s="11">
        <v>14</v>
      </c>
      <c r="M7" s="11"/>
      <c r="N7" s="11"/>
      <c r="O7" s="11"/>
      <c r="P7" s="11"/>
      <c r="Q7" s="11"/>
    </row>
    <row r="8" spans="1:17" x14ac:dyDescent="0.25">
      <c r="A8" s="21" t="s">
        <v>163</v>
      </c>
      <c r="B8" s="11">
        <v>7</v>
      </c>
      <c r="C8" s="11">
        <v>7</v>
      </c>
      <c r="D8" s="11"/>
      <c r="E8" s="11"/>
      <c r="F8" s="11"/>
      <c r="G8" s="11"/>
      <c r="H8" s="11"/>
      <c r="I8" s="11"/>
      <c r="J8" s="11"/>
      <c r="K8" s="11"/>
      <c r="L8" s="11">
        <v>15</v>
      </c>
      <c r="M8" s="11"/>
      <c r="N8" s="11"/>
      <c r="O8" s="11"/>
      <c r="P8" s="11"/>
      <c r="Q8" s="11"/>
    </row>
    <row r="9" spans="1:17" x14ac:dyDescent="0.25">
      <c r="A9" s="21" t="s">
        <v>164</v>
      </c>
      <c r="B9" s="11">
        <v>8</v>
      </c>
      <c r="C9" s="11">
        <v>8</v>
      </c>
      <c r="D9" s="11">
        <v>17</v>
      </c>
      <c r="E9" s="11">
        <v>8</v>
      </c>
      <c r="F9" s="11">
        <v>1</v>
      </c>
      <c r="G9" s="11">
        <v>15</v>
      </c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x14ac:dyDescent="0.25">
      <c r="A10" s="21" t="s">
        <v>165</v>
      </c>
      <c r="B10" s="11">
        <v>9</v>
      </c>
      <c r="C10" s="11">
        <v>9</v>
      </c>
      <c r="D10" s="11">
        <v>18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x14ac:dyDescent="0.25">
      <c r="A11" s="21" t="s">
        <v>166</v>
      </c>
      <c r="B11" s="11">
        <v>10</v>
      </c>
      <c r="C11" s="11">
        <v>10</v>
      </c>
      <c r="D11" s="11">
        <v>8</v>
      </c>
      <c r="E11" s="11"/>
      <c r="F11" s="11">
        <v>3</v>
      </c>
      <c r="G11" s="11">
        <v>16</v>
      </c>
      <c r="H11" s="11"/>
      <c r="I11" s="11"/>
      <c r="J11" s="11"/>
      <c r="K11" s="11"/>
      <c r="L11" s="11">
        <v>16</v>
      </c>
      <c r="M11" s="11"/>
      <c r="N11" s="11"/>
      <c r="O11" s="11"/>
      <c r="P11" s="11"/>
      <c r="Q11" s="11"/>
    </row>
    <row r="12" spans="1:17" x14ac:dyDescent="0.25">
      <c r="A12" s="21" t="s">
        <v>167</v>
      </c>
      <c r="B12" s="11">
        <v>11</v>
      </c>
      <c r="C12" s="11">
        <v>11</v>
      </c>
      <c r="D12" s="11">
        <v>2</v>
      </c>
      <c r="E12" s="11">
        <v>2</v>
      </c>
      <c r="F12" s="11"/>
      <c r="G12" s="11"/>
      <c r="H12" s="11"/>
      <c r="I12" s="11">
        <v>5</v>
      </c>
      <c r="J12" s="11">
        <v>5</v>
      </c>
      <c r="K12" s="11">
        <v>5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</row>
    <row r="13" spans="1:17" x14ac:dyDescent="0.25">
      <c r="A13" s="21" t="s">
        <v>168</v>
      </c>
      <c r="B13" s="11">
        <v>12</v>
      </c>
      <c r="C13" s="11">
        <v>12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1:17" x14ac:dyDescent="0.25">
      <c r="A14" s="21" t="s">
        <v>169</v>
      </c>
      <c r="B14" s="11">
        <v>13</v>
      </c>
      <c r="C14" s="11">
        <v>13</v>
      </c>
      <c r="D14" s="11">
        <v>19</v>
      </c>
      <c r="E14" s="11">
        <v>9</v>
      </c>
      <c r="F14" s="11">
        <v>2</v>
      </c>
      <c r="G14" s="11">
        <v>1</v>
      </c>
      <c r="H14" s="11">
        <v>1</v>
      </c>
      <c r="I14" s="11"/>
      <c r="J14" s="11"/>
      <c r="K14" s="11"/>
      <c r="L14" s="11">
        <v>2</v>
      </c>
      <c r="M14" s="11">
        <v>3</v>
      </c>
      <c r="N14" s="11">
        <v>3</v>
      </c>
      <c r="O14" s="11">
        <v>3</v>
      </c>
      <c r="P14" s="11">
        <v>3</v>
      </c>
      <c r="Q14" s="11">
        <v>3</v>
      </c>
    </row>
    <row r="15" spans="1:17" x14ac:dyDescent="0.25">
      <c r="A15" s="21" t="s">
        <v>170</v>
      </c>
      <c r="B15" s="11">
        <v>14</v>
      </c>
      <c r="C15" s="11">
        <v>14</v>
      </c>
      <c r="D15" s="11">
        <v>20</v>
      </c>
      <c r="E15" s="11"/>
      <c r="F15" s="11"/>
      <c r="G15" s="11"/>
      <c r="H15" s="11"/>
      <c r="I15" s="11"/>
      <c r="J15" s="11"/>
      <c r="K15" s="11"/>
      <c r="L15" s="11">
        <v>17</v>
      </c>
      <c r="M15" s="11"/>
      <c r="N15" s="11"/>
      <c r="O15" s="11"/>
      <c r="P15" s="11"/>
      <c r="Q15" s="11"/>
    </row>
    <row r="16" spans="1:17" x14ac:dyDescent="0.25">
      <c r="A16" s="21" t="s">
        <v>171</v>
      </c>
      <c r="B16" s="11">
        <v>15</v>
      </c>
      <c r="C16" s="11">
        <v>15</v>
      </c>
      <c r="D16" s="11"/>
      <c r="E16" s="11"/>
      <c r="F16" s="11"/>
      <c r="G16" s="11"/>
      <c r="H16" s="11"/>
      <c r="I16" s="11"/>
      <c r="J16" s="11"/>
      <c r="K16" s="11"/>
      <c r="L16" s="11">
        <v>18</v>
      </c>
      <c r="M16" s="11"/>
      <c r="N16" s="11"/>
      <c r="O16" s="11"/>
      <c r="P16" s="11"/>
      <c r="Q16" s="11"/>
    </row>
    <row r="17" spans="1:17" x14ac:dyDescent="0.25">
      <c r="A17" s="21" t="s">
        <v>172</v>
      </c>
      <c r="B17" s="11">
        <v>16</v>
      </c>
      <c r="C17" s="11">
        <v>16</v>
      </c>
      <c r="D17" s="11">
        <v>3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17" x14ac:dyDescent="0.25">
      <c r="A18" s="21" t="s">
        <v>173</v>
      </c>
      <c r="B18" s="11">
        <v>17</v>
      </c>
      <c r="C18" s="11">
        <v>17</v>
      </c>
      <c r="D18" s="11"/>
      <c r="E18" s="11"/>
      <c r="F18" s="11"/>
      <c r="G18" s="11"/>
      <c r="H18" s="11"/>
      <c r="I18" s="11"/>
      <c r="J18" s="11"/>
      <c r="K18" s="11"/>
      <c r="L18" s="11">
        <v>19</v>
      </c>
      <c r="M18" s="11"/>
      <c r="N18" s="11"/>
      <c r="O18" s="11"/>
      <c r="P18" s="11"/>
      <c r="Q18" s="11"/>
    </row>
    <row r="19" spans="1:17" x14ac:dyDescent="0.25">
      <c r="A19" s="21" t="s">
        <v>174</v>
      </c>
      <c r="B19" s="11">
        <v>18</v>
      </c>
      <c r="C19" s="11">
        <v>18</v>
      </c>
      <c r="D19" s="11"/>
      <c r="E19" s="11"/>
      <c r="F19" s="11"/>
      <c r="G19" s="11"/>
      <c r="H19" s="11"/>
      <c r="I19" s="11">
        <v>1</v>
      </c>
      <c r="J19" s="11"/>
      <c r="K19" s="11"/>
      <c r="L19" s="11"/>
      <c r="M19" s="11"/>
      <c r="N19" s="11"/>
      <c r="O19" s="11"/>
      <c r="P19" s="11"/>
      <c r="Q19" s="11"/>
    </row>
    <row r="20" spans="1:17" x14ac:dyDescent="0.25">
      <c r="A20" s="21" t="s">
        <v>175</v>
      </c>
      <c r="B20" s="11">
        <v>19</v>
      </c>
      <c r="C20" s="11">
        <v>19</v>
      </c>
      <c r="D20" s="11"/>
      <c r="E20" s="11"/>
      <c r="F20" s="11"/>
      <c r="G20" s="11"/>
      <c r="H20" s="11"/>
      <c r="I20" s="11">
        <v>2</v>
      </c>
      <c r="J20" s="11"/>
      <c r="K20" s="11"/>
      <c r="L20" s="11">
        <v>20</v>
      </c>
      <c r="M20" s="11"/>
      <c r="N20" s="11"/>
      <c r="O20" s="11"/>
      <c r="P20" s="11"/>
      <c r="Q20" s="11"/>
    </row>
    <row r="21" spans="1:17" x14ac:dyDescent="0.25">
      <c r="A21" s="21" t="s">
        <v>176</v>
      </c>
      <c r="B21" s="11">
        <v>20</v>
      </c>
      <c r="C21" s="11">
        <v>20</v>
      </c>
      <c r="D21" s="11"/>
      <c r="E21" s="11"/>
      <c r="F21" s="11"/>
      <c r="G21" s="11"/>
      <c r="H21" s="11"/>
      <c r="I21" s="11">
        <v>3</v>
      </c>
      <c r="J21" s="11"/>
      <c r="K21" s="11"/>
      <c r="L21" s="11"/>
      <c r="M21" s="11"/>
      <c r="N21" s="11"/>
      <c r="O21" s="11"/>
      <c r="P21" s="11"/>
      <c r="Q21" s="11"/>
    </row>
    <row r="22" spans="1:17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25">
      <c r="A23" s="94" t="s">
        <v>27</v>
      </c>
      <c r="B23" s="93" t="s">
        <v>28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</row>
    <row r="24" spans="1:17" x14ac:dyDescent="0.25">
      <c r="A24" s="95"/>
      <c r="B24" s="11" t="s">
        <v>29</v>
      </c>
      <c r="C24" s="11"/>
      <c r="D24" s="11" t="s">
        <v>13</v>
      </c>
      <c r="E24" s="11" t="s">
        <v>14</v>
      </c>
      <c r="F24" s="11" t="s">
        <v>15</v>
      </c>
      <c r="G24" s="11" t="s">
        <v>16</v>
      </c>
      <c r="H24" s="11" t="s">
        <v>17</v>
      </c>
      <c r="I24" s="11" t="s">
        <v>18</v>
      </c>
      <c r="J24" s="11" t="s">
        <v>19</v>
      </c>
      <c r="K24" s="11" t="s">
        <v>20</v>
      </c>
      <c r="L24" s="11" t="s">
        <v>21</v>
      </c>
      <c r="M24" s="11" t="s">
        <v>22</v>
      </c>
      <c r="N24" s="11" t="s">
        <v>23</v>
      </c>
      <c r="O24" s="11" t="s">
        <v>24</v>
      </c>
      <c r="P24" s="11" t="s">
        <v>25</v>
      </c>
      <c r="Q24" s="11" t="s">
        <v>26</v>
      </c>
    </row>
    <row r="25" spans="1:17" x14ac:dyDescent="0.25">
      <c r="A25" s="16">
        <v>1</v>
      </c>
      <c r="B25" s="3">
        <v>1</v>
      </c>
      <c r="C25" s="7">
        <v>1</v>
      </c>
      <c r="D25" s="13">
        <v>4</v>
      </c>
      <c r="E25" s="13">
        <v>4</v>
      </c>
      <c r="F25" s="14">
        <v>8</v>
      </c>
      <c r="G25" s="12">
        <v>13</v>
      </c>
      <c r="H25" s="12">
        <v>13</v>
      </c>
      <c r="I25" s="13">
        <v>4</v>
      </c>
      <c r="J25" s="13">
        <v>4</v>
      </c>
      <c r="K25" s="13">
        <v>4</v>
      </c>
      <c r="L25" s="9">
        <v>11</v>
      </c>
      <c r="M25" s="9">
        <v>11</v>
      </c>
      <c r="N25" s="9">
        <v>11</v>
      </c>
      <c r="O25" s="9">
        <v>11</v>
      </c>
      <c r="P25" s="9">
        <v>11</v>
      </c>
      <c r="Q25" s="9">
        <v>11</v>
      </c>
    </row>
    <row r="26" spans="1:17" x14ac:dyDescent="0.25">
      <c r="A26" s="16">
        <v>2</v>
      </c>
      <c r="B26" s="3">
        <v>2</v>
      </c>
      <c r="C26" s="15">
        <v>2</v>
      </c>
      <c r="D26" s="9">
        <v>11</v>
      </c>
      <c r="E26" s="9">
        <v>11</v>
      </c>
      <c r="F26" s="12">
        <v>13</v>
      </c>
      <c r="G26" s="12">
        <v>13</v>
      </c>
      <c r="H26" s="12">
        <v>13</v>
      </c>
      <c r="I26" s="13">
        <v>4</v>
      </c>
      <c r="J26" s="13">
        <v>4</v>
      </c>
      <c r="K26" s="13">
        <v>4</v>
      </c>
      <c r="L26" s="9">
        <v>11</v>
      </c>
      <c r="M26" s="9">
        <v>11</v>
      </c>
      <c r="N26" s="9">
        <v>11</v>
      </c>
      <c r="O26" s="9">
        <v>11</v>
      </c>
      <c r="P26" s="9">
        <v>11</v>
      </c>
      <c r="Q26" s="9">
        <v>11</v>
      </c>
    </row>
    <row r="27" spans="1:17" x14ac:dyDescent="0.25">
      <c r="A27" s="16">
        <v>3</v>
      </c>
      <c r="B27" s="3">
        <v>3</v>
      </c>
      <c r="C27" s="17">
        <v>3</v>
      </c>
      <c r="D27" s="3">
        <v>16</v>
      </c>
      <c r="E27" s="9">
        <v>11</v>
      </c>
      <c r="F27" s="10">
        <v>10</v>
      </c>
      <c r="G27" s="12">
        <v>13</v>
      </c>
      <c r="H27" s="12">
        <v>13</v>
      </c>
      <c r="I27" s="13">
        <v>4</v>
      </c>
      <c r="J27" s="13">
        <v>4</v>
      </c>
      <c r="K27" s="13">
        <v>4</v>
      </c>
      <c r="L27" s="12">
        <v>13</v>
      </c>
      <c r="M27" s="12">
        <v>13</v>
      </c>
      <c r="N27" s="12">
        <v>13</v>
      </c>
      <c r="O27" s="12">
        <v>13</v>
      </c>
      <c r="P27" s="12">
        <v>13</v>
      </c>
      <c r="Q27" s="12">
        <v>13</v>
      </c>
    </row>
    <row r="28" spans="1:17" x14ac:dyDescent="0.25">
      <c r="A28" s="16">
        <v>4</v>
      </c>
      <c r="B28" s="3">
        <v>4</v>
      </c>
      <c r="C28" s="13">
        <v>4</v>
      </c>
      <c r="D28" s="9">
        <v>11</v>
      </c>
      <c r="E28" s="9">
        <v>11</v>
      </c>
      <c r="F28" s="14">
        <v>8</v>
      </c>
      <c r="G28" s="13">
        <v>4</v>
      </c>
      <c r="H28" s="13">
        <v>4</v>
      </c>
      <c r="I28" s="13">
        <v>4</v>
      </c>
      <c r="J28" s="13">
        <v>4</v>
      </c>
      <c r="K28" s="13">
        <v>4</v>
      </c>
      <c r="L28" s="12">
        <v>13</v>
      </c>
      <c r="M28" s="12">
        <v>13</v>
      </c>
      <c r="N28" s="12">
        <v>13</v>
      </c>
      <c r="O28" s="12">
        <v>13</v>
      </c>
      <c r="P28" s="12">
        <v>13</v>
      </c>
      <c r="Q28" s="12">
        <v>13</v>
      </c>
    </row>
    <row r="29" spans="1:17" x14ac:dyDescent="0.25">
      <c r="A29" s="16">
        <v>5</v>
      </c>
      <c r="B29" s="3">
        <v>5</v>
      </c>
      <c r="C29" s="3">
        <v>5</v>
      </c>
      <c r="D29" s="9">
        <v>11</v>
      </c>
      <c r="E29" s="13">
        <v>4</v>
      </c>
      <c r="F29" s="14">
        <v>8</v>
      </c>
      <c r="G29" s="13">
        <v>4</v>
      </c>
      <c r="H29" s="13">
        <v>4</v>
      </c>
      <c r="I29" s="9">
        <v>11</v>
      </c>
      <c r="J29" s="9">
        <v>11</v>
      </c>
      <c r="K29" s="9">
        <v>11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</row>
    <row r="30" spans="1:17" x14ac:dyDescent="0.25">
      <c r="A30" s="16">
        <v>6</v>
      </c>
      <c r="B30" s="3">
        <v>6</v>
      </c>
      <c r="C30" s="3">
        <v>6</v>
      </c>
      <c r="D30" s="13">
        <v>4</v>
      </c>
      <c r="E30" s="9">
        <v>11</v>
      </c>
      <c r="F30" s="14">
        <v>8</v>
      </c>
      <c r="G30" s="13">
        <v>4</v>
      </c>
      <c r="H30" s="13">
        <v>4</v>
      </c>
      <c r="I30" s="13">
        <v>4</v>
      </c>
      <c r="J30" s="13">
        <v>4</v>
      </c>
      <c r="K30" s="13">
        <v>4</v>
      </c>
      <c r="L30" s="13">
        <v>4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</row>
    <row r="31" spans="1:17" x14ac:dyDescent="0.25">
      <c r="A31" s="16">
        <v>7</v>
      </c>
      <c r="B31" s="3">
        <v>7</v>
      </c>
      <c r="C31" s="3">
        <v>7</v>
      </c>
      <c r="D31" s="9">
        <v>11</v>
      </c>
      <c r="E31" s="15">
        <v>2</v>
      </c>
      <c r="F31" s="12">
        <v>13</v>
      </c>
      <c r="G31" s="12">
        <v>13</v>
      </c>
      <c r="H31" s="13">
        <v>13</v>
      </c>
      <c r="I31" s="13">
        <v>4</v>
      </c>
      <c r="J31" s="13">
        <v>4</v>
      </c>
      <c r="K31" s="13">
        <v>4</v>
      </c>
      <c r="L31" s="13">
        <v>4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</row>
    <row r="32" spans="1:17" x14ac:dyDescent="0.25">
      <c r="A32" s="16">
        <v>8</v>
      </c>
      <c r="B32" s="3">
        <v>8</v>
      </c>
      <c r="C32" s="14">
        <v>8</v>
      </c>
      <c r="D32" s="10">
        <v>10</v>
      </c>
      <c r="E32" s="14">
        <v>8</v>
      </c>
      <c r="F32" s="10">
        <v>10</v>
      </c>
      <c r="G32" s="12">
        <v>13</v>
      </c>
      <c r="H32" s="12">
        <v>13</v>
      </c>
      <c r="I32" s="9">
        <v>11</v>
      </c>
      <c r="J32" s="9">
        <v>11</v>
      </c>
      <c r="K32" s="9">
        <v>11</v>
      </c>
      <c r="L32" s="13">
        <v>4</v>
      </c>
      <c r="M32" s="12">
        <v>13</v>
      </c>
      <c r="N32" s="12">
        <v>13</v>
      </c>
      <c r="O32" s="12">
        <v>13</v>
      </c>
      <c r="P32" s="12">
        <v>13</v>
      </c>
      <c r="Q32" s="12">
        <v>13</v>
      </c>
    </row>
    <row r="33" spans="1:17" x14ac:dyDescent="0.25">
      <c r="A33" s="16">
        <v>9</v>
      </c>
      <c r="B33" s="3">
        <v>9</v>
      </c>
      <c r="C33" s="3">
        <v>9</v>
      </c>
      <c r="D33" s="10">
        <v>10</v>
      </c>
      <c r="E33" s="12">
        <v>13</v>
      </c>
      <c r="F33" s="14">
        <v>8</v>
      </c>
      <c r="G33" s="12">
        <v>13</v>
      </c>
      <c r="H33" s="12">
        <v>13</v>
      </c>
      <c r="I33" s="13">
        <v>4</v>
      </c>
      <c r="J33" s="13">
        <v>4</v>
      </c>
      <c r="K33" s="13">
        <v>4</v>
      </c>
      <c r="L33" s="13">
        <v>4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</row>
    <row r="34" spans="1:17" x14ac:dyDescent="0.25">
      <c r="A34" s="16">
        <v>10</v>
      </c>
      <c r="B34" s="3">
        <v>10</v>
      </c>
      <c r="C34" s="3">
        <v>10</v>
      </c>
      <c r="D34" s="10">
        <v>10</v>
      </c>
      <c r="E34" s="9">
        <v>11</v>
      </c>
      <c r="F34" s="12">
        <v>13</v>
      </c>
      <c r="G34" s="13">
        <v>4</v>
      </c>
      <c r="H34" s="12">
        <v>4</v>
      </c>
      <c r="I34" s="13">
        <v>4</v>
      </c>
      <c r="J34" s="13">
        <v>4</v>
      </c>
      <c r="K34" s="13">
        <v>4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</row>
    <row r="35" spans="1:17" x14ac:dyDescent="0.25">
      <c r="A35" s="16">
        <v>11</v>
      </c>
      <c r="B35" s="3">
        <v>11</v>
      </c>
      <c r="C35" s="9">
        <v>11</v>
      </c>
      <c r="D35" s="7">
        <v>1</v>
      </c>
      <c r="E35" s="9">
        <v>11</v>
      </c>
      <c r="F35" s="14">
        <v>8</v>
      </c>
      <c r="G35" s="12">
        <v>13</v>
      </c>
      <c r="H35" s="12">
        <v>13</v>
      </c>
      <c r="I35" s="13">
        <v>4</v>
      </c>
      <c r="J35" s="13">
        <v>4</v>
      </c>
      <c r="K35" s="13">
        <v>4</v>
      </c>
      <c r="L35" s="13">
        <v>4</v>
      </c>
      <c r="M35" s="7">
        <v>1</v>
      </c>
      <c r="N35" s="7">
        <v>1</v>
      </c>
      <c r="O35" s="7">
        <v>1</v>
      </c>
      <c r="P35" s="7">
        <v>1</v>
      </c>
      <c r="Q35" s="7">
        <v>1</v>
      </c>
    </row>
    <row r="36" spans="1:17" x14ac:dyDescent="0.25">
      <c r="A36" s="16">
        <v>12</v>
      </c>
      <c r="B36" s="3">
        <v>12</v>
      </c>
      <c r="C36" s="3">
        <v>12</v>
      </c>
      <c r="D36" s="7">
        <v>1</v>
      </c>
      <c r="E36" s="15">
        <v>2</v>
      </c>
      <c r="F36" s="14">
        <v>8</v>
      </c>
      <c r="G36" s="12">
        <v>13</v>
      </c>
      <c r="H36" s="12">
        <v>13</v>
      </c>
      <c r="I36" s="13">
        <v>4</v>
      </c>
      <c r="J36" s="13">
        <v>4</v>
      </c>
      <c r="K36" s="13">
        <v>4</v>
      </c>
      <c r="L36" s="7">
        <v>1</v>
      </c>
      <c r="M36" s="12">
        <v>13</v>
      </c>
      <c r="N36" s="12">
        <v>13</v>
      </c>
      <c r="O36" s="12">
        <v>13</v>
      </c>
      <c r="P36" s="12">
        <v>13</v>
      </c>
      <c r="Q36" s="12">
        <v>13</v>
      </c>
    </row>
    <row r="37" spans="1:17" x14ac:dyDescent="0.25">
      <c r="A37" s="16">
        <v>13</v>
      </c>
      <c r="B37" s="12">
        <v>13</v>
      </c>
      <c r="C37" s="12">
        <v>13</v>
      </c>
      <c r="D37" s="15">
        <v>2</v>
      </c>
      <c r="E37" s="13">
        <v>4</v>
      </c>
      <c r="F37" s="14">
        <v>8</v>
      </c>
      <c r="G37" s="13">
        <v>4</v>
      </c>
      <c r="H37" s="13">
        <v>4</v>
      </c>
      <c r="I37" s="13">
        <v>4</v>
      </c>
      <c r="J37" s="13">
        <v>4</v>
      </c>
      <c r="K37" s="13">
        <v>4</v>
      </c>
      <c r="L37" s="15">
        <v>2</v>
      </c>
      <c r="M37" s="9">
        <v>11</v>
      </c>
      <c r="N37" s="9">
        <v>11</v>
      </c>
      <c r="O37" s="9">
        <v>11</v>
      </c>
      <c r="P37" s="9">
        <v>11</v>
      </c>
      <c r="Q37" s="9">
        <v>11</v>
      </c>
    </row>
    <row r="38" spans="1:17" x14ac:dyDescent="0.25">
      <c r="A38" s="16">
        <v>14</v>
      </c>
      <c r="B38" s="3">
        <v>14</v>
      </c>
      <c r="C38" s="3">
        <v>14</v>
      </c>
      <c r="D38" s="17">
        <v>3</v>
      </c>
      <c r="E38" s="13">
        <v>4</v>
      </c>
      <c r="F38" s="14">
        <v>8</v>
      </c>
      <c r="G38" s="13">
        <v>4</v>
      </c>
      <c r="H38" s="13">
        <v>4</v>
      </c>
      <c r="I38" s="13">
        <v>4</v>
      </c>
      <c r="J38" s="13">
        <v>4</v>
      </c>
      <c r="K38" s="13">
        <v>4</v>
      </c>
      <c r="L38" s="3">
        <v>6</v>
      </c>
      <c r="M38" s="7">
        <v>1</v>
      </c>
      <c r="N38" s="7">
        <v>1</v>
      </c>
      <c r="O38" s="7">
        <v>1</v>
      </c>
      <c r="P38" s="7">
        <v>1</v>
      </c>
      <c r="Q38" s="7">
        <v>1</v>
      </c>
    </row>
    <row r="39" spans="1:17" x14ac:dyDescent="0.25">
      <c r="A39" s="16">
        <v>15</v>
      </c>
      <c r="B39" s="3">
        <v>15</v>
      </c>
      <c r="C39" s="3">
        <v>15</v>
      </c>
      <c r="D39" s="3">
        <v>5</v>
      </c>
      <c r="E39" s="14">
        <v>8</v>
      </c>
      <c r="F39" s="14">
        <v>8</v>
      </c>
      <c r="G39" s="14">
        <v>8</v>
      </c>
      <c r="H39" s="12">
        <v>13</v>
      </c>
      <c r="I39" s="13">
        <v>4</v>
      </c>
      <c r="J39" s="13">
        <v>4</v>
      </c>
      <c r="K39" s="13">
        <v>4</v>
      </c>
      <c r="L39" s="3">
        <v>7</v>
      </c>
      <c r="M39" s="7">
        <v>1</v>
      </c>
      <c r="N39" s="7">
        <v>1</v>
      </c>
      <c r="O39" s="7">
        <v>1</v>
      </c>
      <c r="P39" s="7">
        <v>1</v>
      </c>
      <c r="Q39" s="7">
        <v>1</v>
      </c>
    </row>
    <row r="40" spans="1:17" x14ac:dyDescent="0.25">
      <c r="A40" s="16">
        <v>16</v>
      </c>
      <c r="B40" s="3">
        <v>16</v>
      </c>
      <c r="C40" s="3">
        <v>16</v>
      </c>
      <c r="D40" s="3">
        <v>6</v>
      </c>
      <c r="E40" s="14">
        <v>8</v>
      </c>
      <c r="F40" s="14">
        <v>8</v>
      </c>
      <c r="G40" s="10">
        <v>10</v>
      </c>
      <c r="H40" s="12">
        <v>13</v>
      </c>
      <c r="I40" s="13">
        <v>4</v>
      </c>
      <c r="J40" s="13">
        <v>4</v>
      </c>
      <c r="K40" s="13">
        <v>4</v>
      </c>
      <c r="L40" s="10">
        <v>10</v>
      </c>
      <c r="M40" s="7">
        <v>1</v>
      </c>
      <c r="N40" s="7">
        <v>1</v>
      </c>
      <c r="O40" s="7">
        <v>1</v>
      </c>
      <c r="P40" s="7">
        <v>1</v>
      </c>
      <c r="Q40" s="7">
        <v>1</v>
      </c>
    </row>
    <row r="41" spans="1:17" x14ac:dyDescent="0.25">
      <c r="A41" s="16">
        <v>17</v>
      </c>
      <c r="B41" s="3">
        <v>17</v>
      </c>
      <c r="C41" s="3">
        <v>17</v>
      </c>
      <c r="D41" s="14">
        <v>8</v>
      </c>
      <c r="E41" s="14">
        <v>8</v>
      </c>
      <c r="F41" s="14">
        <v>8</v>
      </c>
      <c r="G41" s="14">
        <v>8</v>
      </c>
      <c r="H41" s="12">
        <v>13</v>
      </c>
      <c r="I41" s="13">
        <v>4</v>
      </c>
      <c r="J41" s="13">
        <v>4</v>
      </c>
      <c r="K41" s="13">
        <v>4</v>
      </c>
      <c r="L41" s="3">
        <v>14</v>
      </c>
      <c r="M41" s="9">
        <v>11</v>
      </c>
      <c r="N41" s="9">
        <v>11</v>
      </c>
      <c r="O41" s="9">
        <v>11</v>
      </c>
      <c r="P41" s="9">
        <v>11</v>
      </c>
      <c r="Q41" s="9">
        <v>11</v>
      </c>
    </row>
    <row r="42" spans="1:17" x14ac:dyDescent="0.25">
      <c r="A42" s="16">
        <v>18</v>
      </c>
      <c r="B42" s="3">
        <v>18</v>
      </c>
      <c r="C42" s="3">
        <v>18</v>
      </c>
      <c r="D42" s="3">
        <v>9</v>
      </c>
      <c r="E42" s="12">
        <v>13</v>
      </c>
      <c r="F42" s="14">
        <v>8</v>
      </c>
      <c r="G42" s="14">
        <v>8</v>
      </c>
      <c r="H42" s="12">
        <v>13</v>
      </c>
      <c r="I42" s="7">
        <v>1</v>
      </c>
      <c r="J42" s="13">
        <v>4</v>
      </c>
      <c r="K42" s="13">
        <v>4</v>
      </c>
      <c r="L42" s="3">
        <v>15</v>
      </c>
      <c r="M42" s="12">
        <v>13</v>
      </c>
      <c r="N42" s="12">
        <v>13</v>
      </c>
      <c r="O42" s="12">
        <v>13</v>
      </c>
      <c r="P42" s="12">
        <v>13</v>
      </c>
      <c r="Q42" s="12">
        <v>13</v>
      </c>
    </row>
    <row r="43" spans="1:17" x14ac:dyDescent="0.25">
      <c r="A43" s="16">
        <v>19</v>
      </c>
      <c r="B43" s="3">
        <v>19</v>
      </c>
      <c r="C43" s="3">
        <v>19</v>
      </c>
      <c r="D43" s="12">
        <v>13</v>
      </c>
      <c r="E43" s="9">
        <v>11</v>
      </c>
      <c r="F43" s="13">
        <v>4</v>
      </c>
      <c r="G43" s="14">
        <v>8</v>
      </c>
      <c r="H43" s="12">
        <v>13</v>
      </c>
      <c r="I43" s="15">
        <v>2</v>
      </c>
      <c r="J43" s="13">
        <v>4</v>
      </c>
      <c r="K43" s="13">
        <v>4</v>
      </c>
      <c r="L43" s="3">
        <v>17</v>
      </c>
      <c r="M43" s="13">
        <v>4</v>
      </c>
      <c r="N43" s="12">
        <v>13</v>
      </c>
      <c r="O43" s="12">
        <v>13</v>
      </c>
      <c r="P43" s="12">
        <v>13</v>
      </c>
      <c r="Q43" s="12">
        <v>13</v>
      </c>
    </row>
    <row r="44" spans="1:17" x14ac:dyDescent="0.25">
      <c r="A44" s="16">
        <v>20</v>
      </c>
      <c r="B44" s="3">
        <v>20</v>
      </c>
      <c r="C44" s="3">
        <v>20</v>
      </c>
      <c r="D44" s="3">
        <v>14</v>
      </c>
      <c r="E44" s="13">
        <v>4</v>
      </c>
      <c r="F44" s="13">
        <v>4</v>
      </c>
      <c r="G44" s="10">
        <v>10</v>
      </c>
      <c r="H44" s="12">
        <v>13</v>
      </c>
      <c r="I44" s="17">
        <v>3</v>
      </c>
      <c r="J44" s="13">
        <v>4</v>
      </c>
      <c r="K44" s="13">
        <v>4</v>
      </c>
      <c r="L44" s="3">
        <v>19</v>
      </c>
      <c r="M44" s="13">
        <v>4</v>
      </c>
      <c r="N44" s="7">
        <v>1</v>
      </c>
      <c r="O44" s="7">
        <v>1</v>
      </c>
      <c r="P44" s="7">
        <v>1</v>
      </c>
      <c r="Q44" s="7">
        <v>1</v>
      </c>
    </row>
  </sheetData>
  <mergeCells count="2">
    <mergeCell ref="B23:Q23"/>
    <mergeCell ref="A23:A24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26"/>
  <sheetViews>
    <sheetView showGridLines="0" topLeftCell="Y29" zoomScale="145" zoomScaleNormal="145" workbookViewId="0">
      <selection activeCell="AK32" sqref="AK32"/>
    </sheetView>
  </sheetViews>
  <sheetFormatPr defaultRowHeight="15" x14ac:dyDescent="0.25"/>
  <cols>
    <col min="1" max="1" width="5" style="8" customWidth="1"/>
    <col min="2" max="2" width="6.140625" style="8" customWidth="1"/>
    <col min="3" max="3" width="9.140625" style="8"/>
    <col min="4" max="4" width="7.28515625" style="8" customWidth="1"/>
    <col min="5" max="5" width="9.140625" style="8"/>
    <col min="6" max="6" width="8.28515625" customWidth="1"/>
    <col min="7" max="7" width="2.7109375" customWidth="1"/>
    <col min="8" max="8" width="3.42578125" style="8" bestFit="1" customWidth="1"/>
    <col min="9" max="9" width="6.5703125" style="8" bestFit="1" customWidth="1"/>
    <col min="10" max="12" width="9.140625" style="8"/>
    <col min="13" max="13" width="8.28515625" customWidth="1"/>
    <col min="14" max="14" width="2.85546875" customWidth="1"/>
    <col min="15" max="15" width="3.28515625" style="8" customWidth="1"/>
    <col min="16" max="16" width="2.7109375" style="8" customWidth="1"/>
    <col min="17" max="17" width="3.42578125" style="8" bestFit="1" customWidth="1"/>
    <col min="18" max="18" width="5.85546875" style="8" customWidth="1"/>
    <col min="19" max="19" width="9.140625" style="8"/>
    <col min="21" max="21" width="8.28515625" bestFit="1" customWidth="1"/>
    <col min="22" max="22" width="8.28515625" customWidth="1"/>
    <col min="23" max="25" width="2.7109375" customWidth="1"/>
    <col min="26" max="26" width="3.42578125" bestFit="1" customWidth="1"/>
    <col min="27" max="27" width="6.5703125" bestFit="1" customWidth="1"/>
    <col min="31" max="31" width="8.28515625" customWidth="1"/>
    <col min="32" max="34" width="2.7109375" customWidth="1"/>
    <col min="35" max="35" width="3.42578125" bestFit="1" customWidth="1"/>
    <col min="36" max="36" width="6.5703125" bestFit="1" customWidth="1"/>
    <col min="39" max="39" width="8.28515625" customWidth="1"/>
    <col min="41" max="43" width="2.7109375" customWidth="1"/>
    <col min="44" max="44" width="3.42578125" bestFit="1" customWidth="1"/>
    <col min="45" max="45" width="6.5703125" bestFit="1" customWidth="1"/>
    <col min="49" max="49" width="8.28515625" customWidth="1"/>
    <col min="50" max="52" width="2.7109375" customWidth="1"/>
    <col min="53" max="53" width="3.42578125" bestFit="1" customWidth="1"/>
    <col min="54" max="54" width="6.5703125" bestFit="1" customWidth="1"/>
    <col min="58" max="58" width="8.28515625" customWidth="1"/>
    <col min="59" max="59" width="3" customWidth="1"/>
    <col min="60" max="60" width="2.42578125" bestFit="1" customWidth="1"/>
    <col min="61" max="61" width="2.7109375" customWidth="1"/>
    <col min="62" max="62" width="3.42578125" bestFit="1" customWidth="1"/>
    <col min="63" max="63" width="6.5703125" bestFit="1" customWidth="1"/>
    <col min="67" max="67" width="8.28515625" customWidth="1"/>
    <col min="68" max="70" width="2.7109375" customWidth="1"/>
    <col min="71" max="71" width="3.42578125" bestFit="1" customWidth="1"/>
    <col min="72" max="72" width="6.5703125" bestFit="1" customWidth="1"/>
    <col min="76" max="76" width="8.28515625" customWidth="1"/>
    <col min="77" max="79" width="2.7109375" customWidth="1"/>
    <col min="80" max="80" width="3.42578125" bestFit="1" customWidth="1"/>
    <col min="81" max="81" width="6.5703125" bestFit="1" customWidth="1"/>
    <col min="85" max="85" width="8.28515625" customWidth="1"/>
    <col min="86" max="88" width="2.7109375" customWidth="1"/>
    <col min="89" max="89" width="3.42578125" bestFit="1" customWidth="1"/>
    <col min="90" max="90" width="6.5703125" bestFit="1" customWidth="1"/>
    <col min="94" max="94" width="8.28515625" customWidth="1"/>
    <col min="95" max="97" width="2.7109375" customWidth="1"/>
    <col min="98" max="98" width="3.42578125" bestFit="1" customWidth="1"/>
    <col min="99" max="99" width="6.5703125" bestFit="1" customWidth="1"/>
    <col min="103" max="103" width="8.28515625" customWidth="1"/>
    <col min="104" max="106" width="2.7109375" customWidth="1"/>
    <col min="107" max="107" width="3.42578125" bestFit="1" customWidth="1"/>
    <col min="108" max="108" width="6.5703125" bestFit="1" customWidth="1"/>
    <col min="112" max="112" width="8.28515625" customWidth="1"/>
    <col min="113" max="115" width="2.7109375" customWidth="1"/>
    <col min="116" max="116" width="3.42578125" bestFit="1" customWidth="1"/>
    <col min="121" max="121" width="8.28515625" customWidth="1"/>
    <col min="122" max="124" width="2.7109375" customWidth="1"/>
    <col min="125" max="125" width="3.42578125" bestFit="1" customWidth="1"/>
    <col min="126" max="126" width="6.5703125" bestFit="1" customWidth="1"/>
    <col min="131" max="133" width="2.7109375" customWidth="1"/>
    <col min="140" max="141" width="2.7109375" customWidth="1"/>
  </cols>
  <sheetData>
    <row r="1" spans="1:141" ht="15.75" x14ac:dyDescent="0.25">
      <c r="A1" s="31" t="s">
        <v>7</v>
      </c>
      <c r="I1" s="31" t="s">
        <v>8</v>
      </c>
      <c r="J1" s="23"/>
      <c r="K1" s="23" t="s">
        <v>9</v>
      </c>
      <c r="L1" s="30">
        <v>0.14000000000000001</v>
      </c>
      <c r="M1" s="31" t="s">
        <v>31</v>
      </c>
      <c r="O1" s="31" t="s">
        <v>32</v>
      </c>
    </row>
    <row r="2" spans="1:141" ht="15.75" x14ac:dyDescent="0.25">
      <c r="I2" s="23"/>
      <c r="J2" s="23"/>
      <c r="K2" s="23" t="s">
        <v>10</v>
      </c>
      <c r="L2" s="30">
        <v>0.06</v>
      </c>
    </row>
    <row r="4" spans="1:141" ht="15.75" x14ac:dyDescent="0.25">
      <c r="C4" s="96" t="s">
        <v>6</v>
      </c>
      <c r="D4" s="97"/>
      <c r="E4" s="98"/>
      <c r="I4" s="99" t="s">
        <v>33</v>
      </c>
      <c r="J4" s="99"/>
      <c r="K4" s="99"/>
      <c r="L4" s="99"/>
      <c r="M4" s="99"/>
      <c r="R4" s="99" t="s">
        <v>34</v>
      </c>
      <c r="S4" s="99"/>
      <c r="T4" s="99"/>
      <c r="U4" s="99"/>
      <c r="V4" s="99"/>
      <c r="Z4" s="8"/>
      <c r="AA4" s="99" t="s">
        <v>43</v>
      </c>
      <c r="AB4" s="99"/>
      <c r="AC4" s="99"/>
      <c r="AD4" s="99"/>
      <c r="AE4" s="99"/>
      <c r="AI4" s="8"/>
      <c r="AJ4" s="99" t="s">
        <v>83</v>
      </c>
      <c r="AK4" s="99"/>
      <c r="AL4" s="99"/>
      <c r="AM4" s="99"/>
      <c r="AN4" s="99"/>
      <c r="AR4" s="8"/>
      <c r="AS4" s="99" t="s">
        <v>78</v>
      </c>
      <c r="AT4" s="99"/>
      <c r="AU4" s="99"/>
      <c r="AV4" s="99"/>
      <c r="AW4" s="99"/>
      <c r="BA4" s="8"/>
      <c r="BB4" s="99" t="s">
        <v>77</v>
      </c>
      <c r="BC4" s="99"/>
      <c r="BD4" s="99"/>
      <c r="BE4" s="99"/>
      <c r="BF4" s="99"/>
      <c r="BJ4" s="8"/>
      <c r="BK4" s="99" t="s">
        <v>72</v>
      </c>
      <c r="BL4" s="99"/>
      <c r="BM4" s="99"/>
      <c r="BN4" s="99"/>
      <c r="BO4" s="99"/>
      <c r="BS4" s="8"/>
      <c r="BT4" s="99" t="s">
        <v>71</v>
      </c>
      <c r="BU4" s="99"/>
      <c r="BV4" s="99"/>
      <c r="BW4" s="99"/>
      <c r="BX4" s="99"/>
      <c r="CB4" s="8"/>
      <c r="CC4" s="99" t="s">
        <v>64</v>
      </c>
      <c r="CD4" s="99"/>
      <c r="CE4" s="99"/>
      <c r="CF4" s="99"/>
      <c r="CG4" s="99"/>
      <c r="CK4" s="8"/>
      <c r="CL4" s="99" t="s">
        <v>63</v>
      </c>
      <c r="CM4" s="99"/>
      <c r="CN4" s="99"/>
      <c r="CO4" s="99"/>
      <c r="CP4" s="99"/>
      <c r="CT4" s="8"/>
      <c r="CU4" s="99" t="s">
        <v>56</v>
      </c>
      <c r="CV4" s="99"/>
      <c r="CW4" s="99"/>
      <c r="CX4" s="99"/>
      <c r="CY4" s="99"/>
      <c r="DC4" s="8"/>
      <c r="DD4" s="99" t="s">
        <v>55</v>
      </c>
      <c r="DE4" s="99"/>
      <c r="DF4" s="99"/>
      <c r="DG4" s="99"/>
      <c r="DH4" s="99"/>
      <c r="DL4" s="8"/>
      <c r="DM4" s="99" t="s">
        <v>48</v>
      </c>
      <c r="DN4" s="99"/>
      <c r="DO4" s="99"/>
      <c r="DP4" s="99"/>
      <c r="DQ4" s="99"/>
      <c r="DU4" s="8"/>
      <c r="DV4" s="99" t="s">
        <v>89</v>
      </c>
      <c r="DW4" s="99"/>
      <c r="DX4" s="99"/>
      <c r="DY4" s="99"/>
      <c r="DZ4" s="99"/>
      <c r="ED4" s="8"/>
      <c r="EE4" s="99" t="s">
        <v>90</v>
      </c>
      <c r="EF4" s="99"/>
      <c r="EG4" s="99"/>
      <c r="EH4" s="99"/>
      <c r="EI4" s="99"/>
    </row>
    <row r="5" spans="1:141" ht="15.75" x14ac:dyDescent="0.25">
      <c r="B5" s="24"/>
      <c r="C5" s="1" t="s">
        <v>0</v>
      </c>
      <c r="D5" s="1" t="s">
        <v>2</v>
      </c>
      <c r="E5" s="1" t="s">
        <v>1</v>
      </c>
      <c r="I5" s="24"/>
      <c r="J5" s="1" t="s">
        <v>0</v>
      </c>
      <c r="K5" s="1" t="s">
        <v>2</v>
      </c>
      <c r="L5" s="1" t="s">
        <v>1</v>
      </c>
      <c r="R5" s="24"/>
      <c r="S5" s="1" t="s">
        <v>0</v>
      </c>
      <c r="T5" s="1" t="s">
        <v>2</v>
      </c>
      <c r="U5" s="1" t="s">
        <v>1</v>
      </c>
      <c r="Z5" s="8"/>
      <c r="AA5" s="24"/>
      <c r="AB5" s="1" t="s">
        <v>0</v>
      </c>
      <c r="AC5" s="1" t="s">
        <v>2</v>
      </c>
      <c r="AD5" s="1" t="s">
        <v>1</v>
      </c>
      <c r="AI5" s="8"/>
      <c r="AJ5" s="24"/>
      <c r="AK5" s="1" t="s">
        <v>0</v>
      </c>
      <c r="AL5" s="1" t="s">
        <v>2</v>
      </c>
      <c r="AM5" s="1" t="s">
        <v>1</v>
      </c>
      <c r="AR5" s="8"/>
      <c r="AS5" s="24"/>
      <c r="AT5" s="1" t="s">
        <v>0</v>
      </c>
      <c r="AU5" s="1" t="s">
        <v>2</v>
      </c>
      <c r="AV5" s="1" t="s">
        <v>1</v>
      </c>
      <c r="BA5" s="8"/>
      <c r="BB5" s="24"/>
      <c r="BC5" s="1" t="s">
        <v>0</v>
      </c>
      <c r="BD5" s="1" t="s">
        <v>2</v>
      </c>
      <c r="BE5" s="1" t="s">
        <v>1</v>
      </c>
      <c r="BJ5" s="8"/>
      <c r="BK5" s="24"/>
      <c r="BL5" s="1" t="s">
        <v>0</v>
      </c>
      <c r="BM5" s="1" t="s">
        <v>2</v>
      </c>
      <c r="BN5" s="1" t="s">
        <v>1</v>
      </c>
      <c r="BS5" s="8"/>
      <c r="BT5" s="24"/>
      <c r="BU5" s="1" t="s">
        <v>0</v>
      </c>
      <c r="BV5" s="1" t="s">
        <v>2</v>
      </c>
      <c r="BW5" s="1" t="s">
        <v>1</v>
      </c>
      <c r="CB5" s="8"/>
      <c r="CC5" s="24"/>
      <c r="CD5" s="1" t="s">
        <v>0</v>
      </c>
      <c r="CE5" s="1" t="s">
        <v>2</v>
      </c>
      <c r="CF5" s="1" t="s">
        <v>1</v>
      </c>
      <c r="CK5" s="8"/>
      <c r="CL5" s="24"/>
      <c r="CM5" s="1" t="s">
        <v>0</v>
      </c>
      <c r="CN5" s="1" t="s">
        <v>2</v>
      </c>
      <c r="CO5" s="1" t="s">
        <v>1</v>
      </c>
      <c r="CT5" s="8"/>
      <c r="CU5" s="24"/>
      <c r="CV5" s="1" t="s">
        <v>0</v>
      </c>
      <c r="CW5" s="1" t="s">
        <v>2</v>
      </c>
      <c r="CX5" s="1" t="s">
        <v>1</v>
      </c>
      <c r="DC5" s="8"/>
      <c r="DD5" s="24"/>
      <c r="DE5" s="1" t="s">
        <v>0</v>
      </c>
      <c r="DF5" s="1" t="s">
        <v>2</v>
      </c>
      <c r="DG5" s="1" t="s">
        <v>1</v>
      </c>
      <c r="DL5" s="8"/>
      <c r="DM5" s="24"/>
      <c r="DN5" s="1" t="s">
        <v>0</v>
      </c>
      <c r="DO5" s="1" t="s">
        <v>2</v>
      </c>
      <c r="DP5" s="1" t="s">
        <v>1</v>
      </c>
      <c r="DU5" s="8"/>
      <c r="DV5" s="24"/>
      <c r="DW5" s="1" t="s">
        <v>0</v>
      </c>
      <c r="DX5" s="1" t="s">
        <v>2</v>
      </c>
      <c r="DY5" s="1" t="s">
        <v>1</v>
      </c>
      <c r="ED5" s="8"/>
      <c r="EE5" s="24"/>
      <c r="EF5" s="1" t="s">
        <v>0</v>
      </c>
      <c r="EG5" s="1" t="s">
        <v>2</v>
      </c>
      <c r="EH5" s="1" t="s">
        <v>1</v>
      </c>
    </row>
    <row r="6" spans="1:141" ht="15.75" x14ac:dyDescent="0.25">
      <c r="B6" s="25" t="s">
        <v>3</v>
      </c>
      <c r="C6" s="26">
        <f>MIN(C9:C28)</f>
        <v>29</v>
      </c>
      <c r="D6" s="26">
        <f t="shared" ref="D6:E6" si="0">MIN(D9:D28)</f>
        <v>6</v>
      </c>
      <c r="E6" s="26">
        <f t="shared" si="0"/>
        <v>914</v>
      </c>
      <c r="I6" s="25" t="s">
        <v>3</v>
      </c>
      <c r="J6" s="26">
        <f>MIN(J9:J28)</f>
        <v>25</v>
      </c>
      <c r="K6" s="26">
        <f t="shared" ref="K6:L6" si="1">MIN(K9:K28)</f>
        <v>4</v>
      </c>
      <c r="L6" s="26">
        <f t="shared" si="1"/>
        <v>908</v>
      </c>
      <c r="R6" s="25" t="s">
        <v>3</v>
      </c>
      <c r="S6" s="26">
        <f>MIN(S9:S28)</f>
        <v>23</v>
      </c>
      <c r="T6" s="26">
        <f t="shared" ref="T6:U6" si="2">MIN(T9:T28)</f>
        <v>5</v>
      </c>
      <c r="U6" s="26">
        <f t="shared" si="2"/>
        <v>896</v>
      </c>
      <c r="Z6" s="8"/>
      <c r="AA6" s="25" t="s">
        <v>3</v>
      </c>
      <c r="AB6" s="26">
        <f>MIN(AB9:AB28)</f>
        <v>22</v>
      </c>
      <c r="AC6" s="26">
        <f t="shared" ref="AC6:AD6" si="3">MIN(AC9:AC28)</f>
        <v>5</v>
      </c>
      <c r="AD6" s="26">
        <f t="shared" si="3"/>
        <v>894</v>
      </c>
      <c r="AI6" s="8"/>
      <c r="AJ6" s="25" t="s">
        <v>3</v>
      </c>
      <c r="AK6" s="26">
        <f>MIN(AK9:AK28)</f>
        <v>22</v>
      </c>
      <c r="AL6" s="26">
        <f t="shared" ref="AL6:AM6" si="4">MIN(AL9:AL28)</f>
        <v>5</v>
      </c>
      <c r="AM6" s="26">
        <f t="shared" si="4"/>
        <v>894</v>
      </c>
      <c r="AR6" s="8"/>
      <c r="AS6" s="25" t="s">
        <v>3</v>
      </c>
      <c r="AT6" s="26">
        <f>MIN(AT9:AT28)</f>
        <v>25</v>
      </c>
      <c r="AU6" s="26">
        <f t="shared" ref="AU6:AV6" si="5">MIN(AU9:AU28)</f>
        <v>4</v>
      </c>
      <c r="AV6" s="26">
        <f t="shared" si="5"/>
        <v>908</v>
      </c>
      <c r="BA6" s="8"/>
      <c r="BB6" s="25" t="s">
        <v>3</v>
      </c>
      <c r="BC6" s="26">
        <f>MIN(BC9:BC28)</f>
        <v>24</v>
      </c>
      <c r="BD6" s="26">
        <f t="shared" ref="BD6:BE6" si="6">MIN(BD9:BD28)</f>
        <v>4</v>
      </c>
      <c r="BE6" s="26">
        <f t="shared" si="6"/>
        <v>914</v>
      </c>
      <c r="BJ6" s="8"/>
      <c r="BK6" s="25" t="s">
        <v>3</v>
      </c>
      <c r="BL6" s="26">
        <f>MIN(BL9:BL28)</f>
        <v>24</v>
      </c>
      <c r="BM6" s="26">
        <f t="shared" ref="BM6:BN6" si="7">MIN(BM9:BM28)</f>
        <v>4</v>
      </c>
      <c r="BN6" s="26">
        <f t="shared" si="7"/>
        <v>934</v>
      </c>
      <c r="BS6" s="8"/>
      <c r="BT6" s="25" t="s">
        <v>3</v>
      </c>
      <c r="BU6" s="26">
        <f>MIN(BU9:BU28)</f>
        <v>23</v>
      </c>
      <c r="BV6" s="26">
        <f t="shared" ref="BV6:BW6" si="8">MIN(BV9:BV28)</f>
        <v>4</v>
      </c>
      <c r="BW6" s="26">
        <f t="shared" si="8"/>
        <v>904</v>
      </c>
      <c r="CB6" s="8"/>
      <c r="CC6" s="25" t="s">
        <v>3</v>
      </c>
      <c r="CD6" s="26">
        <f>MIN(CD9:CD28)</f>
        <v>22</v>
      </c>
      <c r="CE6" s="26">
        <f t="shared" ref="CE6:CF6" si="9">MIN(CE9:CE28)</f>
        <v>4</v>
      </c>
      <c r="CF6" s="26">
        <f t="shared" si="9"/>
        <v>893</v>
      </c>
      <c r="CK6" s="8"/>
      <c r="CL6" s="25" t="s">
        <v>3</v>
      </c>
      <c r="CM6" s="26">
        <f>MIN(CM9:CM28)</f>
        <v>22</v>
      </c>
      <c r="CN6" s="26">
        <f t="shared" ref="CN6:CO6" si="10">MIN(CN9:CN28)</f>
        <v>4</v>
      </c>
      <c r="CO6" s="26">
        <f t="shared" si="10"/>
        <v>899</v>
      </c>
      <c r="CT6" s="8"/>
      <c r="CU6" s="25" t="s">
        <v>3</v>
      </c>
      <c r="CV6" s="26">
        <f>MIN(CV9:CV28)</f>
        <v>22</v>
      </c>
      <c r="CW6" s="26">
        <f t="shared" ref="CW6:CX6" si="11">MIN(CW9:CW28)</f>
        <v>4</v>
      </c>
      <c r="CX6" s="26">
        <f t="shared" si="11"/>
        <v>899</v>
      </c>
      <c r="DC6" s="8"/>
      <c r="DD6" s="25" t="s">
        <v>3</v>
      </c>
      <c r="DE6" s="26">
        <f>MIN(DE9:DE28)</f>
        <v>22</v>
      </c>
      <c r="DF6" s="26">
        <f t="shared" ref="DF6:DG6" si="12">MIN(DF9:DF28)</f>
        <v>4</v>
      </c>
      <c r="DG6" s="26">
        <f t="shared" si="12"/>
        <v>900</v>
      </c>
      <c r="DL6" s="8"/>
      <c r="DM6" s="25" t="s">
        <v>3</v>
      </c>
      <c r="DN6" s="26">
        <f>MIN(DN9:DN28)</f>
        <v>22</v>
      </c>
      <c r="DO6" s="26">
        <f t="shared" ref="DO6:DP6" si="13">MIN(DO9:DO28)</f>
        <v>3</v>
      </c>
      <c r="DP6" s="26">
        <f t="shared" si="13"/>
        <v>899</v>
      </c>
      <c r="DU6" s="8"/>
      <c r="DV6" s="25" t="s">
        <v>3</v>
      </c>
      <c r="DW6" s="26">
        <f>MIN(DW9:DW22)</f>
        <v>22</v>
      </c>
      <c r="DX6" s="26">
        <f>MIN(DX9:DX22)</f>
        <v>3</v>
      </c>
      <c r="DY6" s="26">
        <f>MIN(DY9:DY22)</f>
        <v>899</v>
      </c>
      <c r="ED6" s="8"/>
      <c r="EE6" s="25" t="s">
        <v>3</v>
      </c>
      <c r="EF6" s="26">
        <f>MIN(EF9:EF28)</f>
        <v>22</v>
      </c>
      <c r="EG6" s="26">
        <f t="shared" ref="EG6:EH6" si="14">MIN(EG9:EG28)</f>
        <v>3</v>
      </c>
      <c r="EH6" s="26">
        <f t="shared" si="14"/>
        <v>899</v>
      </c>
    </row>
    <row r="7" spans="1:141" ht="15.75" x14ac:dyDescent="0.25">
      <c r="B7" s="27"/>
      <c r="C7" s="27"/>
      <c r="D7" s="27"/>
      <c r="E7" s="27"/>
      <c r="I7" s="27"/>
      <c r="J7" s="27"/>
      <c r="K7" s="27"/>
      <c r="L7" s="27"/>
      <c r="R7" s="27"/>
      <c r="S7" s="27"/>
      <c r="T7" s="27"/>
      <c r="U7" s="27"/>
      <c r="Z7" s="8"/>
      <c r="AA7" s="27"/>
      <c r="AB7" s="27"/>
      <c r="AC7" s="27"/>
      <c r="AD7" s="27"/>
      <c r="AI7" s="8"/>
      <c r="AJ7" s="27"/>
      <c r="AK7" s="27"/>
      <c r="AL7" s="27"/>
      <c r="AM7" s="27"/>
      <c r="AR7" s="8"/>
      <c r="AS7" s="27"/>
      <c r="AT7" s="27"/>
      <c r="AU7" s="27"/>
      <c r="AV7" s="27"/>
      <c r="BA7" s="8"/>
      <c r="BB7" s="27"/>
      <c r="BC7" s="27"/>
      <c r="BD7" s="27"/>
      <c r="BE7" s="27"/>
      <c r="BJ7" s="8"/>
      <c r="BK7" s="27"/>
      <c r="BL7" s="27"/>
      <c r="BM7" s="27"/>
      <c r="BN7" s="27"/>
      <c r="BS7" s="8"/>
      <c r="BT7" s="27"/>
      <c r="BU7" s="27"/>
      <c r="BV7" s="27"/>
      <c r="BW7" s="27"/>
      <c r="CB7" s="8"/>
      <c r="CC7" s="27"/>
      <c r="CD7" s="27"/>
      <c r="CE7" s="27"/>
      <c r="CF7" s="27"/>
      <c r="CK7" s="8"/>
      <c r="CL7" s="27"/>
      <c r="CM7" s="27"/>
      <c r="CN7" s="27"/>
      <c r="CO7" s="27"/>
      <c r="CT7" s="8"/>
      <c r="CU7" s="27"/>
      <c r="CV7" s="27"/>
      <c r="CW7" s="27"/>
      <c r="CX7" s="27"/>
      <c r="DC7" s="8"/>
      <c r="DD7" s="27"/>
      <c r="DE7" s="27"/>
      <c r="DF7" s="27"/>
      <c r="DG7" s="27"/>
      <c r="DL7" s="8"/>
      <c r="DM7" s="27"/>
      <c r="DN7" s="27"/>
      <c r="DO7" s="27"/>
      <c r="DP7" s="27"/>
      <c r="DU7" s="8"/>
      <c r="DV7" s="27"/>
      <c r="DW7" s="27"/>
      <c r="DX7" s="27"/>
      <c r="DY7" s="27"/>
      <c r="ED7" s="8"/>
      <c r="EE7" s="27"/>
      <c r="EF7" s="27"/>
      <c r="EG7" s="27"/>
      <c r="EH7" s="27"/>
    </row>
    <row r="8" spans="1:141" x14ac:dyDescent="0.25">
      <c r="A8" s="6" t="s">
        <v>5</v>
      </c>
      <c r="B8" s="2" t="s">
        <v>11</v>
      </c>
      <c r="F8" s="2" t="s">
        <v>4</v>
      </c>
      <c r="H8" s="6" t="s">
        <v>5</v>
      </c>
      <c r="I8" s="2" t="s">
        <v>11</v>
      </c>
      <c r="M8" s="2" t="s">
        <v>4</v>
      </c>
      <c r="Q8" s="6" t="s">
        <v>5</v>
      </c>
      <c r="R8" s="2" t="s">
        <v>11</v>
      </c>
      <c r="T8" s="8"/>
      <c r="U8" s="8"/>
      <c r="V8" s="2" t="s">
        <v>4</v>
      </c>
      <c r="W8" s="5" t="s">
        <v>35</v>
      </c>
      <c r="Z8" s="6" t="s">
        <v>5</v>
      </c>
      <c r="AA8" s="2" t="s">
        <v>11</v>
      </c>
      <c r="AB8" s="8"/>
      <c r="AC8" s="8"/>
      <c r="AD8" s="8"/>
      <c r="AE8" s="2" t="s">
        <v>4</v>
      </c>
      <c r="AF8" s="5" t="s">
        <v>35</v>
      </c>
      <c r="AI8" s="6" t="s">
        <v>5</v>
      </c>
      <c r="AJ8" s="2" t="s">
        <v>11</v>
      </c>
      <c r="AK8" s="8"/>
      <c r="AL8" s="8"/>
      <c r="AM8" s="8"/>
      <c r="AN8" s="2" t="s">
        <v>4</v>
      </c>
      <c r="AO8" s="5" t="s">
        <v>35</v>
      </c>
      <c r="AR8" s="6" t="s">
        <v>5</v>
      </c>
      <c r="AS8" s="2" t="s">
        <v>11</v>
      </c>
      <c r="AT8" s="8"/>
      <c r="AU8" s="8"/>
      <c r="AV8" s="8"/>
      <c r="AW8" s="2" t="s">
        <v>4</v>
      </c>
      <c r="AX8" s="5" t="s">
        <v>35</v>
      </c>
      <c r="BA8" s="6" t="s">
        <v>5</v>
      </c>
      <c r="BB8" s="2" t="s">
        <v>11</v>
      </c>
      <c r="BC8" s="8"/>
      <c r="BD8" s="8"/>
      <c r="BE8" s="8"/>
      <c r="BF8" s="2" t="s">
        <v>4</v>
      </c>
      <c r="BG8" s="5" t="s">
        <v>35</v>
      </c>
      <c r="BJ8" s="6" t="s">
        <v>5</v>
      </c>
      <c r="BK8" s="2" t="s">
        <v>11</v>
      </c>
      <c r="BL8" s="8"/>
      <c r="BM8" s="8"/>
      <c r="BN8" s="8"/>
      <c r="BO8" s="2" t="s">
        <v>4</v>
      </c>
      <c r="BP8" s="5" t="s">
        <v>35</v>
      </c>
      <c r="BS8" s="6" t="s">
        <v>5</v>
      </c>
      <c r="BT8" s="2" t="s">
        <v>11</v>
      </c>
      <c r="BU8" s="8"/>
      <c r="BV8" s="8"/>
      <c r="BW8" s="8"/>
      <c r="BX8" s="2" t="s">
        <v>4</v>
      </c>
      <c r="BY8" s="5" t="s">
        <v>35</v>
      </c>
      <c r="CB8" s="6" t="s">
        <v>5</v>
      </c>
      <c r="CC8" s="2" t="s">
        <v>11</v>
      </c>
      <c r="CD8" s="8"/>
      <c r="CE8" s="8"/>
      <c r="CF8" s="8"/>
      <c r="CG8" s="2" t="s">
        <v>4</v>
      </c>
      <c r="CH8" s="5" t="s">
        <v>35</v>
      </c>
      <c r="CK8" s="6" t="s">
        <v>5</v>
      </c>
      <c r="CL8" s="2" t="s">
        <v>11</v>
      </c>
      <c r="CM8" s="8"/>
      <c r="CN8" s="8"/>
      <c r="CO8" s="8"/>
      <c r="CP8" s="2" t="s">
        <v>4</v>
      </c>
      <c r="CQ8" s="5" t="s">
        <v>35</v>
      </c>
      <c r="CT8" s="6" t="s">
        <v>5</v>
      </c>
      <c r="CU8" s="2" t="s">
        <v>11</v>
      </c>
      <c r="CV8" s="8"/>
      <c r="CW8" s="8"/>
      <c r="CX8" s="8"/>
      <c r="CY8" s="2" t="s">
        <v>4</v>
      </c>
      <c r="CZ8" s="5" t="s">
        <v>35</v>
      </c>
      <c r="DC8" s="6" t="s">
        <v>5</v>
      </c>
      <c r="DD8" s="2" t="s">
        <v>11</v>
      </c>
      <c r="DE8" s="8"/>
      <c r="DF8" s="8"/>
      <c r="DG8" s="8"/>
      <c r="DH8" s="2" t="s">
        <v>4</v>
      </c>
      <c r="DI8" s="5" t="s">
        <v>35</v>
      </c>
      <c r="DL8" s="6" t="s">
        <v>5</v>
      </c>
      <c r="DM8" s="2" t="s">
        <v>11</v>
      </c>
      <c r="DN8" s="8"/>
      <c r="DO8" s="8"/>
      <c r="DP8" s="8"/>
      <c r="DQ8" s="2" t="s">
        <v>4</v>
      </c>
      <c r="DR8" s="5" t="s">
        <v>35</v>
      </c>
      <c r="DU8" s="6" t="s">
        <v>5</v>
      </c>
      <c r="DV8" s="2" t="s">
        <v>11</v>
      </c>
      <c r="DW8" s="8"/>
      <c r="DX8" s="8"/>
      <c r="DY8" s="8"/>
      <c r="DZ8" s="2" t="s">
        <v>4</v>
      </c>
      <c r="EA8" s="5" t="s">
        <v>35</v>
      </c>
      <c r="ED8" s="6" t="s">
        <v>5</v>
      </c>
      <c r="EE8" s="2" t="s">
        <v>11</v>
      </c>
      <c r="EF8" s="8"/>
      <c r="EG8" s="8"/>
      <c r="EH8" s="8"/>
      <c r="EI8" s="2" t="s">
        <v>4</v>
      </c>
      <c r="EJ8" s="5" t="s">
        <v>35</v>
      </c>
    </row>
    <row r="9" spans="1:141" s="5" customFormat="1" x14ac:dyDescent="0.25">
      <c r="A9" s="28">
        <v>1</v>
      </c>
      <c r="B9" s="28">
        <v>1</v>
      </c>
      <c r="C9" s="11">
        <v>29</v>
      </c>
      <c r="D9" s="11">
        <v>7</v>
      </c>
      <c r="E9" s="11">
        <v>914</v>
      </c>
      <c r="F9" s="42">
        <f>SQRT(POWER(C9-$C$6,2) + POWER(D9-$D$6,2) + POWER(E9-$E$6,2))</f>
        <v>1</v>
      </c>
      <c r="H9" s="28">
        <v>1</v>
      </c>
      <c r="I9" s="11">
        <v>4</v>
      </c>
      <c r="J9" s="11">
        <v>35</v>
      </c>
      <c r="K9" s="11">
        <v>4</v>
      </c>
      <c r="L9" s="11">
        <v>908</v>
      </c>
      <c r="M9" s="42">
        <f>SQRT(POWER(J9-$J$6,2) + POWER(K9-$K$6,2) + POWER(L9-$L$6,2))</f>
        <v>10</v>
      </c>
      <c r="Q9" s="33">
        <v>1</v>
      </c>
      <c r="R9" s="33">
        <v>4</v>
      </c>
      <c r="S9" s="33">
        <v>31</v>
      </c>
      <c r="T9" s="33">
        <v>6</v>
      </c>
      <c r="U9" s="33">
        <v>915</v>
      </c>
      <c r="V9" s="41">
        <f t="shared" ref="V9:V28" si="15">SQRT(POWER(S9-S$6,2) + POWER(T9-T$6,2) + POWER(U9-U$6,2))</f>
        <v>20.639767440550294</v>
      </c>
      <c r="W9" s="33">
        <v>4</v>
      </c>
      <c r="X9" s="32" t="s">
        <v>36</v>
      </c>
      <c r="Z9" s="34">
        <v>1</v>
      </c>
      <c r="AA9" s="34">
        <v>8</v>
      </c>
      <c r="AB9" s="34">
        <v>31</v>
      </c>
      <c r="AC9" s="34">
        <v>7</v>
      </c>
      <c r="AD9" s="34">
        <v>938</v>
      </c>
      <c r="AE9" s="46">
        <f t="shared" ref="AE9:AE28" si="16">SQRT(POWER(AB9-AB$6,2) + POWER(AC9-AC$6,2) + POWER(AD9-AD$6,2))</f>
        <v>44.955533585978046</v>
      </c>
      <c r="AF9" s="34">
        <v>3</v>
      </c>
      <c r="AG9" s="56" t="s">
        <v>140</v>
      </c>
      <c r="AI9" s="33">
        <v>1</v>
      </c>
      <c r="AJ9" s="33">
        <v>13</v>
      </c>
      <c r="AK9" s="33">
        <v>29</v>
      </c>
      <c r="AL9" s="33">
        <v>5</v>
      </c>
      <c r="AM9" s="33">
        <v>928</v>
      </c>
      <c r="AN9" s="41">
        <f t="shared" ref="AN9:AN28" si="17">SQRT(POWER(AK9-AK$6,2) + POWER(AL9-AL$6,2) + POWER(AM9-AM$6,2))</f>
        <v>34.713109915419565</v>
      </c>
      <c r="AO9" s="33">
        <v>4</v>
      </c>
      <c r="AP9" s="33" t="s">
        <v>36</v>
      </c>
      <c r="AR9" s="28">
        <v>1</v>
      </c>
      <c r="AS9" s="28">
        <v>1</v>
      </c>
      <c r="AT9" s="11">
        <v>29</v>
      </c>
      <c r="AU9" s="11">
        <v>7</v>
      </c>
      <c r="AV9" s="11">
        <v>914</v>
      </c>
      <c r="AW9" s="42">
        <f t="shared" ref="AW9:AW28" si="18">SQRT(POWER(AT9-AT$6,2) + POWER(AU9-AU$6,2) + POWER(AV9-AV$6,2))</f>
        <v>7.810249675906654</v>
      </c>
      <c r="AX9" s="3">
        <v>0</v>
      </c>
      <c r="BA9" s="34">
        <v>1</v>
      </c>
      <c r="BB9" s="34">
        <v>4</v>
      </c>
      <c r="BC9" s="34">
        <v>24</v>
      </c>
      <c r="BD9" s="34">
        <v>6</v>
      </c>
      <c r="BE9" s="34">
        <v>934</v>
      </c>
      <c r="BF9" s="46">
        <f t="shared" ref="BF9:BF28" si="19">SQRT(POWER(BC9-BC$6,2) + POWER(BD9-BD$6,2) + POWER(BE9-BE$6,2))</f>
        <v>20.09975124224178</v>
      </c>
      <c r="BG9" s="34">
        <v>3</v>
      </c>
      <c r="BH9" s="56" t="s">
        <v>140</v>
      </c>
      <c r="BJ9" s="34">
        <v>1</v>
      </c>
      <c r="BK9" s="34">
        <v>4</v>
      </c>
      <c r="BL9" s="34">
        <v>24</v>
      </c>
      <c r="BM9" s="34">
        <v>6</v>
      </c>
      <c r="BN9" s="34">
        <v>934</v>
      </c>
      <c r="BO9" s="46">
        <f>SQRT(POWER(BL9-BL$58,2) + POWER(BM9-BM$58,2) + POWER(BN9-BN$58,2))</f>
        <v>2</v>
      </c>
      <c r="BP9" s="34">
        <v>3</v>
      </c>
      <c r="BQ9" s="56" t="s">
        <v>140</v>
      </c>
      <c r="BS9" s="28">
        <v>1</v>
      </c>
      <c r="BT9" s="11">
        <v>1</v>
      </c>
      <c r="BU9" s="11">
        <v>29</v>
      </c>
      <c r="BV9" s="11">
        <v>7</v>
      </c>
      <c r="BW9" s="11">
        <v>914</v>
      </c>
      <c r="BX9" s="42">
        <f t="shared" ref="BX9:BX28" si="20">SQRT(POWER(BU9-BU$6,2) + POWER(BV9-BV$6,2) + POWER(BW9-BW$6,2))</f>
        <v>12.041594578792296</v>
      </c>
      <c r="BY9" s="11">
        <v>0</v>
      </c>
      <c r="CB9" s="33">
        <v>1</v>
      </c>
      <c r="CC9" s="49">
        <v>11</v>
      </c>
      <c r="CD9" s="49">
        <v>35</v>
      </c>
      <c r="CE9" s="49">
        <v>4</v>
      </c>
      <c r="CF9" s="49">
        <v>972</v>
      </c>
      <c r="CG9" s="41">
        <f t="shared" ref="CG9:CG28" si="21">SQRT(POWER(CD9-CD$6,2) + POWER(CE9-CE$6,2) + POWER(CF9-CF$6,2))</f>
        <v>80.062475604992386</v>
      </c>
      <c r="CH9" s="49">
        <v>4</v>
      </c>
      <c r="CI9" s="33" t="s">
        <v>36</v>
      </c>
      <c r="CK9" s="33">
        <v>1</v>
      </c>
      <c r="CL9" s="33">
        <v>11</v>
      </c>
      <c r="CM9" s="33">
        <v>35</v>
      </c>
      <c r="CN9" s="33">
        <v>4</v>
      </c>
      <c r="CO9" s="33">
        <v>967</v>
      </c>
      <c r="CP9" s="41">
        <f t="shared" ref="CP9:CP28" si="22">SQRT(POWER(CM9-CM$6,2) + POWER(CN9-CN$6,2) + POWER(CO9-CO$6,2))</f>
        <v>69.231495722683903</v>
      </c>
      <c r="CQ9" s="33">
        <v>4</v>
      </c>
      <c r="CR9" s="33" t="s">
        <v>36</v>
      </c>
      <c r="CT9" s="33">
        <v>1</v>
      </c>
      <c r="CU9" s="33">
        <v>11</v>
      </c>
      <c r="CV9" s="33">
        <v>31</v>
      </c>
      <c r="CW9" s="33">
        <v>5</v>
      </c>
      <c r="CX9" s="33">
        <v>974</v>
      </c>
      <c r="CY9" s="41">
        <f t="shared" ref="CY9:CY28" si="23">SQRT(POWER(CV9-CV$6,2) + POWER(CW9-CW$6,2) + POWER(CX9-CX$6,2))</f>
        <v>75.544688761024091</v>
      </c>
      <c r="CZ9" s="33">
        <v>4</v>
      </c>
      <c r="DA9" s="33" t="s">
        <v>36</v>
      </c>
      <c r="DC9" s="33">
        <v>1</v>
      </c>
      <c r="DD9" s="33">
        <v>11</v>
      </c>
      <c r="DE9" s="33">
        <v>31</v>
      </c>
      <c r="DF9" s="33">
        <v>5</v>
      </c>
      <c r="DG9" s="33">
        <v>985</v>
      </c>
      <c r="DH9" s="41">
        <f t="shared" ref="DH9:DH28" si="24">SQRT(POWER(DE9-DE$6,2) + POWER(DF9-DF$6,2) + POWER(DG9-DG$6,2))</f>
        <v>85.480992039166225</v>
      </c>
      <c r="DI9" s="33">
        <v>4</v>
      </c>
      <c r="DJ9" s="33" t="s">
        <v>36</v>
      </c>
      <c r="DL9" s="33">
        <v>1</v>
      </c>
      <c r="DM9" s="33">
        <v>11</v>
      </c>
      <c r="DN9" s="33">
        <v>35</v>
      </c>
      <c r="DO9" s="33">
        <v>3</v>
      </c>
      <c r="DP9" s="33">
        <v>999</v>
      </c>
      <c r="DQ9" s="41">
        <f t="shared" ref="DQ9:DQ28" si="25">SQRT(POWER(DN9-DN$6,2) + POWER(DO9-DO$6,2) + POWER(DP9-DP$6,2))</f>
        <v>100.84145972763385</v>
      </c>
      <c r="DR9" s="33">
        <v>4</v>
      </c>
      <c r="DS9" s="33" t="s">
        <v>36</v>
      </c>
      <c r="DU9" s="33">
        <v>1</v>
      </c>
      <c r="DV9" s="33">
        <v>11</v>
      </c>
      <c r="DW9" s="33">
        <v>35</v>
      </c>
      <c r="DX9" s="33">
        <v>3</v>
      </c>
      <c r="DY9" s="33">
        <v>999</v>
      </c>
      <c r="DZ9" s="41">
        <f t="shared" ref="DZ9:DZ22" si="26">SQRT(POWER(DW9-DW$52,2) + POWER(DX9-DX$52,2) + POWER(DY9-DY$52,2))</f>
        <v>999.61742681888052</v>
      </c>
      <c r="EA9" s="33">
        <v>4</v>
      </c>
      <c r="EB9" s="33" t="s">
        <v>36</v>
      </c>
      <c r="ED9" s="33">
        <v>1</v>
      </c>
      <c r="EE9" s="33">
        <v>11</v>
      </c>
      <c r="EF9" s="33">
        <v>35</v>
      </c>
      <c r="EG9" s="33">
        <v>3</v>
      </c>
      <c r="EH9" s="33">
        <v>999</v>
      </c>
      <c r="EI9" s="41">
        <f>SQRT(POWER(EF9-EF$58,2) + POWER(EG9-EG$58,2) + POWER(EH9-EH$58,2))</f>
        <v>999.61742681888052</v>
      </c>
      <c r="EJ9" s="33">
        <v>4</v>
      </c>
      <c r="EK9" s="33" t="s">
        <v>36</v>
      </c>
    </row>
    <row r="10" spans="1:141" s="5" customFormat="1" x14ac:dyDescent="0.25">
      <c r="A10" s="28">
        <v>2</v>
      </c>
      <c r="B10" s="28">
        <v>2</v>
      </c>
      <c r="C10" s="11">
        <v>29</v>
      </c>
      <c r="D10" s="11">
        <v>7</v>
      </c>
      <c r="E10" s="11">
        <v>914</v>
      </c>
      <c r="F10" s="42">
        <f t="shared" ref="F10:F28" si="27">SQRT(POWER(C10-$C$6,2) + POWER(D10-$D$6,2) + POWER(E10-$E$6,2))</f>
        <v>1</v>
      </c>
      <c r="H10" s="28">
        <v>2</v>
      </c>
      <c r="I10" s="11">
        <v>11</v>
      </c>
      <c r="J10" s="11">
        <v>25</v>
      </c>
      <c r="K10" s="11">
        <v>8</v>
      </c>
      <c r="L10" s="11">
        <v>923</v>
      </c>
      <c r="M10" s="42">
        <f t="shared" ref="M10:M28" si="28">SQRT(POWER(J10-$J$6,2) + POWER(K10-$K$6,2) + POWER(L10-$L$6,2))</f>
        <v>15.524174696260024</v>
      </c>
      <c r="Q10" s="28">
        <v>2</v>
      </c>
      <c r="R10" s="11">
        <v>2</v>
      </c>
      <c r="S10" s="11">
        <v>29</v>
      </c>
      <c r="T10" s="11">
        <v>7</v>
      </c>
      <c r="U10" s="11">
        <v>914</v>
      </c>
      <c r="V10" s="42">
        <f t="shared" si="15"/>
        <v>19.078784028338912</v>
      </c>
      <c r="W10" s="28">
        <v>0</v>
      </c>
      <c r="Z10" s="33">
        <v>2</v>
      </c>
      <c r="AA10" s="33">
        <v>13</v>
      </c>
      <c r="AB10" s="33">
        <v>29</v>
      </c>
      <c r="AC10" s="33">
        <v>5</v>
      </c>
      <c r="AD10" s="33">
        <v>896</v>
      </c>
      <c r="AE10" s="41">
        <f t="shared" si="16"/>
        <v>7.2801098892805181</v>
      </c>
      <c r="AF10" s="33">
        <v>4</v>
      </c>
      <c r="AG10" s="32" t="s">
        <v>36</v>
      </c>
      <c r="AI10" s="33">
        <v>2</v>
      </c>
      <c r="AJ10" s="33">
        <v>13</v>
      </c>
      <c r="AK10" s="33">
        <v>29</v>
      </c>
      <c r="AL10" s="33">
        <v>5</v>
      </c>
      <c r="AM10" s="33">
        <v>928</v>
      </c>
      <c r="AN10" s="41">
        <f t="shared" si="17"/>
        <v>34.713109915419565</v>
      </c>
      <c r="AO10" s="33">
        <v>4</v>
      </c>
      <c r="AP10" s="33" t="s">
        <v>36</v>
      </c>
      <c r="AR10" s="28">
        <v>2</v>
      </c>
      <c r="AS10" s="28">
        <v>2</v>
      </c>
      <c r="AT10" s="11">
        <v>29</v>
      </c>
      <c r="AU10" s="11">
        <v>7</v>
      </c>
      <c r="AV10" s="11">
        <v>914</v>
      </c>
      <c r="AW10" s="42">
        <f t="shared" si="18"/>
        <v>7.810249675906654</v>
      </c>
      <c r="AX10" s="3">
        <v>0</v>
      </c>
      <c r="BA10" s="34">
        <v>2</v>
      </c>
      <c r="BB10" s="34">
        <v>4</v>
      </c>
      <c r="BC10" s="34">
        <v>24</v>
      </c>
      <c r="BD10" s="34">
        <v>6</v>
      </c>
      <c r="BE10" s="34">
        <v>934</v>
      </c>
      <c r="BF10" s="46">
        <f t="shared" si="19"/>
        <v>20.09975124224178</v>
      </c>
      <c r="BG10" s="34">
        <v>3</v>
      </c>
      <c r="BH10" s="56" t="s">
        <v>140</v>
      </c>
      <c r="BJ10" s="34">
        <v>2</v>
      </c>
      <c r="BK10" s="34">
        <v>4</v>
      </c>
      <c r="BL10" s="34">
        <v>24</v>
      </c>
      <c r="BM10" s="34">
        <v>6</v>
      </c>
      <c r="BN10" s="34">
        <v>934</v>
      </c>
      <c r="BO10" s="46">
        <f t="shared" ref="BO10:BO28" si="29">SQRT(POWER(BL10-BL$58,2) + POWER(BM10-BM$58,2) + POWER(BN10-BN$58,2))</f>
        <v>2</v>
      </c>
      <c r="BP10" s="34">
        <v>3</v>
      </c>
      <c r="BQ10" s="56" t="s">
        <v>140</v>
      </c>
      <c r="BS10" s="28">
        <v>2</v>
      </c>
      <c r="BT10" s="11">
        <v>2</v>
      </c>
      <c r="BU10" s="11">
        <v>29</v>
      </c>
      <c r="BV10" s="11">
        <v>7</v>
      </c>
      <c r="BW10" s="11">
        <v>914</v>
      </c>
      <c r="BX10" s="42">
        <f t="shared" si="20"/>
        <v>12.041594578792296</v>
      </c>
      <c r="BY10" s="11">
        <v>0</v>
      </c>
      <c r="CB10" s="33">
        <v>2</v>
      </c>
      <c r="CC10" s="49">
        <v>11</v>
      </c>
      <c r="CD10" s="49">
        <v>35</v>
      </c>
      <c r="CE10" s="49">
        <v>4</v>
      </c>
      <c r="CF10" s="49">
        <v>972</v>
      </c>
      <c r="CG10" s="41">
        <f t="shared" si="21"/>
        <v>80.062475604992386</v>
      </c>
      <c r="CH10" s="49">
        <v>4</v>
      </c>
      <c r="CI10" s="32" t="s">
        <v>36</v>
      </c>
      <c r="CK10" s="33">
        <v>2</v>
      </c>
      <c r="CL10" s="33">
        <v>11</v>
      </c>
      <c r="CM10" s="33">
        <v>35</v>
      </c>
      <c r="CN10" s="33">
        <v>4</v>
      </c>
      <c r="CO10" s="33">
        <v>967</v>
      </c>
      <c r="CP10" s="41">
        <f t="shared" si="22"/>
        <v>69.231495722683903</v>
      </c>
      <c r="CQ10" s="33">
        <v>4</v>
      </c>
      <c r="CR10" s="33" t="s">
        <v>36</v>
      </c>
      <c r="CT10" s="33">
        <v>2</v>
      </c>
      <c r="CU10" s="33">
        <v>11</v>
      </c>
      <c r="CV10" s="33">
        <v>31</v>
      </c>
      <c r="CW10" s="33">
        <v>5</v>
      </c>
      <c r="CX10" s="33">
        <v>974</v>
      </c>
      <c r="CY10" s="41">
        <f t="shared" si="23"/>
        <v>75.544688761024091</v>
      </c>
      <c r="CZ10" s="33">
        <v>4</v>
      </c>
      <c r="DA10" s="33" t="s">
        <v>36</v>
      </c>
      <c r="DC10" s="33">
        <v>2</v>
      </c>
      <c r="DD10" s="33">
        <v>11</v>
      </c>
      <c r="DE10" s="33">
        <v>31</v>
      </c>
      <c r="DF10" s="33">
        <v>5</v>
      </c>
      <c r="DG10" s="33">
        <v>985</v>
      </c>
      <c r="DH10" s="41">
        <f t="shared" si="24"/>
        <v>85.480992039166225</v>
      </c>
      <c r="DI10" s="33">
        <v>4</v>
      </c>
      <c r="DJ10" s="33" t="s">
        <v>36</v>
      </c>
      <c r="DL10" s="33">
        <v>2</v>
      </c>
      <c r="DM10" s="33">
        <v>11</v>
      </c>
      <c r="DN10" s="33">
        <v>35</v>
      </c>
      <c r="DO10" s="33">
        <v>3</v>
      </c>
      <c r="DP10" s="33">
        <v>999</v>
      </c>
      <c r="DQ10" s="41">
        <f t="shared" si="25"/>
        <v>100.84145972763385</v>
      </c>
      <c r="DR10" s="33">
        <v>4</v>
      </c>
      <c r="DS10" s="33" t="s">
        <v>36</v>
      </c>
      <c r="DU10" s="33">
        <v>2</v>
      </c>
      <c r="DV10" s="33">
        <v>11</v>
      </c>
      <c r="DW10" s="33">
        <v>35</v>
      </c>
      <c r="DX10" s="33">
        <v>3</v>
      </c>
      <c r="DY10" s="33">
        <v>999</v>
      </c>
      <c r="DZ10" s="41">
        <f t="shared" si="26"/>
        <v>999.61742681888052</v>
      </c>
      <c r="EA10" s="33">
        <v>4</v>
      </c>
      <c r="EB10" s="33" t="s">
        <v>36</v>
      </c>
      <c r="ED10" s="33">
        <v>2</v>
      </c>
      <c r="EE10" s="33">
        <v>11</v>
      </c>
      <c r="EF10" s="33">
        <v>35</v>
      </c>
      <c r="EG10" s="33">
        <v>3</v>
      </c>
      <c r="EH10" s="33">
        <v>999</v>
      </c>
      <c r="EI10" s="41">
        <f t="shared" ref="EI10:EI28" si="30">SQRT(POWER(EF10-EF$58,2) + POWER(EG10-EG$58,2) + POWER(EH10-EH$58,2))</f>
        <v>999.61742681888052</v>
      </c>
      <c r="EJ10" s="33">
        <v>4</v>
      </c>
      <c r="EK10" s="33" t="s">
        <v>36</v>
      </c>
    </row>
    <row r="11" spans="1:141" s="5" customFormat="1" x14ac:dyDescent="0.25">
      <c r="A11" s="28">
        <v>3</v>
      </c>
      <c r="B11" s="28">
        <v>3</v>
      </c>
      <c r="C11" s="11">
        <v>29</v>
      </c>
      <c r="D11" s="11">
        <v>7</v>
      </c>
      <c r="E11" s="11">
        <v>914</v>
      </c>
      <c r="F11" s="42">
        <f t="shared" si="27"/>
        <v>1</v>
      </c>
      <c r="H11" s="28">
        <v>3</v>
      </c>
      <c r="I11" s="11">
        <v>16</v>
      </c>
      <c r="J11" s="11">
        <v>29</v>
      </c>
      <c r="K11" s="11">
        <v>6</v>
      </c>
      <c r="L11" s="11">
        <v>938</v>
      </c>
      <c r="M11" s="42">
        <f t="shared" si="28"/>
        <v>30.331501776206203</v>
      </c>
      <c r="Q11" s="28">
        <v>3</v>
      </c>
      <c r="R11" s="11">
        <v>3</v>
      </c>
      <c r="S11" s="11">
        <v>29</v>
      </c>
      <c r="T11" s="11">
        <v>7</v>
      </c>
      <c r="U11" s="11">
        <v>914</v>
      </c>
      <c r="V11" s="42">
        <f t="shared" si="15"/>
        <v>19.078784028338912</v>
      </c>
      <c r="W11" s="28">
        <v>0</v>
      </c>
      <c r="Z11" s="28">
        <v>3</v>
      </c>
      <c r="AA11" s="11">
        <v>10</v>
      </c>
      <c r="AB11" s="11">
        <v>22</v>
      </c>
      <c r="AC11" s="11">
        <v>6</v>
      </c>
      <c r="AD11" s="11">
        <v>894</v>
      </c>
      <c r="AE11" s="42">
        <f t="shared" si="16"/>
        <v>1</v>
      </c>
      <c r="AF11" s="11">
        <v>0</v>
      </c>
      <c r="AI11" s="33">
        <v>3</v>
      </c>
      <c r="AJ11" s="33">
        <v>13</v>
      </c>
      <c r="AK11" s="33">
        <v>29</v>
      </c>
      <c r="AL11" s="33">
        <v>5</v>
      </c>
      <c r="AM11" s="33">
        <v>928</v>
      </c>
      <c r="AN11" s="41">
        <f t="shared" si="17"/>
        <v>34.713109915419565</v>
      </c>
      <c r="AO11" s="33">
        <v>4</v>
      </c>
      <c r="AP11" s="33" t="s">
        <v>36</v>
      </c>
      <c r="AR11" s="28">
        <v>3</v>
      </c>
      <c r="AS11" s="28">
        <v>3</v>
      </c>
      <c r="AT11" s="11">
        <v>29</v>
      </c>
      <c r="AU11" s="11">
        <v>7</v>
      </c>
      <c r="AV11" s="11">
        <v>914</v>
      </c>
      <c r="AW11" s="42">
        <f t="shared" si="18"/>
        <v>7.810249675906654</v>
      </c>
      <c r="AX11" s="3">
        <v>0</v>
      </c>
      <c r="BA11" s="34">
        <v>3</v>
      </c>
      <c r="BB11" s="34">
        <v>4</v>
      </c>
      <c r="BC11" s="34">
        <v>24</v>
      </c>
      <c r="BD11" s="34">
        <v>6</v>
      </c>
      <c r="BE11" s="34">
        <v>934</v>
      </c>
      <c r="BF11" s="46">
        <f t="shared" si="19"/>
        <v>20.09975124224178</v>
      </c>
      <c r="BG11" s="34">
        <v>3</v>
      </c>
      <c r="BH11" s="56" t="s">
        <v>140</v>
      </c>
      <c r="BJ11" s="34">
        <v>3</v>
      </c>
      <c r="BK11" s="34">
        <v>4</v>
      </c>
      <c r="BL11" s="34">
        <v>24</v>
      </c>
      <c r="BM11" s="34">
        <v>6</v>
      </c>
      <c r="BN11" s="34">
        <v>934</v>
      </c>
      <c r="BO11" s="46">
        <f t="shared" si="29"/>
        <v>2</v>
      </c>
      <c r="BP11" s="34">
        <v>3</v>
      </c>
      <c r="BQ11" s="56" t="s">
        <v>140</v>
      </c>
      <c r="BS11" s="28">
        <v>3</v>
      </c>
      <c r="BT11" s="11">
        <v>3</v>
      </c>
      <c r="BU11" s="11">
        <v>29</v>
      </c>
      <c r="BV11" s="11">
        <v>7</v>
      </c>
      <c r="BW11" s="11">
        <v>917</v>
      </c>
      <c r="BX11" s="42">
        <f t="shared" si="20"/>
        <v>14.628738838327793</v>
      </c>
      <c r="BY11" s="11">
        <v>0</v>
      </c>
      <c r="CB11" s="28">
        <v>3</v>
      </c>
      <c r="CC11" s="3">
        <v>13</v>
      </c>
      <c r="CD11" s="3">
        <v>29</v>
      </c>
      <c r="CE11" s="3">
        <v>4</v>
      </c>
      <c r="CF11" s="3">
        <v>900</v>
      </c>
      <c r="CG11" s="42">
        <f t="shared" si="21"/>
        <v>9.8994949366116654</v>
      </c>
      <c r="CH11" s="3">
        <v>0</v>
      </c>
      <c r="CK11" s="28">
        <v>3</v>
      </c>
      <c r="CL11" s="11">
        <v>13</v>
      </c>
      <c r="CM11" s="11">
        <v>29</v>
      </c>
      <c r="CN11" s="11">
        <v>4</v>
      </c>
      <c r="CO11" s="11">
        <v>900</v>
      </c>
      <c r="CP11" s="42">
        <f t="shared" si="22"/>
        <v>7.0710678118654755</v>
      </c>
      <c r="CQ11" s="28">
        <v>0</v>
      </c>
      <c r="CT11" s="28">
        <v>3</v>
      </c>
      <c r="CU11" s="11">
        <v>13</v>
      </c>
      <c r="CV11" s="11">
        <v>29</v>
      </c>
      <c r="CW11" s="11">
        <v>4</v>
      </c>
      <c r="CX11" s="11">
        <v>900</v>
      </c>
      <c r="CY11" s="42">
        <f t="shared" si="23"/>
        <v>7.0710678118654755</v>
      </c>
      <c r="CZ11" s="28">
        <v>0</v>
      </c>
      <c r="DC11" s="28">
        <v>3</v>
      </c>
      <c r="DD11" s="11">
        <v>13</v>
      </c>
      <c r="DE11" s="11">
        <v>29</v>
      </c>
      <c r="DF11" s="11">
        <v>4</v>
      </c>
      <c r="DG11" s="11">
        <v>900</v>
      </c>
      <c r="DH11" s="42">
        <f t="shared" si="24"/>
        <v>7</v>
      </c>
      <c r="DI11" s="28">
        <v>0</v>
      </c>
      <c r="DL11" s="28">
        <v>3</v>
      </c>
      <c r="DM11" s="11">
        <v>13</v>
      </c>
      <c r="DN11" s="11">
        <v>22</v>
      </c>
      <c r="DO11" s="11">
        <v>4</v>
      </c>
      <c r="DP11" s="11">
        <v>899</v>
      </c>
      <c r="DQ11" s="42">
        <f t="shared" si="25"/>
        <v>1</v>
      </c>
      <c r="DR11" s="28">
        <v>0</v>
      </c>
      <c r="DU11" s="28">
        <v>3</v>
      </c>
      <c r="DV11" s="11">
        <v>13</v>
      </c>
      <c r="DW11" s="11">
        <v>22</v>
      </c>
      <c r="DX11" s="11">
        <v>4</v>
      </c>
      <c r="DY11" s="11">
        <v>899</v>
      </c>
      <c r="DZ11" s="42">
        <f t="shared" si="26"/>
        <v>899.27804376622032</v>
      </c>
      <c r="EA11" s="28">
        <v>0</v>
      </c>
      <c r="ED11" s="28">
        <v>3</v>
      </c>
      <c r="EE11" s="11">
        <v>13</v>
      </c>
      <c r="EF11" s="11">
        <v>22</v>
      </c>
      <c r="EG11" s="11">
        <v>4</v>
      </c>
      <c r="EH11" s="11">
        <v>899</v>
      </c>
      <c r="EI11" s="42">
        <f t="shared" si="30"/>
        <v>899.27804376622032</v>
      </c>
      <c r="EJ11" s="28">
        <v>0</v>
      </c>
    </row>
    <row r="12" spans="1:141" s="5" customFormat="1" x14ac:dyDescent="0.25">
      <c r="A12" s="28">
        <v>4</v>
      </c>
      <c r="B12" s="28">
        <v>4</v>
      </c>
      <c r="C12" s="11">
        <v>29</v>
      </c>
      <c r="D12" s="11">
        <v>7</v>
      </c>
      <c r="E12" s="11">
        <v>914</v>
      </c>
      <c r="F12" s="42">
        <f t="shared" si="27"/>
        <v>1</v>
      </c>
      <c r="H12" s="28">
        <v>4</v>
      </c>
      <c r="I12" s="11">
        <v>11</v>
      </c>
      <c r="J12" s="11">
        <v>25</v>
      </c>
      <c r="K12" s="11">
        <v>8</v>
      </c>
      <c r="L12" s="11">
        <v>923</v>
      </c>
      <c r="M12" s="42">
        <f t="shared" si="28"/>
        <v>15.524174696260024</v>
      </c>
      <c r="Q12" s="28">
        <v>4</v>
      </c>
      <c r="R12" s="11">
        <v>4</v>
      </c>
      <c r="S12" s="11">
        <v>29</v>
      </c>
      <c r="T12" s="11">
        <v>7</v>
      </c>
      <c r="U12" s="11">
        <v>914</v>
      </c>
      <c r="V12" s="42">
        <f t="shared" si="15"/>
        <v>19.078784028338912</v>
      </c>
      <c r="W12" s="28">
        <v>0</v>
      </c>
      <c r="Z12" s="34">
        <v>4</v>
      </c>
      <c r="AA12" s="34">
        <v>8</v>
      </c>
      <c r="AB12" s="34">
        <v>31</v>
      </c>
      <c r="AC12" s="34">
        <v>7</v>
      </c>
      <c r="AD12" s="34">
        <v>938</v>
      </c>
      <c r="AE12" s="46">
        <f t="shared" si="16"/>
        <v>44.955533585978046</v>
      </c>
      <c r="AF12" s="34">
        <v>3</v>
      </c>
      <c r="AG12" s="56" t="s">
        <v>140</v>
      </c>
      <c r="AI12" s="33">
        <v>4</v>
      </c>
      <c r="AJ12" s="33">
        <v>4</v>
      </c>
      <c r="AK12" s="33">
        <v>25</v>
      </c>
      <c r="AL12" s="33">
        <v>6</v>
      </c>
      <c r="AM12" s="33">
        <v>905</v>
      </c>
      <c r="AN12" s="41">
        <f t="shared" si="17"/>
        <v>11.445523142259598</v>
      </c>
      <c r="AO12" s="33">
        <v>4</v>
      </c>
      <c r="AP12" s="33" t="s">
        <v>36</v>
      </c>
      <c r="AR12" s="34">
        <v>4</v>
      </c>
      <c r="AS12" s="34">
        <v>4</v>
      </c>
      <c r="AT12" s="34">
        <v>25</v>
      </c>
      <c r="AU12" s="34">
        <v>6</v>
      </c>
      <c r="AV12" s="34">
        <v>922</v>
      </c>
      <c r="AW12" s="46">
        <f t="shared" si="18"/>
        <v>14.142135623730951</v>
      </c>
      <c r="AX12" s="39">
        <v>3</v>
      </c>
      <c r="AY12" s="56" t="s">
        <v>140</v>
      </c>
      <c r="BA12" s="34">
        <v>4</v>
      </c>
      <c r="BB12" s="34">
        <v>4</v>
      </c>
      <c r="BC12" s="34">
        <v>24</v>
      </c>
      <c r="BD12" s="34">
        <v>6</v>
      </c>
      <c r="BE12" s="34">
        <v>934</v>
      </c>
      <c r="BF12" s="46">
        <f t="shared" si="19"/>
        <v>20.09975124224178</v>
      </c>
      <c r="BG12" s="34">
        <v>3</v>
      </c>
      <c r="BH12" s="56" t="s">
        <v>140</v>
      </c>
      <c r="BJ12" s="34">
        <v>4</v>
      </c>
      <c r="BK12" s="34">
        <v>4</v>
      </c>
      <c r="BL12" s="34">
        <v>24</v>
      </c>
      <c r="BM12" s="34">
        <v>6</v>
      </c>
      <c r="BN12" s="34">
        <v>934</v>
      </c>
      <c r="BO12" s="46">
        <f t="shared" si="29"/>
        <v>2</v>
      </c>
      <c r="BP12" s="34">
        <v>3</v>
      </c>
      <c r="BQ12" s="56" t="s">
        <v>140</v>
      </c>
      <c r="BS12" s="28">
        <v>4</v>
      </c>
      <c r="BT12" s="11">
        <v>4</v>
      </c>
      <c r="BU12" s="11">
        <v>25</v>
      </c>
      <c r="BV12" s="11">
        <v>8</v>
      </c>
      <c r="BW12" s="11">
        <v>923</v>
      </c>
      <c r="BX12" s="42">
        <f t="shared" si="20"/>
        <v>19.519221295943137</v>
      </c>
      <c r="BY12" s="11">
        <v>0</v>
      </c>
      <c r="CB12" s="28">
        <v>4</v>
      </c>
      <c r="CC12" s="3">
        <v>13</v>
      </c>
      <c r="CD12" s="3">
        <v>29</v>
      </c>
      <c r="CE12" s="3">
        <v>4</v>
      </c>
      <c r="CF12" s="3">
        <v>900</v>
      </c>
      <c r="CG12" s="42">
        <f t="shared" si="21"/>
        <v>9.8994949366116654</v>
      </c>
      <c r="CH12" s="3">
        <v>0</v>
      </c>
      <c r="CK12" s="28">
        <v>4</v>
      </c>
      <c r="CL12" s="11">
        <v>13</v>
      </c>
      <c r="CM12" s="11">
        <v>29</v>
      </c>
      <c r="CN12" s="11">
        <v>4</v>
      </c>
      <c r="CO12" s="11">
        <v>900</v>
      </c>
      <c r="CP12" s="42">
        <f t="shared" si="22"/>
        <v>7.0710678118654755</v>
      </c>
      <c r="CQ12" s="28">
        <v>0</v>
      </c>
      <c r="CT12" s="28">
        <v>4</v>
      </c>
      <c r="CU12" s="11">
        <v>13</v>
      </c>
      <c r="CV12" s="11">
        <v>29</v>
      </c>
      <c r="CW12" s="11">
        <v>4</v>
      </c>
      <c r="CX12" s="11">
        <v>900</v>
      </c>
      <c r="CY12" s="42">
        <f t="shared" si="23"/>
        <v>7.0710678118654755</v>
      </c>
      <c r="CZ12" s="28">
        <v>0</v>
      </c>
      <c r="DC12" s="28">
        <v>4</v>
      </c>
      <c r="DD12" s="11">
        <v>13</v>
      </c>
      <c r="DE12" s="11">
        <v>29</v>
      </c>
      <c r="DF12" s="11">
        <v>4</v>
      </c>
      <c r="DG12" s="11">
        <v>900</v>
      </c>
      <c r="DH12" s="42">
        <f t="shared" si="24"/>
        <v>7</v>
      </c>
      <c r="DI12" s="28">
        <v>0</v>
      </c>
      <c r="DL12" s="28">
        <v>4</v>
      </c>
      <c r="DM12" s="11">
        <v>13</v>
      </c>
      <c r="DN12" s="11">
        <v>22</v>
      </c>
      <c r="DO12" s="11">
        <v>4</v>
      </c>
      <c r="DP12" s="11">
        <v>899</v>
      </c>
      <c r="DQ12" s="42">
        <f t="shared" si="25"/>
        <v>1</v>
      </c>
      <c r="DR12" s="28">
        <v>0</v>
      </c>
      <c r="DU12" s="28">
        <v>4</v>
      </c>
      <c r="DV12" s="11">
        <v>13</v>
      </c>
      <c r="DW12" s="11">
        <v>22</v>
      </c>
      <c r="DX12" s="11">
        <v>4</v>
      </c>
      <c r="DY12" s="11">
        <v>899</v>
      </c>
      <c r="DZ12" s="42">
        <f t="shared" si="26"/>
        <v>899.27804376622032</v>
      </c>
      <c r="EA12" s="28">
        <v>0</v>
      </c>
      <c r="ED12" s="28">
        <v>4</v>
      </c>
      <c r="EE12" s="11">
        <v>13</v>
      </c>
      <c r="EF12" s="11">
        <v>22</v>
      </c>
      <c r="EG12" s="11">
        <v>4</v>
      </c>
      <c r="EH12" s="11">
        <v>899</v>
      </c>
      <c r="EI12" s="42">
        <f t="shared" si="30"/>
        <v>899.27804376622032</v>
      </c>
      <c r="EJ12" s="28">
        <v>0</v>
      </c>
    </row>
    <row r="13" spans="1:141" s="5" customFormat="1" x14ac:dyDescent="0.25">
      <c r="A13" s="28">
        <v>5</v>
      </c>
      <c r="B13" s="28">
        <v>5</v>
      </c>
      <c r="C13" s="11">
        <v>29</v>
      </c>
      <c r="D13" s="11">
        <v>7</v>
      </c>
      <c r="E13" s="11">
        <v>914</v>
      </c>
      <c r="F13" s="42">
        <f t="shared" si="27"/>
        <v>1</v>
      </c>
      <c r="H13" s="28">
        <v>5</v>
      </c>
      <c r="I13" s="11">
        <v>11</v>
      </c>
      <c r="J13" s="11">
        <v>25</v>
      </c>
      <c r="K13" s="11">
        <v>8</v>
      </c>
      <c r="L13" s="11">
        <v>923</v>
      </c>
      <c r="M13" s="42">
        <f t="shared" si="28"/>
        <v>15.524174696260024</v>
      </c>
      <c r="Q13" s="33">
        <v>5</v>
      </c>
      <c r="R13" s="33">
        <v>4</v>
      </c>
      <c r="S13" s="33">
        <v>31</v>
      </c>
      <c r="T13" s="33">
        <v>6</v>
      </c>
      <c r="U13" s="33">
        <v>915</v>
      </c>
      <c r="V13" s="41">
        <f t="shared" si="15"/>
        <v>20.639767440550294</v>
      </c>
      <c r="W13" s="33">
        <v>4</v>
      </c>
      <c r="X13" s="32" t="s">
        <v>36</v>
      </c>
      <c r="Z13" s="34">
        <v>5</v>
      </c>
      <c r="AA13" s="34">
        <v>8</v>
      </c>
      <c r="AB13" s="34">
        <v>31</v>
      </c>
      <c r="AC13" s="34">
        <v>7</v>
      </c>
      <c r="AD13" s="34">
        <v>938</v>
      </c>
      <c r="AE13" s="46">
        <f t="shared" si="16"/>
        <v>44.955533585978046</v>
      </c>
      <c r="AF13" s="34">
        <v>3</v>
      </c>
      <c r="AG13" s="56" t="s">
        <v>140</v>
      </c>
      <c r="AI13" s="33">
        <v>5</v>
      </c>
      <c r="AJ13" s="33">
        <v>4</v>
      </c>
      <c r="AK13" s="33">
        <v>25</v>
      </c>
      <c r="AL13" s="33">
        <v>6</v>
      </c>
      <c r="AM13" s="33">
        <v>905</v>
      </c>
      <c r="AN13" s="41">
        <f t="shared" si="17"/>
        <v>11.445523142259598</v>
      </c>
      <c r="AO13" s="33">
        <v>4</v>
      </c>
      <c r="AP13" s="33" t="s">
        <v>36</v>
      </c>
      <c r="AR13" s="34">
        <v>5</v>
      </c>
      <c r="AS13" s="34">
        <v>4</v>
      </c>
      <c r="AT13" s="34">
        <v>25</v>
      </c>
      <c r="AU13" s="34">
        <v>6</v>
      </c>
      <c r="AV13" s="34">
        <v>922</v>
      </c>
      <c r="AW13" s="46">
        <f t="shared" si="18"/>
        <v>14.142135623730951</v>
      </c>
      <c r="AX13" s="39">
        <v>3</v>
      </c>
      <c r="AY13" s="56" t="s">
        <v>140</v>
      </c>
      <c r="BA13" s="28">
        <v>5</v>
      </c>
      <c r="BB13" s="11">
        <v>11</v>
      </c>
      <c r="BC13" s="11">
        <v>35</v>
      </c>
      <c r="BD13" s="11">
        <v>4</v>
      </c>
      <c r="BE13" s="11">
        <v>917</v>
      </c>
      <c r="BF13" s="42">
        <f t="shared" si="19"/>
        <v>11.401754250991379</v>
      </c>
      <c r="BG13" s="11">
        <v>0</v>
      </c>
      <c r="BJ13" s="28">
        <v>5</v>
      </c>
      <c r="BK13" s="11">
        <v>11</v>
      </c>
      <c r="BL13" s="11">
        <v>35</v>
      </c>
      <c r="BM13" s="11">
        <v>4</v>
      </c>
      <c r="BN13" s="11">
        <v>954</v>
      </c>
      <c r="BO13" s="42">
        <f t="shared" si="29"/>
        <v>22.825424421026653</v>
      </c>
      <c r="BP13" s="11">
        <v>0</v>
      </c>
      <c r="BS13" s="33">
        <v>5</v>
      </c>
      <c r="BT13" s="33">
        <v>11</v>
      </c>
      <c r="BU13" s="33">
        <v>35</v>
      </c>
      <c r="BV13" s="33">
        <v>4</v>
      </c>
      <c r="BW13" s="33">
        <v>954</v>
      </c>
      <c r="BX13" s="41">
        <f t="shared" si="20"/>
        <v>51.419840528729765</v>
      </c>
      <c r="BY13" s="33">
        <v>4</v>
      </c>
      <c r="BZ13" s="33" t="s">
        <v>36</v>
      </c>
      <c r="CB13" s="28">
        <v>5</v>
      </c>
      <c r="CC13" s="3">
        <v>1</v>
      </c>
      <c r="CD13" s="3">
        <v>22</v>
      </c>
      <c r="CE13" s="3">
        <v>7</v>
      </c>
      <c r="CF13" s="3">
        <v>893</v>
      </c>
      <c r="CG13" s="42">
        <f t="shared" si="21"/>
        <v>3</v>
      </c>
      <c r="CH13" s="3">
        <v>0</v>
      </c>
      <c r="CK13" s="28">
        <v>5</v>
      </c>
      <c r="CL13" s="11">
        <v>1</v>
      </c>
      <c r="CM13" s="11">
        <v>22</v>
      </c>
      <c r="CN13" s="11">
        <v>7</v>
      </c>
      <c r="CO13" s="11">
        <v>899</v>
      </c>
      <c r="CP13" s="42">
        <f t="shared" si="22"/>
        <v>3</v>
      </c>
      <c r="CQ13" s="28">
        <v>0</v>
      </c>
      <c r="CT13" s="28">
        <v>5</v>
      </c>
      <c r="CU13" s="11">
        <v>1</v>
      </c>
      <c r="CV13" s="11">
        <v>22</v>
      </c>
      <c r="CW13" s="11">
        <v>7</v>
      </c>
      <c r="CX13" s="11">
        <v>899</v>
      </c>
      <c r="CY13" s="42">
        <f t="shared" si="23"/>
        <v>3</v>
      </c>
      <c r="CZ13" s="28">
        <v>0</v>
      </c>
      <c r="DC13" s="28">
        <v>5</v>
      </c>
      <c r="DD13" s="11">
        <v>1</v>
      </c>
      <c r="DE13" s="11">
        <v>22</v>
      </c>
      <c r="DF13" s="11">
        <v>7</v>
      </c>
      <c r="DG13" s="11">
        <v>929</v>
      </c>
      <c r="DH13" s="42">
        <f t="shared" si="24"/>
        <v>29.154759474226502</v>
      </c>
      <c r="DI13" s="28">
        <v>0</v>
      </c>
      <c r="DL13" s="28">
        <v>5</v>
      </c>
      <c r="DM13" s="11">
        <v>1</v>
      </c>
      <c r="DN13" s="11">
        <v>22</v>
      </c>
      <c r="DO13" s="11">
        <v>7</v>
      </c>
      <c r="DP13" s="11">
        <v>929</v>
      </c>
      <c r="DQ13" s="42">
        <f t="shared" si="25"/>
        <v>30.265491900843113</v>
      </c>
      <c r="DR13" s="28">
        <v>0</v>
      </c>
      <c r="DU13" s="28">
        <v>5</v>
      </c>
      <c r="DV13" s="11">
        <v>13</v>
      </c>
      <c r="DW13" s="11">
        <v>22</v>
      </c>
      <c r="DX13" s="11">
        <v>4</v>
      </c>
      <c r="DY13" s="11">
        <v>899</v>
      </c>
      <c r="DZ13" s="42">
        <f t="shared" si="26"/>
        <v>899.27804376622032</v>
      </c>
      <c r="EA13" s="28">
        <v>0</v>
      </c>
      <c r="ED13" s="28">
        <v>5</v>
      </c>
      <c r="EE13" s="11">
        <v>13</v>
      </c>
      <c r="EF13" s="11">
        <v>22</v>
      </c>
      <c r="EG13" s="11">
        <v>4</v>
      </c>
      <c r="EH13" s="11">
        <v>899</v>
      </c>
      <c r="EI13" s="42">
        <f t="shared" si="30"/>
        <v>899.27804376622032</v>
      </c>
      <c r="EJ13" s="28">
        <v>0</v>
      </c>
    </row>
    <row r="14" spans="1:141" s="5" customFormat="1" x14ac:dyDescent="0.25">
      <c r="A14" s="28">
        <v>6</v>
      </c>
      <c r="B14" s="28">
        <v>6</v>
      </c>
      <c r="C14" s="11">
        <v>29</v>
      </c>
      <c r="D14" s="11">
        <v>7</v>
      </c>
      <c r="E14" s="11">
        <v>914</v>
      </c>
      <c r="F14" s="42">
        <f t="shared" si="27"/>
        <v>1</v>
      </c>
      <c r="H14" s="28">
        <v>6</v>
      </c>
      <c r="I14" s="11">
        <v>4</v>
      </c>
      <c r="J14" s="11">
        <v>35</v>
      </c>
      <c r="K14" s="11">
        <v>4</v>
      </c>
      <c r="L14" s="11">
        <v>908</v>
      </c>
      <c r="M14" s="42">
        <f t="shared" si="28"/>
        <v>10</v>
      </c>
      <c r="Q14" s="28">
        <v>6</v>
      </c>
      <c r="R14" s="11">
        <v>6</v>
      </c>
      <c r="S14" s="11">
        <v>29</v>
      </c>
      <c r="T14" s="11">
        <v>8</v>
      </c>
      <c r="U14" s="11">
        <v>918</v>
      </c>
      <c r="V14" s="42">
        <f t="shared" si="15"/>
        <v>23</v>
      </c>
      <c r="W14" s="28">
        <v>0</v>
      </c>
      <c r="Z14" s="34">
        <v>6</v>
      </c>
      <c r="AA14" s="34">
        <v>8</v>
      </c>
      <c r="AB14" s="34">
        <v>31</v>
      </c>
      <c r="AC14" s="34">
        <v>7</v>
      </c>
      <c r="AD14" s="34">
        <v>938</v>
      </c>
      <c r="AE14" s="46">
        <f t="shared" si="16"/>
        <v>44.955533585978046</v>
      </c>
      <c r="AF14" s="34">
        <v>3</v>
      </c>
      <c r="AG14" s="56" t="s">
        <v>140</v>
      </c>
      <c r="AI14" s="33">
        <v>6</v>
      </c>
      <c r="AJ14" s="33">
        <v>4</v>
      </c>
      <c r="AK14" s="33">
        <v>25</v>
      </c>
      <c r="AL14" s="33">
        <v>6</v>
      </c>
      <c r="AM14" s="33">
        <v>905</v>
      </c>
      <c r="AN14" s="41">
        <f t="shared" si="17"/>
        <v>11.445523142259598</v>
      </c>
      <c r="AO14" s="33">
        <v>4</v>
      </c>
      <c r="AP14" s="33" t="s">
        <v>36</v>
      </c>
      <c r="AR14" s="34">
        <v>6</v>
      </c>
      <c r="AS14" s="34">
        <v>4</v>
      </c>
      <c r="AT14" s="34">
        <v>25</v>
      </c>
      <c r="AU14" s="34">
        <v>6</v>
      </c>
      <c r="AV14" s="34">
        <v>922</v>
      </c>
      <c r="AW14" s="46">
        <f t="shared" si="18"/>
        <v>14.142135623730951</v>
      </c>
      <c r="AX14" s="39">
        <v>3</v>
      </c>
      <c r="AY14" s="56" t="s">
        <v>140</v>
      </c>
      <c r="BA14" s="34">
        <v>6</v>
      </c>
      <c r="BB14" s="34">
        <v>4</v>
      </c>
      <c r="BC14" s="34">
        <v>24</v>
      </c>
      <c r="BD14" s="34">
        <v>6</v>
      </c>
      <c r="BE14" s="34">
        <v>934</v>
      </c>
      <c r="BF14" s="46">
        <f t="shared" si="19"/>
        <v>20.09975124224178</v>
      </c>
      <c r="BG14" s="34">
        <v>3</v>
      </c>
      <c r="BH14" s="56" t="s">
        <v>140</v>
      </c>
      <c r="BJ14" s="34">
        <v>6</v>
      </c>
      <c r="BK14" s="34">
        <v>4</v>
      </c>
      <c r="BL14" s="34">
        <v>24</v>
      </c>
      <c r="BM14" s="34">
        <v>6</v>
      </c>
      <c r="BN14" s="34">
        <v>934</v>
      </c>
      <c r="BO14" s="46">
        <f t="shared" si="29"/>
        <v>2</v>
      </c>
      <c r="BP14" s="34">
        <v>3</v>
      </c>
      <c r="BQ14" s="56" t="s">
        <v>140</v>
      </c>
      <c r="BS14" s="28">
        <v>6</v>
      </c>
      <c r="BT14" s="11">
        <v>6</v>
      </c>
      <c r="BU14" s="11">
        <v>29</v>
      </c>
      <c r="BV14" s="11">
        <v>7</v>
      </c>
      <c r="BW14" s="11">
        <v>914</v>
      </c>
      <c r="BX14" s="42">
        <f t="shared" si="20"/>
        <v>12.041594578792296</v>
      </c>
      <c r="BY14" s="11">
        <v>0</v>
      </c>
      <c r="CB14" s="28">
        <v>6</v>
      </c>
      <c r="CC14" s="3">
        <v>4</v>
      </c>
      <c r="CD14" s="3">
        <v>25</v>
      </c>
      <c r="CE14" s="3">
        <v>7</v>
      </c>
      <c r="CF14" s="3">
        <v>941</v>
      </c>
      <c r="CG14" s="42">
        <f t="shared" si="21"/>
        <v>48.187135212627034</v>
      </c>
      <c r="CH14" s="3">
        <v>0</v>
      </c>
      <c r="CK14" s="28">
        <v>6</v>
      </c>
      <c r="CL14" s="11">
        <v>1</v>
      </c>
      <c r="CM14" s="11">
        <v>22</v>
      </c>
      <c r="CN14" s="11">
        <v>7</v>
      </c>
      <c r="CO14" s="11">
        <v>899</v>
      </c>
      <c r="CP14" s="42">
        <f t="shared" si="22"/>
        <v>3</v>
      </c>
      <c r="CQ14" s="28">
        <v>0</v>
      </c>
      <c r="CT14" s="28">
        <v>6</v>
      </c>
      <c r="CU14" s="11">
        <v>1</v>
      </c>
      <c r="CV14" s="11">
        <v>22</v>
      </c>
      <c r="CW14" s="11">
        <v>7</v>
      </c>
      <c r="CX14" s="11">
        <v>899</v>
      </c>
      <c r="CY14" s="42">
        <f t="shared" si="23"/>
        <v>3</v>
      </c>
      <c r="CZ14" s="28">
        <v>0</v>
      </c>
      <c r="DC14" s="28">
        <v>6</v>
      </c>
      <c r="DD14" s="11">
        <v>1</v>
      </c>
      <c r="DE14" s="11">
        <v>22</v>
      </c>
      <c r="DF14" s="11">
        <v>7</v>
      </c>
      <c r="DG14" s="11">
        <v>929</v>
      </c>
      <c r="DH14" s="42">
        <f t="shared" si="24"/>
        <v>29.154759474226502</v>
      </c>
      <c r="DI14" s="28">
        <v>0</v>
      </c>
      <c r="DL14" s="28">
        <v>6</v>
      </c>
      <c r="DM14" s="11">
        <v>1</v>
      </c>
      <c r="DN14" s="11">
        <v>22</v>
      </c>
      <c r="DO14" s="11">
        <v>7</v>
      </c>
      <c r="DP14" s="11">
        <v>929</v>
      </c>
      <c r="DQ14" s="42">
        <f t="shared" si="25"/>
        <v>30.265491900843113</v>
      </c>
      <c r="DR14" s="28">
        <v>0</v>
      </c>
      <c r="DU14" s="28">
        <v>6</v>
      </c>
      <c r="DV14" s="11">
        <v>13</v>
      </c>
      <c r="DW14" s="11">
        <v>22</v>
      </c>
      <c r="DX14" s="11">
        <v>4</v>
      </c>
      <c r="DY14" s="11">
        <v>899</v>
      </c>
      <c r="DZ14" s="42">
        <f t="shared" si="26"/>
        <v>899.27804376622032</v>
      </c>
      <c r="EA14" s="28">
        <v>0</v>
      </c>
      <c r="ED14" s="28">
        <v>6</v>
      </c>
      <c r="EE14" s="11">
        <v>13</v>
      </c>
      <c r="EF14" s="11">
        <v>22</v>
      </c>
      <c r="EG14" s="11">
        <v>4</v>
      </c>
      <c r="EH14" s="11">
        <v>899</v>
      </c>
      <c r="EI14" s="42">
        <f t="shared" si="30"/>
        <v>899.27804376622032</v>
      </c>
      <c r="EJ14" s="28">
        <v>0</v>
      </c>
    </row>
    <row r="15" spans="1:141" s="5" customFormat="1" x14ac:dyDescent="0.25">
      <c r="A15" s="28">
        <v>7</v>
      </c>
      <c r="B15" s="28">
        <v>7</v>
      </c>
      <c r="C15" s="11">
        <v>29</v>
      </c>
      <c r="D15" s="11">
        <v>7</v>
      </c>
      <c r="E15" s="11">
        <v>920</v>
      </c>
      <c r="F15" s="42">
        <f t="shared" si="27"/>
        <v>6.0827625302982193</v>
      </c>
      <c r="H15" s="28">
        <v>7</v>
      </c>
      <c r="I15" s="11">
        <v>11</v>
      </c>
      <c r="J15" s="11">
        <v>25</v>
      </c>
      <c r="K15" s="11">
        <v>8</v>
      </c>
      <c r="L15" s="11">
        <v>923</v>
      </c>
      <c r="M15" s="42">
        <f t="shared" si="28"/>
        <v>15.524174696260024</v>
      </c>
      <c r="Q15" s="35">
        <v>7</v>
      </c>
      <c r="R15" s="36">
        <v>2</v>
      </c>
      <c r="S15" s="36">
        <v>29</v>
      </c>
      <c r="T15" s="36">
        <v>6</v>
      </c>
      <c r="U15" s="36">
        <v>938</v>
      </c>
      <c r="V15" s="42">
        <f t="shared" si="15"/>
        <v>42.43819034784589</v>
      </c>
      <c r="W15" s="35">
        <v>2</v>
      </c>
      <c r="Z15" s="33">
        <v>7</v>
      </c>
      <c r="AA15" s="33">
        <v>13</v>
      </c>
      <c r="AB15" s="33">
        <v>29</v>
      </c>
      <c r="AC15" s="33">
        <v>5</v>
      </c>
      <c r="AD15" s="33">
        <v>896</v>
      </c>
      <c r="AE15" s="41">
        <f t="shared" si="16"/>
        <v>7.2801098892805181</v>
      </c>
      <c r="AF15" s="33">
        <v>4</v>
      </c>
      <c r="AG15" s="32" t="s">
        <v>36</v>
      </c>
      <c r="AI15" s="33">
        <v>7</v>
      </c>
      <c r="AJ15" s="33">
        <v>13</v>
      </c>
      <c r="AK15" s="33">
        <v>29</v>
      </c>
      <c r="AL15" s="33">
        <v>5</v>
      </c>
      <c r="AM15" s="33">
        <v>928</v>
      </c>
      <c r="AN15" s="41">
        <f t="shared" si="17"/>
        <v>34.713109915419565</v>
      </c>
      <c r="AO15" s="33">
        <v>4</v>
      </c>
      <c r="AP15" s="33" t="s">
        <v>36</v>
      </c>
      <c r="AR15" s="28">
        <v>7</v>
      </c>
      <c r="AS15" s="28">
        <v>7</v>
      </c>
      <c r="AT15" s="11">
        <v>29</v>
      </c>
      <c r="AU15" s="11">
        <v>7</v>
      </c>
      <c r="AV15" s="11">
        <v>914</v>
      </c>
      <c r="AW15" s="42">
        <f t="shared" si="18"/>
        <v>7.810249675906654</v>
      </c>
      <c r="AX15" s="3">
        <v>0</v>
      </c>
      <c r="BA15" s="34">
        <v>7</v>
      </c>
      <c r="BB15" s="34">
        <v>4</v>
      </c>
      <c r="BC15" s="34">
        <v>24</v>
      </c>
      <c r="BD15" s="34">
        <v>6</v>
      </c>
      <c r="BE15" s="34">
        <v>934</v>
      </c>
      <c r="BF15" s="46">
        <f t="shared" si="19"/>
        <v>20.09975124224178</v>
      </c>
      <c r="BG15" s="34">
        <v>3</v>
      </c>
      <c r="BH15" s="56" t="s">
        <v>140</v>
      </c>
      <c r="BJ15" s="34">
        <v>7</v>
      </c>
      <c r="BK15" s="34">
        <v>4</v>
      </c>
      <c r="BL15" s="34">
        <v>24</v>
      </c>
      <c r="BM15" s="34">
        <v>6</v>
      </c>
      <c r="BN15" s="34">
        <v>934</v>
      </c>
      <c r="BO15" s="46">
        <f t="shared" si="29"/>
        <v>2</v>
      </c>
      <c r="BP15" s="34">
        <v>3</v>
      </c>
      <c r="BQ15" s="56" t="s">
        <v>140</v>
      </c>
      <c r="BS15" s="28">
        <v>7</v>
      </c>
      <c r="BT15" s="11">
        <v>7</v>
      </c>
      <c r="BU15" s="11">
        <v>29</v>
      </c>
      <c r="BV15" s="11">
        <v>7</v>
      </c>
      <c r="BW15" s="11">
        <v>914</v>
      </c>
      <c r="BX15" s="42">
        <f t="shared" si="20"/>
        <v>12.041594578792296</v>
      </c>
      <c r="BY15" s="11">
        <v>0</v>
      </c>
      <c r="CB15" s="28">
        <v>7</v>
      </c>
      <c r="CC15" s="3">
        <v>4</v>
      </c>
      <c r="CD15" s="3">
        <v>25</v>
      </c>
      <c r="CE15" s="3">
        <v>7</v>
      </c>
      <c r="CF15" s="3">
        <v>941</v>
      </c>
      <c r="CG15" s="42">
        <f t="shared" si="21"/>
        <v>48.187135212627034</v>
      </c>
      <c r="CH15" s="3">
        <v>0</v>
      </c>
      <c r="CK15" s="28">
        <v>7</v>
      </c>
      <c r="CL15" s="11">
        <v>1</v>
      </c>
      <c r="CM15" s="11">
        <v>22</v>
      </c>
      <c r="CN15" s="11">
        <v>7</v>
      </c>
      <c r="CO15" s="11">
        <v>899</v>
      </c>
      <c r="CP15" s="42">
        <f t="shared" si="22"/>
        <v>3</v>
      </c>
      <c r="CQ15" s="28">
        <v>0</v>
      </c>
      <c r="CT15" s="28">
        <v>7</v>
      </c>
      <c r="CU15" s="11">
        <v>1</v>
      </c>
      <c r="CV15" s="11">
        <v>22</v>
      </c>
      <c r="CW15" s="11">
        <v>7</v>
      </c>
      <c r="CX15" s="11">
        <v>899</v>
      </c>
      <c r="CY15" s="42">
        <f t="shared" si="23"/>
        <v>3</v>
      </c>
      <c r="CZ15" s="28">
        <v>0</v>
      </c>
      <c r="DC15" s="28">
        <v>7</v>
      </c>
      <c r="DD15" s="11">
        <v>1</v>
      </c>
      <c r="DE15" s="11">
        <v>22</v>
      </c>
      <c r="DF15" s="11">
        <v>7</v>
      </c>
      <c r="DG15" s="11">
        <v>929</v>
      </c>
      <c r="DH15" s="42">
        <f t="shared" si="24"/>
        <v>29.154759474226502</v>
      </c>
      <c r="DI15" s="28">
        <v>0</v>
      </c>
      <c r="DL15" s="28">
        <v>7</v>
      </c>
      <c r="DM15" s="11">
        <v>1</v>
      </c>
      <c r="DN15" s="11">
        <v>22</v>
      </c>
      <c r="DO15" s="11">
        <v>7</v>
      </c>
      <c r="DP15" s="11">
        <v>929</v>
      </c>
      <c r="DQ15" s="42">
        <f t="shared" si="25"/>
        <v>30.265491900843113</v>
      </c>
      <c r="DR15" s="28">
        <v>0</v>
      </c>
      <c r="DU15" s="33">
        <v>7</v>
      </c>
      <c r="DV15" s="33">
        <v>11</v>
      </c>
      <c r="DW15" s="33">
        <v>35</v>
      </c>
      <c r="DX15" s="33">
        <v>3</v>
      </c>
      <c r="DY15" s="33">
        <v>999</v>
      </c>
      <c r="DZ15" s="41">
        <f t="shared" si="26"/>
        <v>999.61742681888052</v>
      </c>
      <c r="EA15" s="33">
        <v>4</v>
      </c>
      <c r="EB15" s="33" t="s">
        <v>36</v>
      </c>
      <c r="ED15" s="33">
        <v>7</v>
      </c>
      <c r="EE15" s="33">
        <v>11</v>
      </c>
      <c r="EF15" s="33">
        <v>35</v>
      </c>
      <c r="EG15" s="33">
        <v>3</v>
      </c>
      <c r="EH15" s="33">
        <v>999</v>
      </c>
      <c r="EI15" s="41">
        <f t="shared" si="30"/>
        <v>999.61742681888052</v>
      </c>
      <c r="EJ15" s="33">
        <v>4</v>
      </c>
      <c r="EK15" s="33" t="s">
        <v>36</v>
      </c>
    </row>
    <row r="16" spans="1:141" s="5" customFormat="1" x14ac:dyDescent="0.25">
      <c r="A16" s="28">
        <v>8</v>
      </c>
      <c r="B16" s="28">
        <v>8</v>
      </c>
      <c r="C16" s="11">
        <v>29</v>
      </c>
      <c r="D16" s="11">
        <v>7</v>
      </c>
      <c r="E16" s="11">
        <v>914</v>
      </c>
      <c r="F16" s="42">
        <f t="shared" si="27"/>
        <v>1</v>
      </c>
      <c r="H16" s="28">
        <v>8</v>
      </c>
      <c r="I16" s="11">
        <v>10</v>
      </c>
      <c r="J16" s="11">
        <v>29</v>
      </c>
      <c r="K16" s="11">
        <v>7</v>
      </c>
      <c r="L16" s="11">
        <v>914</v>
      </c>
      <c r="M16" s="42">
        <f t="shared" si="28"/>
        <v>7.810249675906654</v>
      </c>
      <c r="Q16" s="34">
        <v>8</v>
      </c>
      <c r="R16" s="34">
        <v>8</v>
      </c>
      <c r="S16" s="34">
        <v>25</v>
      </c>
      <c r="T16" s="34">
        <v>10</v>
      </c>
      <c r="U16" s="34">
        <v>921</v>
      </c>
      <c r="V16" s="46">
        <f t="shared" si="15"/>
        <v>25.573423705088842</v>
      </c>
      <c r="W16" s="34">
        <v>3</v>
      </c>
      <c r="X16" s="56" t="s">
        <v>140</v>
      </c>
      <c r="Z16" s="28">
        <v>8</v>
      </c>
      <c r="AA16" s="11">
        <v>10</v>
      </c>
      <c r="AB16" s="11">
        <v>22</v>
      </c>
      <c r="AC16" s="11">
        <v>6</v>
      </c>
      <c r="AD16" s="11">
        <v>894</v>
      </c>
      <c r="AE16" s="42">
        <f t="shared" si="16"/>
        <v>1</v>
      </c>
      <c r="AF16" s="11">
        <v>0</v>
      </c>
      <c r="AI16" s="33">
        <v>8</v>
      </c>
      <c r="AJ16" s="33">
        <v>13</v>
      </c>
      <c r="AK16" s="33">
        <v>29</v>
      </c>
      <c r="AL16" s="33">
        <v>5</v>
      </c>
      <c r="AM16" s="33">
        <v>928</v>
      </c>
      <c r="AN16" s="41">
        <f t="shared" si="17"/>
        <v>34.713109915419565</v>
      </c>
      <c r="AO16" s="33">
        <v>4</v>
      </c>
      <c r="AP16" s="33" t="s">
        <v>36</v>
      </c>
      <c r="AR16" s="28">
        <v>8</v>
      </c>
      <c r="AS16" s="28">
        <v>8</v>
      </c>
      <c r="AT16" s="11">
        <v>29</v>
      </c>
      <c r="AU16" s="11">
        <v>7</v>
      </c>
      <c r="AV16" s="11">
        <v>914</v>
      </c>
      <c r="AW16" s="42">
        <f t="shared" si="18"/>
        <v>7.810249675906654</v>
      </c>
      <c r="AX16" s="3">
        <v>0</v>
      </c>
      <c r="BA16" s="28">
        <v>8</v>
      </c>
      <c r="BB16" s="11">
        <v>11</v>
      </c>
      <c r="BC16" s="11">
        <v>35</v>
      </c>
      <c r="BD16" s="11">
        <v>4</v>
      </c>
      <c r="BE16" s="11">
        <v>917</v>
      </c>
      <c r="BF16" s="42">
        <f t="shared" si="19"/>
        <v>11.401754250991379</v>
      </c>
      <c r="BG16" s="11">
        <v>0</v>
      </c>
      <c r="BJ16" s="28">
        <v>8</v>
      </c>
      <c r="BK16" s="11">
        <v>11</v>
      </c>
      <c r="BL16" s="11">
        <v>35</v>
      </c>
      <c r="BM16" s="11">
        <v>4</v>
      </c>
      <c r="BN16" s="11">
        <v>954</v>
      </c>
      <c r="BO16" s="42">
        <f t="shared" si="29"/>
        <v>22.825424421026653</v>
      </c>
      <c r="BP16" s="11">
        <v>0</v>
      </c>
      <c r="BS16" s="33">
        <v>8</v>
      </c>
      <c r="BT16" s="33">
        <v>11</v>
      </c>
      <c r="BU16" s="33">
        <v>35</v>
      </c>
      <c r="BV16" s="33">
        <v>4</v>
      </c>
      <c r="BW16" s="33">
        <v>954</v>
      </c>
      <c r="BX16" s="41">
        <f t="shared" si="20"/>
        <v>51.419840528729765</v>
      </c>
      <c r="BY16" s="33">
        <v>4</v>
      </c>
      <c r="BZ16" s="33" t="s">
        <v>36</v>
      </c>
      <c r="CB16" s="28">
        <v>8</v>
      </c>
      <c r="CC16" s="3">
        <v>4</v>
      </c>
      <c r="CD16" s="3">
        <v>25</v>
      </c>
      <c r="CE16" s="3">
        <v>7</v>
      </c>
      <c r="CF16" s="3">
        <v>941</v>
      </c>
      <c r="CG16" s="42">
        <f t="shared" si="21"/>
        <v>48.187135212627034</v>
      </c>
      <c r="CH16" s="3">
        <v>0</v>
      </c>
      <c r="CK16" s="28">
        <v>8</v>
      </c>
      <c r="CL16" s="11">
        <v>13</v>
      </c>
      <c r="CM16" s="11">
        <v>29</v>
      </c>
      <c r="CN16" s="11">
        <v>4</v>
      </c>
      <c r="CO16" s="11">
        <v>900</v>
      </c>
      <c r="CP16" s="42">
        <f t="shared" si="22"/>
        <v>7.0710678118654755</v>
      </c>
      <c r="CQ16" s="28">
        <v>0</v>
      </c>
      <c r="CT16" s="28">
        <v>8</v>
      </c>
      <c r="CU16" s="11">
        <v>13</v>
      </c>
      <c r="CV16" s="11">
        <v>29</v>
      </c>
      <c r="CW16" s="11">
        <v>4</v>
      </c>
      <c r="CX16" s="11">
        <v>900</v>
      </c>
      <c r="CY16" s="42">
        <f t="shared" si="23"/>
        <v>7.0710678118654755</v>
      </c>
      <c r="CZ16" s="28">
        <v>0</v>
      </c>
      <c r="DC16" s="28">
        <v>8</v>
      </c>
      <c r="DD16" s="11">
        <v>13</v>
      </c>
      <c r="DE16" s="11">
        <v>29</v>
      </c>
      <c r="DF16" s="11">
        <v>4</v>
      </c>
      <c r="DG16" s="11">
        <v>900</v>
      </c>
      <c r="DH16" s="42">
        <f t="shared" si="24"/>
        <v>7</v>
      </c>
      <c r="DI16" s="28">
        <v>0</v>
      </c>
      <c r="DL16" s="28">
        <v>8</v>
      </c>
      <c r="DM16" s="11">
        <v>13</v>
      </c>
      <c r="DN16" s="11">
        <v>22</v>
      </c>
      <c r="DO16" s="11">
        <v>4</v>
      </c>
      <c r="DP16" s="11">
        <v>899</v>
      </c>
      <c r="DQ16" s="42">
        <f t="shared" si="25"/>
        <v>1</v>
      </c>
      <c r="DR16" s="28">
        <v>0</v>
      </c>
      <c r="DU16" s="33">
        <v>8</v>
      </c>
      <c r="DV16" s="33">
        <v>11</v>
      </c>
      <c r="DW16" s="33">
        <v>35</v>
      </c>
      <c r="DX16" s="33">
        <v>3</v>
      </c>
      <c r="DY16" s="33">
        <v>999</v>
      </c>
      <c r="DZ16" s="41">
        <f t="shared" si="26"/>
        <v>999.61742681888052</v>
      </c>
      <c r="EA16" s="33">
        <v>4</v>
      </c>
      <c r="EB16" s="33" t="s">
        <v>36</v>
      </c>
      <c r="ED16" s="33">
        <v>8</v>
      </c>
      <c r="EE16" s="33">
        <v>11</v>
      </c>
      <c r="EF16" s="33">
        <v>35</v>
      </c>
      <c r="EG16" s="33">
        <v>3</v>
      </c>
      <c r="EH16" s="33">
        <v>999</v>
      </c>
      <c r="EI16" s="41">
        <f t="shared" si="30"/>
        <v>999.61742681888052</v>
      </c>
      <c r="EJ16" s="33">
        <v>4</v>
      </c>
      <c r="EK16" s="33" t="s">
        <v>36</v>
      </c>
    </row>
    <row r="17" spans="1:141" s="5" customFormat="1" x14ac:dyDescent="0.25">
      <c r="A17" s="28">
        <v>9</v>
      </c>
      <c r="B17" s="28">
        <v>9</v>
      </c>
      <c r="C17" s="11">
        <v>29</v>
      </c>
      <c r="D17" s="11">
        <v>7</v>
      </c>
      <c r="E17" s="11">
        <v>914</v>
      </c>
      <c r="F17" s="42">
        <f t="shared" si="27"/>
        <v>1</v>
      </c>
      <c r="H17" s="28">
        <v>9</v>
      </c>
      <c r="I17" s="11">
        <v>10</v>
      </c>
      <c r="J17" s="11">
        <v>29</v>
      </c>
      <c r="K17" s="11">
        <v>7</v>
      </c>
      <c r="L17" s="11">
        <v>914</v>
      </c>
      <c r="M17" s="42">
        <f t="shared" si="28"/>
        <v>7.810249675906654</v>
      </c>
      <c r="Q17" s="33">
        <v>9</v>
      </c>
      <c r="R17" s="33">
        <v>13</v>
      </c>
      <c r="S17" s="33">
        <v>29</v>
      </c>
      <c r="T17" s="33">
        <v>5</v>
      </c>
      <c r="U17" s="33">
        <v>896</v>
      </c>
      <c r="V17" s="41">
        <f t="shared" si="15"/>
        <v>6</v>
      </c>
      <c r="W17" s="33">
        <v>4</v>
      </c>
      <c r="X17" s="32" t="s">
        <v>36</v>
      </c>
      <c r="Z17" s="34">
        <v>9</v>
      </c>
      <c r="AA17" s="34">
        <v>8</v>
      </c>
      <c r="AB17" s="34">
        <v>31</v>
      </c>
      <c r="AC17" s="34">
        <v>7</v>
      </c>
      <c r="AD17" s="34">
        <v>938</v>
      </c>
      <c r="AE17" s="46">
        <f t="shared" si="16"/>
        <v>44.955533585978046</v>
      </c>
      <c r="AF17" s="34">
        <v>3</v>
      </c>
      <c r="AG17" s="56" t="s">
        <v>140</v>
      </c>
      <c r="AI17" s="33">
        <v>9</v>
      </c>
      <c r="AJ17" s="33">
        <v>13</v>
      </c>
      <c r="AK17" s="33">
        <v>29</v>
      </c>
      <c r="AL17" s="33">
        <v>5</v>
      </c>
      <c r="AM17" s="33">
        <v>928</v>
      </c>
      <c r="AN17" s="41">
        <f t="shared" si="17"/>
        <v>34.713109915419565</v>
      </c>
      <c r="AO17" s="33">
        <v>4</v>
      </c>
      <c r="AP17" s="33" t="s">
        <v>36</v>
      </c>
      <c r="AR17" s="28">
        <v>9</v>
      </c>
      <c r="AS17" s="28">
        <v>9</v>
      </c>
      <c r="AT17" s="11">
        <v>29</v>
      </c>
      <c r="AU17" s="11">
        <v>7</v>
      </c>
      <c r="AV17" s="11">
        <v>914</v>
      </c>
      <c r="AW17" s="42">
        <f t="shared" si="18"/>
        <v>7.810249675906654</v>
      </c>
      <c r="AX17" s="3">
        <v>0</v>
      </c>
      <c r="BA17" s="34">
        <v>9</v>
      </c>
      <c r="BB17" s="34">
        <v>4</v>
      </c>
      <c r="BC17" s="34">
        <v>24</v>
      </c>
      <c r="BD17" s="34">
        <v>6</v>
      </c>
      <c r="BE17" s="34">
        <v>934</v>
      </c>
      <c r="BF17" s="46">
        <f t="shared" si="19"/>
        <v>20.09975124224178</v>
      </c>
      <c r="BG17" s="34">
        <v>3</v>
      </c>
      <c r="BH17" s="56" t="s">
        <v>140</v>
      </c>
      <c r="BJ17" s="34">
        <v>9</v>
      </c>
      <c r="BK17" s="34">
        <v>4</v>
      </c>
      <c r="BL17" s="34">
        <v>24</v>
      </c>
      <c r="BM17" s="34">
        <v>6</v>
      </c>
      <c r="BN17" s="34">
        <v>934</v>
      </c>
      <c r="BO17" s="46">
        <f t="shared" si="29"/>
        <v>2</v>
      </c>
      <c r="BP17" s="34">
        <v>3</v>
      </c>
      <c r="BQ17" s="56" t="s">
        <v>140</v>
      </c>
      <c r="BS17" s="28">
        <v>9</v>
      </c>
      <c r="BT17" s="11">
        <v>9</v>
      </c>
      <c r="BU17" s="11">
        <v>29</v>
      </c>
      <c r="BV17" s="11">
        <v>7</v>
      </c>
      <c r="BW17" s="11">
        <v>921</v>
      </c>
      <c r="BX17" s="42">
        <f t="shared" si="20"/>
        <v>18.275666882497067</v>
      </c>
      <c r="BY17" s="11">
        <v>0</v>
      </c>
      <c r="CB17" s="28">
        <v>9</v>
      </c>
      <c r="CC17" s="3">
        <v>4</v>
      </c>
      <c r="CD17" s="3">
        <v>25</v>
      </c>
      <c r="CE17" s="3">
        <v>7</v>
      </c>
      <c r="CF17" s="3">
        <v>941</v>
      </c>
      <c r="CG17" s="42">
        <f t="shared" si="21"/>
        <v>48.187135212627034</v>
      </c>
      <c r="CH17" s="3">
        <v>0</v>
      </c>
      <c r="CK17" s="28">
        <v>9</v>
      </c>
      <c r="CL17" s="11">
        <v>1</v>
      </c>
      <c r="CM17" s="11">
        <v>22</v>
      </c>
      <c r="CN17" s="11">
        <v>7</v>
      </c>
      <c r="CO17" s="11">
        <v>899</v>
      </c>
      <c r="CP17" s="42">
        <f t="shared" si="22"/>
        <v>3</v>
      </c>
      <c r="CQ17" s="28">
        <v>0</v>
      </c>
      <c r="CT17" s="28">
        <v>9</v>
      </c>
      <c r="CU17" s="11">
        <v>1</v>
      </c>
      <c r="CV17" s="11">
        <v>22</v>
      </c>
      <c r="CW17" s="11">
        <v>7</v>
      </c>
      <c r="CX17" s="11">
        <v>899</v>
      </c>
      <c r="CY17" s="42">
        <f t="shared" si="23"/>
        <v>3</v>
      </c>
      <c r="CZ17" s="28">
        <v>0</v>
      </c>
      <c r="DC17" s="28">
        <v>9</v>
      </c>
      <c r="DD17" s="11">
        <v>1</v>
      </c>
      <c r="DE17" s="11">
        <v>22</v>
      </c>
      <c r="DF17" s="11">
        <v>7</v>
      </c>
      <c r="DG17" s="11">
        <v>929</v>
      </c>
      <c r="DH17" s="42">
        <f t="shared" si="24"/>
        <v>29.154759474226502</v>
      </c>
      <c r="DI17" s="28">
        <v>0</v>
      </c>
      <c r="DL17" s="28">
        <v>9</v>
      </c>
      <c r="DM17" s="11">
        <v>1</v>
      </c>
      <c r="DN17" s="11">
        <v>22</v>
      </c>
      <c r="DO17" s="11">
        <v>7</v>
      </c>
      <c r="DP17" s="11">
        <v>929</v>
      </c>
      <c r="DQ17" s="42">
        <f t="shared" si="25"/>
        <v>30.265491900843113</v>
      </c>
      <c r="DR17" s="28">
        <v>0</v>
      </c>
      <c r="DU17" s="28">
        <v>9</v>
      </c>
      <c r="DV17" s="11">
        <v>13</v>
      </c>
      <c r="DW17" s="11">
        <v>22</v>
      </c>
      <c r="DX17" s="11">
        <v>4</v>
      </c>
      <c r="DY17" s="11">
        <v>899</v>
      </c>
      <c r="DZ17" s="42">
        <f t="shared" si="26"/>
        <v>899.27804376622032</v>
      </c>
      <c r="EA17" s="28">
        <v>0</v>
      </c>
      <c r="ED17" s="28">
        <v>9</v>
      </c>
      <c r="EE17" s="11">
        <v>13</v>
      </c>
      <c r="EF17" s="11">
        <v>22</v>
      </c>
      <c r="EG17" s="11">
        <v>4</v>
      </c>
      <c r="EH17" s="11">
        <v>899</v>
      </c>
      <c r="EI17" s="42">
        <f t="shared" si="30"/>
        <v>899.27804376622032</v>
      </c>
      <c r="EJ17" s="28">
        <v>0</v>
      </c>
    </row>
    <row r="18" spans="1:141" s="5" customFormat="1" x14ac:dyDescent="0.25">
      <c r="A18" s="28">
        <v>10</v>
      </c>
      <c r="B18" s="28">
        <v>10</v>
      </c>
      <c r="C18" s="11">
        <v>29</v>
      </c>
      <c r="D18" s="11">
        <v>7</v>
      </c>
      <c r="E18" s="11">
        <v>914</v>
      </c>
      <c r="F18" s="42">
        <f t="shared" si="27"/>
        <v>1</v>
      </c>
      <c r="H18" s="28">
        <v>10</v>
      </c>
      <c r="I18" s="11">
        <v>10</v>
      </c>
      <c r="J18" s="11">
        <v>29</v>
      </c>
      <c r="K18" s="11">
        <v>7</v>
      </c>
      <c r="L18" s="11">
        <v>914</v>
      </c>
      <c r="M18" s="42">
        <f t="shared" si="28"/>
        <v>7.810249675906654</v>
      </c>
      <c r="Q18" s="28">
        <v>10</v>
      </c>
      <c r="R18" s="11">
        <v>10</v>
      </c>
      <c r="S18" s="11">
        <v>23</v>
      </c>
      <c r="T18" s="11">
        <v>7</v>
      </c>
      <c r="U18" s="11">
        <v>904</v>
      </c>
      <c r="V18" s="42">
        <f t="shared" si="15"/>
        <v>8.2462112512353212</v>
      </c>
      <c r="W18" s="28">
        <v>0</v>
      </c>
      <c r="Z18" s="33">
        <v>10</v>
      </c>
      <c r="AA18" s="33">
        <v>13</v>
      </c>
      <c r="AB18" s="33">
        <v>29</v>
      </c>
      <c r="AC18" s="33">
        <v>5</v>
      </c>
      <c r="AD18" s="33">
        <v>896</v>
      </c>
      <c r="AE18" s="41">
        <f t="shared" si="16"/>
        <v>7.2801098892805181</v>
      </c>
      <c r="AF18" s="33">
        <v>4</v>
      </c>
      <c r="AG18" s="32" t="s">
        <v>36</v>
      </c>
      <c r="AI18" s="33">
        <v>10</v>
      </c>
      <c r="AJ18" s="33">
        <v>4</v>
      </c>
      <c r="AK18" s="33">
        <v>25</v>
      </c>
      <c r="AL18" s="33">
        <v>6</v>
      </c>
      <c r="AM18" s="33">
        <v>905</v>
      </c>
      <c r="AN18" s="41">
        <f t="shared" si="17"/>
        <v>11.445523142259598</v>
      </c>
      <c r="AO18" s="33">
        <v>4</v>
      </c>
      <c r="AP18" s="33" t="s">
        <v>36</v>
      </c>
      <c r="AR18" s="34">
        <v>10</v>
      </c>
      <c r="AS18" s="34">
        <v>4</v>
      </c>
      <c r="AT18" s="34">
        <v>25</v>
      </c>
      <c r="AU18" s="34">
        <v>6</v>
      </c>
      <c r="AV18" s="34">
        <v>922</v>
      </c>
      <c r="AW18" s="46">
        <f t="shared" si="18"/>
        <v>14.142135623730951</v>
      </c>
      <c r="AX18" s="39">
        <v>3</v>
      </c>
      <c r="AY18" s="56" t="s">
        <v>140</v>
      </c>
      <c r="BA18" s="34">
        <v>10</v>
      </c>
      <c r="BB18" s="34">
        <v>4</v>
      </c>
      <c r="BC18" s="34">
        <v>24</v>
      </c>
      <c r="BD18" s="34">
        <v>6</v>
      </c>
      <c r="BE18" s="34">
        <v>934</v>
      </c>
      <c r="BF18" s="46">
        <f t="shared" si="19"/>
        <v>20.09975124224178</v>
      </c>
      <c r="BG18" s="34">
        <v>3</v>
      </c>
      <c r="BH18" s="56" t="s">
        <v>140</v>
      </c>
      <c r="BJ18" s="34">
        <v>10</v>
      </c>
      <c r="BK18" s="34">
        <v>4</v>
      </c>
      <c r="BL18" s="34">
        <v>24</v>
      </c>
      <c r="BM18" s="34">
        <v>6</v>
      </c>
      <c r="BN18" s="34">
        <v>934</v>
      </c>
      <c r="BO18" s="46">
        <f t="shared" si="29"/>
        <v>2</v>
      </c>
      <c r="BP18" s="34">
        <v>3</v>
      </c>
      <c r="BQ18" s="56" t="s">
        <v>140</v>
      </c>
      <c r="BS18" s="28">
        <v>10</v>
      </c>
      <c r="BT18" s="11">
        <v>10</v>
      </c>
      <c r="BU18" s="11">
        <v>29</v>
      </c>
      <c r="BV18" s="11">
        <v>7</v>
      </c>
      <c r="BW18" s="11">
        <v>914</v>
      </c>
      <c r="BX18" s="42">
        <f t="shared" si="20"/>
        <v>12.041594578792296</v>
      </c>
      <c r="BY18" s="11">
        <v>0</v>
      </c>
      <c r="CB18" s="28">
        <v>10</v>
      </c>
      <c r="CC18" s="3">
        <v>1</v>
      </c>
      <c r="CD18" s="3">
        <v>22</v>
      </c>
      <c r="CE18" s="3">
        <v>7</v>
      </c>
      <c r="CF18" s="3">
        <v>893</v>
      </c>
      <c r="CG18" s="42">
        <f t="shared" si="21"/>
        <v>3</v>
      </c>
      <c r="CH18" s="3">
        <v>0</v>
      </c>
      <c r="CK18" s="28">
        <v>10</v>
      </c>
      <c r="CL18" s="11">
        <v>1</v>
      </c>
      <c r="CM18" s="11">
        <v>22</v>
      </c>
      <c r="CN18" s="11">
        <v>7</v>
      </c>
      <c r="CO18" s="11">
        <v>899</v>
      </c>
      <c r="CP18" s="42">
        <f t="shared" si="22"/>
        <v>3</v>
      </c>
      <c r="CQ18" s="28">
        <v>0</v>
      </c>
      <c r="CT18" s="28">
        <v>10</v>
      </c>
      <c r="CU18" s="11">
        <v>1</v>
      </c>
      <c r="CV18" s="11">
        <v>22</v>
      </c>
      <c r="CW18" s="11">
        <v>7</v>
      </c>
      <c r="CX18" s="11">
        <v>899</v>
      </c>
      <c r="CY18" s="42">
        <f t="shared" si="23"/>
        <v>3</v>
      </c>
      <c r="CZ18" s="28">
        <v>0</v>
      </c>
      <c r="DC18" s="28">
        <v>10</v>
      </c>
      <c r="DD18" s="11">
        <v>1</v>
      </c>
      <c r="DE18" s="11">
        <v>22</v>
      </c>
      <c r="DF18" s="11">
        <v>7</v>
      </c>
      <c r="DG18" s="11">
        <v>929</v>
      </c>
      <c r="DH18" s="42">
        <f t="shared" si="24"/>
        <v>29.154759474226502</v>
      </c>
      <c r="DI18" s="28">
        <v>0</v>
      </c>
      <c r="DL18" s="28">
        <v>10</v>
      </c>
      <c r="DM18" s="11">
        <v>1</v>
      </c>
      <c r="DN18" s="11">
        <v>22</v>
      </c>
      <c r="DO18" s="11">
        <v>7</v>
      </c>
      <c r="DP18" s="11">
        <v>929</v>
      </c>
      <c r="DQ18" s="42">
        <f t="shared" si="25"/>
        <v>30.265491900843113</v>
      </c>
      <c r="DR18" s="28">
        <v>0</v>
      </c>
      <c r="DU18" s="28">
        <v>10</v>
      </c>
      <c r="DV18" s="11">
        <v>13</v>
      </c>
      <c r="DW18" s="11">
        <v>22</v>
      </c>
      <c r="DX18" s="11">
        <v>4</v>
      </c>
      <c r="DY18" s="11">
        <v>899</v>
      </c>
      <c r="DZ18" s="42">
        <f t="shared" si="26"/>
        <v>899.27804376622032</v>
      </c>
      <c r="EA18" s="28">
        <v>0</v>
      </c>
      <c r="ED18" s="28">
        <v>10</v>
      </c>
      <c r="EE18" s="11">
        <v>13</v>
      </c>
      <c r="EF18" s="11">
        <v>22</v>
      </c>
      <c r="EG18" s="11">
        <v>4</v>
      </c>
      <c r="EH18" s="11">
        <v>899</v>
      </c>
      <c r="EI18" s="42">
        <f t="shared" si="30"/>
        <v>899.27804376622032</v>
      </c>
      <c r="EJ18" s="28">
        <v>0</v>
      </c>
    </row>
    <row r="19" spans="1:141" s="5" customFormat="1" x14ac:dyDescent="0.25">
      <c r="A19" s="28">
        <v>11</v>
      </c>
      <c r="B19" s="28">
        <v>11</v>
      </c>
      <c r="C19" s="11">
        <v>29</v>
      </c>
      <c r="D19" s="11">
        <v>7</v>
      </c>
      <c r="E19" s="11">
        <v>914</v>
      </c>
      <c r="F19" s="42">
        <f t="shared" si="27"/>
        <v>1</v>
      </c>
      <c r="H19" s="28">
        <v>11</v>
      </c>
      <c r="I19" s="11">
        <v>1</v>
      </c>
      <c r="J19" s="11">
        <v>29</v>
      </c>
      <c r="K19" s="11">
        <v>7</v>
      </c>
      <c r="L19" s="11">
        <v>914</v>
      </c>
      <c r="M19" s="42">
        <f t="shared" si="28"/>
        <v>7.810249675906654</v>
      </c>
      <c r="Q19" s="28">
        <v>11</v>
      </c>
      <c r="R19" s="11">
        <v>11</v>
      </c>
      <c r="S19" s="11">
        <v>29</v>
      </c>
      <c r="T19" s="11">
        <v>7</v>
      </c>
      <c r="U19" s="11">
        <v>914</v>
      </c>
      <c r="V19" s="42">
        <f t="shared" si="15"/>
        <v>19.078784028338912</v>
      </c>
      <c r="W19" s="28">
        <v>0</v>
      </c>
      <c r="Z19" s="34">
        <v>11</v>
      </c>
      <c r="AA19" s="34">
        <v>8</v>
      </c>
      <c r="AB19" s="34">
        <v>31</v>
      </c>
      <c r="AC19" s="34">
        <v>7</v>
      </c>
      <c r="AD19" s="34">
        <v>938</v>
      </c>
      <c r="AE19" s="46">
        <f t="shared" si="16"/>
        <v>44.955533585978046</v>
      </c>
      <c r="AF19" s="34">
        <v>3</v>
      </c>
      <c r="AG19" s="56" t="s">
        <v>140</v>
      </c>
      <c r="AI19" s="33">
        <v>11</v>
      </c>
      <c r="AJ19" s="33">
        <v>13</v>
      </c>
      <c r="AK19" s="33">
        <v>29</v>
      </c>
      <c r="AL19" s="33">
        <v>5</v>
      </c>
      <c r="AM19" s="33">
        <v>928</v>
      </c>
      <c r="AN19" s="41">
        <f t="shared" si="17"/>
        <v>34.713109915419565</v>
      </c>
      <c r="AO19" s="33">
        <v>4</v>
      </c>
      <c r="AP19" s="33" t="s">
        <v>36</v>
      </c>
      <c r="AR19" s="28">
        <v>11</v>
      </c>
      <c r="AS19" s="28">
        <v>11</v>
      </c>
      <c r="AT19" s="11">
        <v>35</v>
      </c>
      <c r="AU19" s="11">
        <v>4</v>
      </c>
      <c r="AV19" s="11">
        <v>908</v>
      </c>
      <c r="AW19" s="42">
        <f t="shared" si="18"/>
        <v>10</v>
      </c>
      <c r="AX19" s="3">
        <v>0</v>
      </c>
      <c r="BA19" s="34">
        <v>11</v>
      </c>
      <c r="BB19" s="34">
        <v>4</v>
      </c>
      <c r="BC19" s="34">
        <v>24</v>
      </c>
      <c r="BD19" s="34">
        <v>6</v>
      </c>
      <c r="BE19" s="34">
        <v>934</v>
      </c>
      <c r="BF19" s="46">
        <f t="shared" si="19"/>
        <v>20.09975124224178</v>
      </c>
      <c r="BG19" s="34">
        <v>3</v>
      </c>
      <c r="BH19" s="56" t="s">
        <v>140</v>
      </c>
      <c r="BJ19" s="34">
        <v>11</v>
      </c>
      <c r="BK19" s="34">
        <v>4</v>
      </c>
      <c r="BL19" s="34">
        <v>24</v>
      </c>
      <c r="BM19" s="34">
        <v>6</v>
      </c>
      <c r="BN19" s="34">
        <v>934</v>
      </c>
      <c r="BO19" s="46">
        <f t="shared" si="29"/>
        <v>2</v>
      </c>
      <c r="BP19" s="34">
        <v>3</v>
      </c>
      <c r="BQ19" s="56" t="s">
        <v>140</v>
      </c>
      <c r="BS19" s="28">
        <v>11</v>
      </c>
      <c r="BT19" s="11">
        <v>11</v>
      </c>
      <c r="BU19" s="11">
        <v>29</v>
      </c>
      <c r="BV19" s="11">
        <v>7</v>
      </c>
      <c r="BW19" s="11">
        <v>917</v>
      </c>
      <c r="BX19" s="42">
        <f t="shared" si="20"/>
        <v>14.628738838327793</v>
      </c>
      <c r="BY19" s="11">
        <v>0</v>
      </c>
      <c r="CB19" s="28">
        <v>11</v>
      </c>
      <c r="CC19" s="3">
        <v>4</v>
      </c>
      <c r="CD19" s="3">
        <v>25</v>
      </c>
      <c r="CE19" s="3">
        <v>7</v>
      </c>
      <c r="CF19" s="3">
        <v>941</v>
      </c>
      <c r="CG19" s="42">
        <f t="shared" si="21"/>
        <v>48.187135212627034</v>
      </c>
      <c r="CH19" s="3">
        <v>0</v>
      </c>
      <c r="CK19" s="28">
        <v>11</v>
      </c>
      <c r="CL19" s="11">
        <v>1</v>
      </c>
      <c r="CM19" s="11">
        <v>22</v>
      </c>
      <c r="CN19" s="11">
        <v>7</v>
      </c>
      <c r="CO19" s="11">
        <v>899</v>
      </c>
      <c r="CP19" s="42">
        <f t="shared" si="22"/>
        <v>3</v>
      </c>
      <c r="CQ19" s="28">
        <v>0</v>
      </c>
      <c r="CT19" s="28">
        <v>11</v>
      </c>
      <c r="CU19" s="11">
        <v>1</v>
      </c>
      <c r="CV19" s="11">
        <v>22</v>
      </c>
      <c r="CW19" s="11">
        <v>7</v>
      </c>
      <c r="CX19" s="11">
        <v>899</v>
      </c>
      <c r="CY19" s="42">
        <f t="shared" si="23"/>
        <v>3</v>
      </c>
      <c r="CZ19" s="28">
        <v>0</v>
      </c>
      <c r="DC19" s="28">
        <v>11</v>
      </c>
      <c r="DD19" s="11">
        <v>1</v>
      </c>
      <c r="DE19" s="11">
        <v>22</v>
      </c>
      <c r="DF19" s="11">
        <v>7</v>
      </c>
      <c r="DG19" s="11">
        <v>929</v>
      </c>
      <c r="DH19" s="42">
        <f t="shared" si="24"/>
        <v>29.154759474226502</v>
      </c>
      <c r="DI19" s="28">
        <v>0</v>
      </c>
      <c r="DL19" s="28">
        <v>11</v>
      </c>
      <c r="DM19" s="11">
        <v>1</v>
      </c>
      <c r="DN19" s="11">
        <v>22</v>
      </c>
      <c r="DO19" s="11">
        <v>7</v>
      </c>
      <c r="DP19" s="11">
        <v>929</v>
      </c>
      <c r="DQ19" s="42">
        <f t="shared" si="25"/>
        <v>30.265491900843113</v>
      </c>
      <c r="DR19" s="28">
        <v>0</v>
      </c>
      <c r="DU19" s="28">
        <v>11</v>
      </c>
      <c r="DV19" s="11">
        <v>13</v>
      </c>
      <c r="DW19" s="11">
        <v>22</v>
      </c>
      <c r="DX19" s="11">
        <v>4</v>
      </c>
      <c r="DY19" s="11">
        <v>899</v>
      </c>
      <c r="DZ19" s="42">
        <f t="shared" si="26"/>
        <v>899.27804376622032</v>
      </c>
      <c r="EA19" s="28">
        <v>0</v>
      </c>
      <c r="ED19" s="28">
        <v>11</v>
      </c>
      <c r="EE19" s="11">
        <v>13</v>
      </c>
      <c r="EF19" s="11">
        <v>22</v>
      </c>
      <c r="EG19" s="11">
        <v>4</v>
      </c>
      <c r="EH19" s="11">
        <v>899</v>
      </c>
      <c r="EI19" s="42">
        <f t="shared" si="30"/>
        <v>899.27804376622032</v>
      </c>
      <c r="EJ19" s="28">
        <v>0</v>
      </c>
    </row>
    <row r="20" spans="1:141" s="5" customFormat="1" x14ac:dyDescent="0.25">
      <c r="A20" s="28">
        <v>12</v>
      </c>
      <c r="B20" s="28">
        <v>12</v>
      </c>
      <c r="C20" s="11">
        <v>29</v>
      </c>
      <c r="D20" s="11">
        <v>7</v>
      </c>
      <c r="E20" s="11">
        <v>914</v>
      </c>
      <c r="F20" s="42">
        <f t="shared" si="27"/>
        <v>1</v>
      </c>
      <c r="H20" s="28">
        <v>12</v>
      </c>
      <c r="I20" s="11">
        <v>1</v>
      </c>
      <c r="J20" s="11">
        <v>29</v>
      </c>
      <c r="K20" s="11">
        <v>7</v>
      </c>
      <c r="L20" s="11">
        <v>914</v>
      </c>
      <c r="M20" s="42">
        <f t="shared" si="28"/>
        <v>7.810249675906654</v>
      </c>
      <c r="Q20" s="28">
        <v>12</v>
      </c>
      <c r="R20" s="11">
        <v>2</v>
      </c>
      <c r="S20" s="11">
        <v>29</v>
      </c>
      <c r="T20" s="11">
        <v>6</v>
      </c>
      <c r="U20" s="11">
        <v>938</v>
      </c>
      <c r="V20" s="42">
        <f t="shared" si="15"/>
        <v>42.43819034784589</v>
      </c>
      <c r="W20" s="28">
        <v>2</v>
      </c>
      <c r="Z20" s="34">
        <v>12</v>
      </c>
      <c r="AA20" s="34">
        <v>8</v>
      </c>
      <c r="AB20" s="34">
        <v>31</v>
      </c>
      <c r="AC20" s="34">
        <v>7</v>
      </c>
      <c r="AD20" s="34">
        <v>938</v>
      </c>
      <c r="AE20" s="46">
        <f t="shared" si="16"/>
        <v>44.955533585978046</v>
      </c>
      <c r="AF20" s="34">
        <v>3</v>
      </c>
      <c r="AG20" s="56" t="s">
        <v>140</v>
      </c>
      <c r="AI20" s="33">
        <v>12</v>
      </c>
      <c r="AJ20" s="33">
        <v>13</v>
      </c>
      <c r="AK20" s="33">
        <v>29</v>
      </c>
      <c r="AL20" s="33">
        <v>5</v>
      </c>
      <c r="AM20" s="33">
        <v>928</v>
      </c>
      <c r="AN20" s="41">
        <f t="shared" si="17"/>
        <v>34.713109915419565</v>
      </c>
      <c r="AO20" s="33">
        <v>4</v>
      </c>
      <c r="AP20" s="33" t="s">
        <v>36</v>
      </c>
      <c r="AR20" s="28">
        <v>12</v>
      </c>
      <c r="AS20" s="28">
        <v>12</v>
      </c>
      <c r="AT20" s="11">
        <v>29</v>
      </c>
      <c r="AU20" s="11">
        <v>7</v>
      </c>
      <c r="AV20" s="11">
        <v>914</v>
      </c>
      <c r="AW20" s="42">
        <f t="shared" si="18"/>
        <v>7.810249675906654</v>
      </c>
      <c r="AX20" s="3">
        <v>0</v>
      </c>
      <c r="BA20" s="34">
        <v>12</v>
      </c>
      <c r="BB20" s="34">
        <v>4</v>
      </c>
      <c r="BC20" s="34">
        <v>24</v>
      </c>
      <c r="BD20" s="34">
        <v>6</v>
      </c>
      <c r="BE20" s="34">
        <v>934</v>
      </c>
      <c r="BF20" s="46">
        <f t="shared" si="19"/>
        <v>20.09975124224178</v>
      </c>
      <c r="BG20" s="34">
        <v>3</v>
      </c>
      <c r="BH20" s="56" t="s">
        <v>140</v>
      </c>
      <c r="BJ20" s="34">
        <v>12</v>
      </c>
      <c r="BK20" s="34">
        <v>4</v>
      </c>
      <c r="BL20" s="34">
        <v>24</v>
      </c>
      <c r="BM20" s="34">
        <v>6</v>
      </c>
      <c r="BN20" s="34">
        <v>934</v>
      </c>
      <c r="BO20" s="46">
        <f t="shared" si="29"/>
        <v>2</v>
      </c>
      <c r="BP20" s="34">
        <v>3</v>
      </c>
      <c r="BQ20" s="56" t="s">
        <v>140</v>
      </c>
      <c r="BS20" s="28">
        <v>12</v>
      </c>
      <c r="BT20" s="11">
        <v>12</v>
      </c>
      <c r="BU20" s="11">
        <v>29</v>
      </c>
      <c r="BV20" s="11">
        <v>7</v>
      </c>
      <c r="BW20" s="11">
        <v>927</v>
      </c>
      <c r="BX20" s="42">
        <f t="shared" si="20"/>
        <v>23.958297101421877</v>
      </c>
      <c r="BY20" s="11">
        <v>0</v>
      </c>
      <c r="CB20" s="28">
        <v>12</v>
      </c>
      <c r="CC20" s="3">
        <v>1</v>
      </c>
      <c r="CD20" s="3">
        <v>22</v>
      </c>
      <c r="CE20" s="3">
        <v>7</v>
      </c>
      <c r="CF20" s="3">
        <v>893</v>
      </c>
      <c r="CG20" s="42">
        <f t="shared" si="21"/>
        <v>3</v>
      </c>
      <c r="CH20" s="3">
        <v>0</v>
      </c>
      <c r="CK20" s="28">
        <v>12</v>
      </c>
      <c r="CL20" s="11">
        <v>13</v>
      </c>
      <c r="CM20" s="11">
        <v>29</v>
      </c>
      <c r="CN20" s="11">
        <v>4</v>
      </c>
      <c r="CO20" s="11">
        <v>900</v>
      </c>
      <c r="CP20" s="42">
        <f t="shared" si="22"/>
        <v>7.0710678118654755</v>
      </c>
      <c r="CQ20" s="28">
        <v>0</v>
      </c>
      <c r="CT20" s="28">
        <v>12</v>
      </c>
      <c r="CU20" s="11">
        <v>13</v>
      </c>
      <c r="CV20" s="11">
        <v>29</v>
      </c>
      <c r="CW20" s="11">
        <v>4</v>
      </c>
      <c r="CX20" s="11">
        <v>900</v>
      </c>
      <c r="CY20" s="42">
        <f t="shared" si="23"/>
        <v>7.0710678118654755</v>
      </c>
      <c r="CZ20" s="28">
        <v>0</v>
      </c>
      <c r="DC20" s="28">
        <v>12</v>
      </c>
      <c r="DD20" s="11">
        <v>13</v>
      </c>
      <c r="DE20" s="11">
        <v>29</v>
      </c>
      <c r="DF20" s="11">
        <v>4</v>
      </c>
      <c r="DG20" s="11">
        <v>900</v>
      </c>
      <c r="DH20" s="42">
        <f t="shared" si="24"/>
        <v>7</v>
      </c>
      <c r="DI20" s="28">
        <v>0</v>
      </c>
      <c r="DL20" s="28">
        <v>12</v>
      </c>
      <c r="DM20" s="11">
        <v>13</v>
      </c>
      <c r="DN20" s="11">
        <v>22</v>
      </c>
      <c r="DO20" s="11">
        <v>4</v>
      </c>
      <c r="DP20" s="11">
        <v>899</v>
      </c>
      <c r="DQ20" s="42">
        <f t="shared" si="25"/>
        <v>1</v>
      </c>
      <c r="DR20" s="28">
        <v>0</v>
      </c>
      <c r="DU20" s="28">
        <v>12</v>
      </c>
      <c r="DV20" s="11">
        <v>13</v>
      </c>
      <c r="DW20" s="11">
        <v>22</v>
      </c>
      <c r="DX20" s="11">
        <v>4</v>
      </c>
      <c r="DY20" s="11">
        <v>899</v>
      </c>
      <c r="DZ20" s="42">
        <f t="shared" si="26"/>
        <v>899.27804376622032</v>
      </c>
      <c r="EA20" s="28">
        <v>0</v>
      </c>
      <c r="ED20" s="28">
        <v>12</v>
      </c>
      <c r="EE20" s="11">
        <v>13</v>
      </c>
      <c r="EF20" s="11">
        <v>22</v>
      </c>
      <c r="EG20" s="11">
        <v>4</v>
      </c>
      <c r="EH20" s="11">
        <v>899</v>
      </c>
      <c r="EI20" s="42">
        <f t="shared" si="30"/>
        <v>899.27804376622032</v>
      </c>
      <c r="EJ20" s="28">
        <v>0</v>
      </c>
    </row>
    <row r="21" spans="1:141" s="5" customFormat="1" x14ac:dyDescent="0.25">
      <c r="A21" s="28">
        <v>13</v>
      </c>
      <c r="B21" s="28">
        <v>13</v>
      </c>
      <c r="C21" s="11">
        <v>29</v>
      </c>
      <c r="D21" s="11">
        <v>7</v>
      </c>
      <c r="E21" s="11">
        <v>914</v>
      </c>
      <c r="F21" s="42">
        <f t="shared" si="27"/>
        <v>1</v>
      </c>
      <c r="H21" s="28">
        <v>13</v>
      </c>
      <c r="I21" s="11">
        <v>2</v>
      </c>
      <c r="J21" s="11">
        <v>29</v>
      </c>
      <c r="K21" s="11">
        <v>7</v>
      </c>
      <c r="L21" s="11">
        <v>914</v>
      </c>
      <c r="M21" s="42">
        <f t="shared" si="28"/>
        <v>7.810249675906654</v>
      </c>
      <c r="Q21" s="33">
        <v>13</v>
      </c>
      <c r="R21" s="33">
        <v>4</v>
      </c>
      <c r="S21" s="33">
        <v>31</v>
      </c>
      <c r="T21" s="33">
        <v>6</v>
      </c>
      <c r="U21" s="33">
        <v>915</v>
      </c>
      <c r="V21" s="41">
        <f t="shared" si="15"/>
        <v>20.639767440550294</v>
      </c>
      <c r="W21" s="33">
        <v>4</v>
      </c>
      <c r="X21" s="32" t="s">
        <v>36</v>
      </c>
      <c r="Z21" s="34">
        <v>13</v>
      </c>
      <c r="AA21" s="34">
        <v>8</v>
      </c>
      <c r="AB21" s="34">
        <v>31</v>
      </c>
      <c r="AC21" s="34">
        <v>7</v>
      </c>
      <c r="AD21" s="34">
        <v>938</v>
      </c>
      <c r="AE21" s="46">
        <f t="shared" si="16"/>
        <v>44.955533585978046</v>
      </c>
      <c r="AF21" s="34">
        <v>3</v>
      </c>
      <c r="AG21" s="56" t="s">
        <v>140</v>
      </c>
      <c r="AI21" s="33">
        <v>13</v>
      </c>
      <c r="AJ21" s="33">
        <v>4</v>
      </c>
      <c r="AK21" s="33">
        <v>25</v>
      </c>
      <c r="AL21" s="33">
        <v>6</v>
      </c>
      <c r="AM21" s="33">
        <v>905</v>
      </c>
      <c r="AN21" s="41">
        <f t="shared" si="17"/>
        <v>11.445523142259598</v>
      </c>
      <c r="AO21" s="33">
        <v>4</v>
      </c>
      <c r="AP21" s="33" t="s">
        <v>36</v>
      </c>
      <c r="AR21" s="34">
        <v>13</v>
      </c>
      <c r="AS21" s="34">
        <v>4</v>
      </c>
      <c r="AT21" s="34">
        <v>25</v>
      </c>
      <c r="AU21" s="34">
        <v>6</v>
      </c>
      <c r="AV21" s="34">
        <v>922</v>
      </c>
      <c r="AW21" s="46">
        <f t="shared" si="18"/>
        <v>14.142135623730951</v>
      </c>
      <c r="AX21" s="39">
        <v>3</v>
      </c>
      <c r="AY21" s="56" t="s">
        <v>140</v>
      </c>
      <c r="BA21" s="34">
        <v>13</v>
      </c>
      <c r="BB21" s="34">
        <v>4</v>
      </c>
      <c r="BC21" s="34">
        <v>24</v>
      </c>
      <c r="BD21" s="34">
        <v>6</v>
      </c>
      <c r="BE21" s="34">
        <v>934</v>
      </c>
      <c r="BF21" s="46">
        <f t="shared" si="19"/>
        <v>20.09975124224178</v>
      </c>
      <c r="BG21" s="34">
        <v>3</v>
      </c>
      <c r="BH21" s="56" t="s">
        <v>140</v>
      </c>
      <c r="BJ21" s="34">
        <v>13</v>
      </c>
      <c r="BK21" s="34">
        <v>4</v>
      </c>
      <c r="BL21" s="34">
        <v>24</v>
      </c>
      <c r="BM21" s="34">
        <v>6</v>
      </c>
      <c r="BN21" s="34">
        <v>934</v>
      </c>
      <c r="BO21" s="46">
        <f t="shared" si="29"/>
        <v>2</v>
      </c>
      <c r="BP21" s="34">
        <v>3</v>
      </c>
      <c r="BQ21" s="56" t="s">
        <v>140</v>
      </c>
      <c r="BS21" s="28">
        <v>13</v>
      </c>
      <c r="BT21" s="11">
        <v>13</v>
      </c>
      <c r="BU21" s="11">
        <v>23</v>
      </c>
      <c r="BV21" s="11">
        <v>7</v>
      </c>
      <c r="BW21" s="11">
        <v>904</v>
      </c>
      <c r="BX21" s="42">
        <f t="shared" si="20"/>
        <v>3</v>
      </c>
      <c r="BY21" s="11">
        <v>0</v>
      </c>
      <c r="CB21" s="28">
        <v>13</v>
      </c>
      <c r="CC21" s="3">
        <v>2</v>
      </c>
      <c r="CD21" s="3">
        <v>29</v>
      </c>
      <c r="CE21" s="3">
        <v>7</v>
      </c>
      <c r="CF21" s="3">
        <v>914</v>
      </c>
      <c r="CG21" s="42">
        <f t="shared" si="21"/>
        <v>22.338307903688676</v>
      </c>
      <c r="CH21" s="3">
        <v>0</v>
      </c>
      <c r="CK21" s="33">
        <v>13</v>
      </c>
      <c r="CL21" s="33">
        <v>11</v>
      </c>
      <c r="CM21" s="33">
        <v>35</v>
      </c>
      <c r="CN21" s="33">
        <v>4</v>
      </c>
      <c r="CO21" s="33">
        <v>967</v>
      </c>
      <c r="CP21" s="41">
        <f t="shared" si="22"/>
        <v>69.231495722683903</v>
      </c>
      <c r="CQ21" s="33">
        <v>4</v>
      </c>
      <c r="CR21" s="33" t="s">
        <v>36</v>
      </c>
      <c r="CT21" s="33">
        <v>13</v>
      </c>
      <c r="CU21" s="33">
        <v>11</v>
      </c>
      <c r="CV21" s="33">
        <v>31</v>
      </c>
      <c r="CW21" s="33">
        <v>5</v>
      </c>
      <c r="CX21" s="33">
        <v>974</v>
      </c>
      <c r="CY21" s="41">
        <f t="shared" si="23"/>
        <v>75.544688761024091</v>
      </c>
      <c r="CZ21" s="33">
        <v>4</v>
      </c>
      <c r="DA21" s="33" t="s">
        <v>36</v>
      </c>
      <c r="DC21" s="33">
        <v>13</v>
      </c>
      <c r="DD21" s="33">
        <v>11</v>
      </c>
      <c r="DE21" s="33">
        <v>31</v>
      </c>
      <c r="DF21" s="33">
        <v>5</v>
      </c>
      <c r="DG21" s="33">
        <v>985</v>
      </c>
      <c r="DH21" s="41">
        <f t="shared" si="24"/>
        <v>85.480992039166225</v>
      </c>
      <c r="DI21" s="33">
        <v>4</v>
      </c>
      <c r="DJ21" s="33" t="s">
        <v>36</v>
      </c>
      <c r="DL21" s="33">
        <v>13</v>
      </c>
      <c r="DM21" s="33">
        <v>11</v>
      </c>
      <c r="DN21" s="33">
        <v>35</v>
      </c>
      <c r="DO21" s="33">
        <v>3</v>
      </c>
      <c r="DP21" s="33">
        <v>999</v>
      </c>
      <c r="DQ21" s="41">
        <f t="shared" si="25"/>
        <v>100.84145972763385</v>
      </c>
      <c r="DR21" s="33">
        <v>4</v>
      </c>
      <c r="DS21" s="33" t="s">
        <v>36</v>
      </c>
      <c r="DU21" s="28">
        <v>13</v>
      </c>
      <c r="DV21" s="11">
        <v>13</v>
      </c>
      <c r="DW21" s="11">
        <v>22</v>
      </c>
      <c r="DX21" s="11">
        <v>4</v>
      </c>
      <c r="DY21" s="11">
        <v>899</v>
      </c>
      <c r="DZ21" s="42">
        <f t="shared" si="26"/>
        <v>899.27804376622032</v>
      </c>
      <c r="EA21" s="28">
        <v>0</v>
      </c>
      <c r="ED21" s="28">
        <v>13</v>
      </c>
      <c r="EE21" s="11">
        <v>13</v>
      </c>
      <c r="EF21" s="11">
        <v>22</v>
      </c>
      <c r="EG21" s="11">
        <v>4</v>
      </c>
      <c r="EH21" s="11">
        <v>899</v>
      </c>
      <c r="EI21" s="42">
        <f t="shared" si="30"/>
        <v>899.27804376622032</v>
      </c>
      <c r="EJ21" s="28">
        <v>0</v>
      </c>
    </row>
    <row r="22" spans="1:141" s="5" customFormat="1" x14ac:dyDescent="0.25">
      <c r="A22" s="28">
        <v>14</v>
      </c>
      <c r="B22" s="28">
        <v>14</v>
      </c>
      <c r="C22" s="11">
        <v>29</v>
      </c>
      <c r="D22" s="11">
        <v>7</v>
      </c>
      <c r="E22" s="11">
        <v>914</v>
      </c>
      <c r="F22" s="42">
        <f t="shared" si="27"/>
        <v>1</v>
      </c>
      <c r="H22" s="28">
        <v>14</v>
      </c>
      <c r="I22" s="11">
        <v>3</v>
      </c>
      <c r="J22" s="11">
        <v>29</v>
      </c>
      <c r="K22" s="11">
        <v>7</v>
      </c>
      <c r="L22" s="11">
        <v>914</v>
      </c>
      <c r="M22" s="42">
        <f t="shared" si="28"/>
        <v>7.810249675906654</v>
      </c>
      <c r="Q22" s="37">
        <v>14</v>
      </c>
      <c r="R22" s="37">
        <v>4</v>
      </c>
      <c r="S22" s="33">
        <v>31</v>
      </c>
      <c r="T22" s="33">
        <v>6</v>
      </c>
      <c r="U22" s="33">
        <v>915</v>
      </c>
      <c r="V22" s="41">
        <f t="shared" si="15"/>
        <v>20.639767440550294</v>
      </c>
      <c r="W22" s="37">
        <v>4</v>
      </c>
      <c r="X22" s="38" t="s">
        <v>36</v>
      </c>
      <c r="Z22" s="34">
        <v>14</v>
      </c>
      <c r="AA22" s="34">
        <v>8</v>
      </c>
      <c r="AB22" s="34">
        <v>31</v>
      </c>
      <c r="AC22" s="34">
        <v>7</v>
      </c>
      <c r="AD22" s="34">
        <v>938</v>
      </c>
      <c r="AE22" s="46">
        <f t="shared" si="16"/>
        <v>44.955533585978046</v>
      </c>
      <c r="AF22" s="34">
        <v>3</v>
      </c>
      <c r="AG22" s="56" t="s">
        <v>140</v>
      </c>
      <c r="AI22" s="33">
        <v>14</v>
      </c>
      <c r="AJ22" s="33">
        <v>4</v>
      </c>
      <c r="AK22" s="33">
        <v>25</v>
      </c>
      <c r="AL22" s="33">
        <v>6</v>
      </c>
      <c r="AM22" s="33">
        <v>905</v>
      </c>
      <c r="AN22" s="41">
        <f t="shared" si="17"/>
        <v>11.445523142259598</v>
      </c>
      <c r="AO22" s="33">
        <v>4</v>
      </c>
      <c r="AP22" s="33" t="s">
        <v>36</v>
      </c>
      <c r="AR22" s="34">
        <v>14</v>
      </c>
      <c r="AS22" s="34">
        <v>4</v>
      </c>
      <c r="AT22" s="34">
        <v>25</v>
      </c>
      <c r="AU22" s="34">
        <v>6</v>
      </c>
      <c r="AV22" s="34">
        <v>922</v>
      </c>
      <c r="AW22" s="46">
        <f t="shared" si="18"/>
        <v>14.142135623730951</v>
      </c>
      <c r="AX22" s="39">
        <v>3</v>
      </c>
      <c r="AY22" s="56" t="s">
        <v>140</v>
      </c>
      <c r="BA22" s="34">
        <v>14</v>
      </c>
      <c r="BB22" s="34">
        <v>4</v>
      </c>
      <c r="BC22" s="34">
        <v>24</v>
      </c>
      <c r="BD22" s="34">
        <v>6</v>
      </c>
      <c r="BE22" s="34">
        <v>934</v>
      </c>
      <c r="BF22" s="46">
        <f t="shared" si="19"/>
        <v>20.09975124224178</v>
      </c>
      <c r="BG22" s="34">
        <v>3</v>
      </c>
      <c r="BH22" s="56" t="s">
        <v>140</v>
      </c>
      <c r="BJ22" s="34">
        <v>14</v>
      </c>
      <c r="BK22" s="34">
        <v>4</v>
      </c>
      <c r="BL22" s="34">
        <v>24</v>
      </c>
      <c r="BM22" s="34">
        <v>6</v>
      </c>
      <c r="BN22" s="34">
        <v>934</v>
      </c>
      <c r="BO22" s="46">
        <f t="shared" si="29"/>
        <v>2</v>
      </c>
      <c r="BP22" s="34">
        <v>3</v>
      </c>
      <c r="BQ22" s="56" t="s">
        <v>140</v>
      </c>
      <c r="BS22" s="28">
        <v>14</v>
      </c>
      <c r="BT22" s="11">
        <v>14</v>
      </c>
      <c r="BU22" s="11">
        <v>29</v>
      </c>
      <c r="BV22" s="11">
        <v>7</v>
      </c>
      <c r="BW22" s="11">
        <v>914</v>
      </c>
      <c r="BX22" s="42">
        <f t="shared" si="20"/>
        <v>12.041594578792296</v>
      </c>
      <c r="BY22" s="11">
        <v>0</v>
      </c>
      <c r="CB22" s="28">
        <v>14</v>
      </c>
      <c r="CC22" s="3">
        <v>6</v>
      </c>
      <c r="CD22" s="3">
        <v>29</v>
      </c>
      <c r="CE22" s="3">
        <v>7</v>
      </c>
      <c r="CF22" s="3">
        <v>914</v>
      </c>
      <c r="CG22" s="42">
        <f t="shared" si="21"/>
        <v>22.338307903688676</v>
      </c>
      <c r="CH22" s="3">
        <v>0</v>
      </c>
      <c r="CK22" s="28">
        <v>14</v>
      </c>
      <c r="CL22" s="11">
        <v>1</v>
      </c>
      <c r="CM22" s="11">
        <v>22</v>
      </c>
      <c r="CN22" s="11">
        <v>7</v>
      </c>
      <c r="CO22" s="11">
        <v>899</v>
      </c>
      <c r="CP22" s="42">
        <f t="shared" si="22"/>
        <v>3</v>
      </c>
      <c r="CQ22" s="28">
        <v>0</v>
      </c>
      <c r="CT22" s="28">
        <v>14</v>
      </c>
      <c r="CU22" s="11">
        <v>1</v>
      </c>
      <c r="CV22" s="11">
        <v>22</v>
      </c>
      <c r="CW22" s="11">
        <v>7</v>
      </c>
      <c r="CX22" s="11">
        <v>899</v>
      </c>
      <c r="CY22" s="42">
        <f t="shared" si="23"/>
        <v>3</v>
      </c>
      <c r="CZ22" s="28">
        <v>0</v>
      </c>
      <c r="DC22" s="28">
        <v>14</v>
      </c>
      <c r="DD22" s="11">
        <v>1</v>
      </c>
      <c r="DE22" s="11">
        <v>22</v>
      </c>
      <c r="DF22" s="11">
        <v>7</v>
      </c>
      <c r="DG22" s="11">
        <v>929</v>
      </c>
      <c r="DH22" s="42">
        <f t="shared" si="24"/>
        <v>29.154759474226502</v>
      </c>
      <c r="DI22" s="28">
        <v>0</v>
      </c>
      <c r="DL22" s="28">
        <v>14</v>
      </c>
      <c r="DM22" s="11">
        <v>1</v>
      </c>
      <c r="DN22" s="11">
        <v>22</v>
      </c>
      <c r="DO22" s="11">
        <v>7</v>
      </c>
      <c r="DP22" s="11">
        <v>929</v>
      </c>
      <c r="DQ22" s="42">
        <f t="shared" si="25"/>
        <v>30.265491900843113</v>
      </c>
      <c r="DR22" s="28">
        <v>0</v>
      </c>
      <c r="DU22" s="28">
        <v>14</v>
      </c>
      <c r="DV22" s="11">
        <v>13</v>
      </c>
      <c r="DW22" s="11">
        <v>22</v>
      </c>
      <c r="DX22" s="11">
        <v>4</v>
      </c>
      <c r="DY22" s="11">
        <v>899</v>
      </c>
      <c r="DZ22" s="42">
        <f t="shared" si="26"/>
        <v>899.27804376622032</v>
      </c>
      <c r="EA22" s="28">
        <v>0</v>
      </c>
      <c r="ED22" s="28">
        <v>14</v>
      </c>
      <c r="EE22" s="11">
        <v>13</v>
      </c>
      <c r="EF22" s="11">
        <v>22</v>
      </c>
      <c r="EG22" s="11">
        <v>4</v>
      </c>
      <c r="EH22" s="11">
        <v>899</v>
      </c>
      <c r="EI22" s="42">
        <f t="shared" si="30"/>
        <v>899.27804376622032</v>
      </c>
      <c r="EJ22" s="28">
        <v>0</v>
      </c>
    </row>
    <row r="23" spans="1:141" s="5" customFormat="1" x14ac:dyDescent="0.25">
      <c r="A23" s="28">
        <v>15</v>
      </c>
      <c r="B23" s="28">
        <v>15</v>
      </c>
      <c r="C23" s="11">
        <v>29</v>
      </c>
      <c r="D23" s="11">
        <v>7</v>
      </c>
      <c r="E23" s="11">
        <v>918</v>
      </c>
      <c r="F23" s="42">
        <f t="shared" si="27"/>
        <v>4.1231056256176606</v>
      </c>
      <c r="H23" s="28">
        <v>15</v>
      </c>
      <c r="I23" s="11">
        <v>5</v>
      </c>
      <c r="J23" s="11">
        <v>29</v>
      </c>
      <c r="K23" s="11">
        <v>7</v>
      </c>
      <c r="L23" s="11">
        <v>914</v>
      </c>
      <c r="M23" s="42">
        <f t="shared" si="28"/>
        <v>7.810249675906654</v>
      </c>
      <c r="Q23" s="34">
        <v>15</v>
      </c>
      <c r="R23" s="34">
        <v>8</v>
      </c>
      <c r="S23" s="34">
        <v>25</v>
      </c>
      <c r="T23" s="34">
        <v>10</v>
      </c>
      <c r="U23" s="34">
        <v>921</v>
      </c>
      <c r="V23" s="46">
        <f t="shared" si="15"/>
        <v>25.573423705088842</v>
      </c>
      <c r="W23" s="34">
        <v>3</v>
      </c>
      <c r="X23" s="56" t="s">
        <v>140</v>
      </c>
      <c r="Z23" s="34">
        <v>15</v>
      </c>
      <c r="AA23" s="34">
        <v>8</v>
      </c>
      <c r="AB23" s="34">
        <v>31</v>
      </c>
      <c r="AC23" s="34">
        <v>7</v>
      </c>
      <c r="AD23" s="34">
        <v>938</v>
      </c>
      <c r="AE23" s="46">
        <f t="shared" si="16"/>
        <v>44.955533585978046</v>
      </c>
      <c r="AF23" s="34">
        <v>3</v>
      </c>
      <c r="AG23" s="56" t="s">
        <v>140</v>
      </c>
      <c r="AI23" s="34">
        <v>15</v>
      </c>
      <c r="AJ23" s="34">
        <v>8</v>
      </c>
      <c r="AK23" s="34">
        <v>31</v>
      </c>
      <c r="AL23" s="34">
        <v>7</v>
      </c>
      <c r="AM23" s="34">
        <v>938</v>
      </c>
      <c r="AN23" s="46">
        <f t="shared" si="17"/>
        <v>44.955533585978046</v>
      </c>
      <c r="AO23" s="34">
        <v>3</v>
      </c>
      <c r="AP23" s="56" t="s">
        <v>140</v>
      </c>
      <c r="AR23" s="28">
        <v>15</v>
      </c>
      <c r="AS23" s="28">
        <v>15</v>
      </c>
      <c r="AT23" s="11">
        <v>29</v>
      </c>
      <c r="AU23" s="11">
        <v>6</v>
      </c>
      <c r="AV23" s="11">
        <v>938</v>
      </c>
      <c r="AW23" s="42">
        <f t="shared" si="18"/>
        <v>30.331501776206203</v>
      </c>
      <c r="AX23" s="3">
        <v>0</v>
      </c>
      <c r="BA23" s="34">
        <v>15</v>
      </c>
      <c r="BB23" s="34">
        <v>4</v>
      </c>
      <c r="BC23" s="34">
        <v>24</v>
      </c>
      <c r="BD23" s="34">
        <v>6</v>
      </c>
      <c r="BE23" s="34">
        <v>934</v>
      </c>
      <c r="BF23" s="46">
        <f t="shared" si="19"/>
        <v>20.09975124224178</v>
      </c>
      <c r="BG23" s="34">
        <v>3</v>
      </c>
      <c r="BH23" s="56" t="s">
        <v>140</v>
      </c>
      <c r="BJ23" s="34">
        <v>15</v>
      </c>
      <c r="BK23" s="34">
        <v>4</v>
      </c>
      <c r="BL23" s="34">
        <v>24</v>
      </c>
      <c r="BM23" s="34">
        <v>6</v>
      </c>
      <c r="BN23" s="34">
        <v>934</v>
      </c>
      <c r="BO23" s="46">
        <f t="shared" si="29"/>
        <v>2</v>
      </c>
      <c r="BP23" s="34">
        <v>3</v>
      </c>
      <c r="BQ23" s="56" t="s">
        <v>140</v>
      </c>
      <c r="BS23" s="28">
        <v>15</v>
      </c>
      <c r="BT23" s="11">
        <v>15</v>
      </c>
      <c r="BU23" s="11">
        <v>29</v>
      </c>
      <c r="BV23" s="11">
        <v>7</v>
      </c>
      <c r="BW23" s="11">
        <v>914</v>
      </c>
      <c r="BX23" s="42">
        <f t="shared" si="20"/>
        <v>12.041594578792296</v>
      </c>
      <c r="BY23" s="11">
        <v>0</v>
      </c>
      <c r="CB23" s="28">
        <v>15</v>
      </c>
      <c r="CC23" s="3">
        <v>7</v>
      </c>
      <c r="CD23" s="3">
        <v>29</v>
      </c>
      <c r="CE23" s="3">
        <v>7</v>
      </c>
      <c r="CF23" s="3">
        <v>914</v>
      </c>
      <c r="CG23" s="42">
        <f t="shared" si="21"/>
        <v>22.338307903688676</v>
      </c>
      <c r="CH23" s="3">
        <v>0</v>
      </c>
      <c r="CK23" s="28">
        <v>15</v>
      </c>
      <c r="CL23" s="11">
        <v>1</v>
      </c>
      <c r="CM23" s="11">
        <v>22</v>
      </c>
      <c r="CN23" s="11">
        <v>7</v>
      </c>
      <c r="CO23" s="11">
        <v>899</v>
      </c>
      <c r="CP23" s="42">
        <f t="shared" si="22"/>
        <v>3</v>
      </c>
      <c r="CQ23" s="28">
        <v>0</v>
      </c>
      <c r="CT23" s="28">
        <v>15</v>
      </c>
      <c r="CU23" s="11">
        <v>1</v>
      </c>
      <c r="CV23" s="11">
        <v>22</v>
      </c>
      <c r="CW23" s="11">
        <v>7</v>
      </c>
      <c r="CX23" s="11">
        <v>899</v>
      </c>
      <c r="CY23" s="42">
        <f t="shared" si="23"/>
        <v>3</v>
      </c>
      <c r="CZ23" s="28">
        <v>0</v>
      </c>
      <c r="DC23" s="28">
        <v>15</v>
      </c>
      <c r="DD23" s="11">
        <v>1</v>
      </c>
      <c r="DE23" s="11">
        <v>22</v>
      </c>
      <c r="DF23" s="11">
        <v>7</v>
      </c>
      <c r="DG23" s="11">
        <v>929</v>
      </c>
      <c r="DH23" s="42">
        <f t="shared" si="24"/>
        <v>29.154759474226502</v>
      </c>
      <c r="DI23" s="28">
        <v>0</v>
      </c>
      <c r="DL23" s="28">
        <v>15</v>
      </c>
      <c r="DM23" s="11">
        <v>1</v>
      </c>
      <c r="DN23" s="11">
        <v>22</v>
      </c>
      <c r="DO23" s="11">
        <v>7</v>
      </c>
      <c r="DP23" s="11">
        <v>929</v>
      </c>
      <c r="DQ23" s="42">
        <f t="shared" si="25"/>
        <v>30.265491900843113</v>
      </c>
      <c r="DR23" s="28">
        <v>0</v>
      </c>
      <c r="ED23" s="34">
        <v>15</v>
      </c>
      <c r="EE23" s="34">
        <v>1</v>
      </c>
      <c r="EF23" s="34">
        <v>22</v>
      </c>
      <c r="EG23" s="34">
        <v>7</v>
      </c>
      <c r="EH23" s="34">
        <v>929</v>
      </c>
      <c r="EI23" s="46">
        <f t="shared" si="30"/>
        <v>929.28682332205699</v>
      </c>
      <c r="EJ23" s="34">
        <v>3</v>
      </c>
      <c r="EK23" s="56" t="s">
        <v>140</v>
      </c>
    </row>
    <row r="24" spans="1:141" s="5" customFormat="1" x14ac:dyDescent="0.25">
      <c r="A24" s="28">
        <v>16</v>
      </c>
      <c r="B24" s="28">
        <v>16</v>
      </c>
      <c r="C24" s="11">
        <v>29</v>
      </c>
      <c r="D24" s="11">
        <v>6</v>
      </c>
      <c r="E24" s="11">
        <v>938</v>
      </c>
      <c r="F24" s="42">
        <f t="shared" si="27"/>
        <v>24</v>
      </c>
      <c r="H24" s="28">
        <v>16</v>
      </c>
      <c r="I24" s="11">
        <v>6</v>
      </c>
      <c r="J24" s="11">
        <v>29</v>
      </c>
      <c r="K24" s="11">
        <v>7</v>
      </c>
      <c r="L24" s="11">
        <v>914</v>
      </c>
      <c r="M24" s="42">
        <f t="shared" si="28"/>
        <v>7.810249675906654</v>
      </c>
      <c r="Q24" s="34">
        <v>16</v>
      </c>
      <c r="R24" s="34">
        <v>8</v>
      </c>
      <c r="S24" s="34">
        <v>25</v>
      </c>
      <c r="T24" s="34">
        <v>10</v>
      </c>
      <c r="U24" s="34">
        <v>921</v>
      </c>
      <c r="V24" s="46">
        <f t="shared" si="15"/>
        <v>25.573423705088842</v>
      </c>
      <c r="W24" s="34">
        <v>3</v>
      </c>
      <c r="X24" s="56" t="s">
        <v>140</v>
      </c>
      <c r="Z24" s="34">
        <v>16</v>
      </c>
      <c r="AA24" s="34">
        <v>8</v>
      </c>
      <c r="AB24" s="34">
        <v>31</v>
      </c>
      <c r="AC24" s="34">
        <v>7</v>
      </c>
      <c r="AD24" s="34">
        <v>938</v>
      </c>
      <c r="AE24" s="46">
        <f t="shared" si="16"/>
        <v>44.955533585978046</v>
      </c>
      <c r="AF24" s="34">
        <v>3</v>
      </c>
      <c r="AG24" s="56" t="s">
        <v>140</v>
      </c>
      <c r="AI24" s="28">
        <v>16</v>
      </c>
      <c r="AJ24" s="28">
        <v>10</v>
      </c>
      <c r="AK24" s="28">
        <v>22</v>
      </c>
      <c r="AL24" s="28">
        <v>6</v>
      </c>
      <c r="AM24" s="28">
        <v>894</v>
      </c>
      <c r="AN24" s="42">
        <f t="shared" si="17"/>
        <v>1</v>
      </c>
      <c r="AO24" s="28">
        <v>0</v>
      </c>
      <c r="AR24" s="28">
        <v>16</v>
      </c>
      <c r="AS24" s="28">
        <v>16</v>
      </c>
      <c r="AT24" s="11">
        <v>29</v>
      </c>
      <c r="AU24" s="11">
        <v>7</v>
      </c>
      <c r="AV24" s="11">
        <v>914</v>
      </c>
      <c r="AW24" s="42">
        <f t="shared" si="18"/>
        <v>7.810249675906654</v>
      </c>
      <c r="AX24" s="3">
        <v>0</v>
      </c>
      <c r="BA24" s="34">
        <v>16</v>
      </c>
      <c r="BB24" s="34">
        <v>4</v>
      </c>
      <c r="BC24" s="34">
        <v>24</v>
      </c>
      <c r="BD24" s="34">
        <v>6</v>
      </c>
      <c r="BE24" s="34">
        <v>934</v>
      </c>
      <c r="BF24" s="46">
        <f t="shared" si="19"/>
        <v>20.09975124224178</v>
      </c>
      <c r="BG24" s="34">
        <v>3</v>
      </c>
      <c r="BH24" s="56" t="s">
        <v>140</v>
      </c>
      <c r="BJ24" s="34">
        <v>16</v>
      </c>
      <c r="BK24" s="34">
        <v>4</v>
      </c>
      <c r="BL24" s="34">
        <v>24</v>
      </c>
      <c r="BM24" s="34">
        <v>6</v>
      </c>
      <c r="BN24" s="34">
        <v>934</v>
      </c>
      <c r="BO24" s="46">
        <f t="shared" si="29"/>
        <v>2</v>
      </c>
      <c r="BP24" s="34">
        <v>3</v>
      </c>
      <c r="BQ24" s="56" t="s">
        <v>140</v>
      </c>
      <c r="BS24" s="28">
        <v>16</v>
      </c>
      <c r="BT24" s="11">
        <v>16</v>
      </c>
      <c r="BU24" s="11">
        <v>29</v>
      </c>
      <c r="BV24" s="11">
        <v>7</v>
      </c>
      <c r="BW24" s="11">
        <v>916</v>
      </c>
      <c r="BX24" s="42">
        <f t="shared" si="20"/>
        <v>13.74772708486752</v>
      </c>
      <c r="BY24" s="11">
        <v>0</v>
      </c>
      <c r="CB24" s="28">
        <v>16</v>
      </c>
      <c r="CC24" s="3">
        <v>10</v>
      </c>
      <c r="CD24" s="3">
        <v>29</v>
      </c>
      <c r="CE24" s="3">
        <v>7</v>
      </c>
      <c r="CF24" s="3">
        <v>914</v>
      </c>
      <c r="CG24" s="42">
        <f t="shared" si="21"/>
        <v>22.338307903688676</v>
      </c>
      <c r="CH24" s="3">
        <v>0</v>
      </c>
      <c r="CK24" s="28">
        <v>16</v>
      </c>
      <c r="CL24" s="11">
        <v>1</v>
      </c>
      <c r="CM24" s="11">
        <v>22</v>
      </c>
      <c r="CN24" s="11">
        <v>7</v>
      </c>
      <c r="CO24" s="11">
        <v>899</v>
      </c>
      <c r="CP24" s="42">
        <f t="shared" si="22"/>
        <v>3</v>
      </c>
      <c r="CQ24" s="28">
        <v>0</v>
      </c>
      <c r="CT24" s="28">
        <v>16</v>
      </c>
      <c r="CU24" s="11">
        <v>1</v>
      </c>
      <c r="CV24" s="11">
        <v>22</v>
      </c>
      <c r="CW24" s="11">
        <v>7</v>
      </c>
      <c r="CX24" s="11">
        <v>899</v>
      </c>
      <c r="CY24" s="42">
        <f t="shared" si="23"/>
        <v>3</v>
      </c>
      <c r="CZ24" s="28">
        <v>0</v>
      </c>
      <c r="DC24" s="28">
        <v>16</v>
      </c>
      <c r="DD24" s="11">
        <v>1</v>
      </c>
      <c r="DE24" s="11">
        <v>22</v>
      </c>
      <c r="DF24" s="11">
        <v>7</v>
      </c>
      <c r="DG24" s="11">
        <v>929</v>
      </c>
      <c r="DH24" s="42">
        <f t="shared" si="24"/>
        <v>29.154759474226502</v>
      </c>
      <c r="DI24" s="28">
        <v>0</v>
      </c>
      <c r="DL24" s="28">
        <v>16</v>
      </c>
      <c r="DM24" s="11">
        <v>1</v>
      </c>
      <c r="DN24" s="11">
        <v>22</v>
      </c>
      <c r="DO24" s="11">
        <v>7</v>
      </c>
      <c r="DP24" s="11">
        <v>929</v>
      </c>
      <c r="DQ24" s="42">
        <f t="shared" si="25"/>
        <v>30.265491900843113</v>
      </c>
      <c r="DR24" s="28">
        <v>0</v>
      </c>
      <c r="ED24" s="34">
        <v>16</v>
      </c>
      <c r="EE24" s="34">
        <v>1</v>
      </c>
      <c r="EF24" s="34">
        <v>22</v>
      </c>
      <c r="EG24" s="34">
        <v>7</v>
      </c>
      <c r="EH24" s="34">
        <v>929</v>
      </c>
      <c r="EI24" s="46">
        <f t="shared" si="30"/>
        <v>929.28682332205699</v>
      </c>
      <c r="EJ24" s="34">
        <v>3</v>
      </c>
      <c r="EK24" s="56" t="s">
        <v>140</v>
      </c>
    </row>
    <row r="25" spans="1:141" s="5" customFormat="1" x14ac:dyDescent="0.25">
      <c r="A25" s="28">
        <v>17</v>
      </c>
      <c r="B25" s="28">
        <v>17</v>
      </c>
      <c r="C25" s="11">
        <v>29</v>
      </c>
      <c r="D25" s="11">
        <v>7</v>
      </c>
      <c r="E25" s="11">
        <v>914</v>
      </c>
      <c r="F25" s="42">
        <f t="shared" si="27"/>
        <v>1</v>
      </c>
      <c r="H25" s="28">
        <v>17</v>
      </c>
      <c r="I25" s="11">
        <v>8</v>
      </c>
      <c r="J25" s="11">
        <v>29</v>
      </c>
      <c r="K25" s="11">
        <v>7</v>
      </c>
      <c r="L25" s="11">
        <v>914</v>
      </c>
      <c r="M25" s="42">
        <f t="shared" si="28"/>
        <v>7.810249675906654</v>
      </c>
      <c r="Q25" s="34">
        <v>17</v>
      </c>
      <c r="R25" s="34">
        <v>8</v>
      </c>
      <c r="S25" s="34">
        <v>25</v>
      </c>
      <c r="T25" s="34">
        <v>10</v>
      </c>
      <c r="U25" s="34">
        <v>921</v>
      </c>
      <c r="V25" s="46">
        <f t="shared" si="15"/>
        <v>25.573423705088842</v>
      </c>
      <c r="W25" s="34">
        <v>3</v>
      </c>
      <c r="X25" s="56" t="s">
        <v>140</v>
      </c>
      <c r="Z25" s="34">
        <v>17</v>
      </c>
      <c r="AA25" s="34">
        <v>8</v>
      </c>
      <c r="AB25" s="34">
        <v>31</v>
      </c>
      <c r="AC25" s="34">
        <v>7</v>
      </c>
      <c r="AD25" s="34">
        <v>938</v>
      </c>
      <c r="AE25" s="46">
        <f t="shared" si="16"/>
        <v>44.955533585978046</v>
      </c>
      <c r="AF25" s="34">
        <v>3</v>
      </c>
      <c r="AG25" s="56" t="s">
        <v>140</v>
      </c>
      <c r="AI25" s="34">
        <v>17</v>
      </c>
      <c r="AJ25" s="34">
        <v>8</v>
      </c>
      <c r="AK25" s="34">
        <v>31</v>
      </c>
      <c r="AL25" s="34">
        <v>7</v>
      </c>
      <c r="AM25" s="34">
        <v>938</v>
      </c>
      <c r="AN25" s="46">
        <f t="shared" si="17"/>
        <v>44.955533585978046</v>
      </c>
      <c r="AO25" s="34">
        <v>3</v>
      </c>
      <c r="AP25" s="56" t="s">
        <v>140</v>
      </c>
      <c r="AR25" s="28">
        <v>17</v>
      </c>
      <c r="AS25" s="28">
        <v>17</v>
      </c>
      <c r="AT25" s="11">
        <v>29</v>
      </c>
      <c r="AU25" s="11">
        <v>7</v>
      </c>
      <c r="AV25" s="11">
        <v>914</v>
      </c>
      <c r="AW25" s="42">
        <f t="shared" si="18"/>
        <v>7.810249675906654</v>
      </c>
      <c r="AX25" s="3">
        <v>0</v>
      </c>
      <c r="BA25" s="34">
        <v>17</v>
      </c>
      <c r="BB25" s="34">
        <v>4</v>
      </c>
      <c r="BC25" s="34">
        <v>24</v>
      </c>
      <c r="BD25" s="34">
        <v>6</v>
      </c>
      <c r="BE25" s="34">
        <v>934</v>
      </c>
      <c r="BF25" s="46">
        <f t="shared" si="19"/>
        <v>20.09975124224178</v>
      </c>
      <c r="BG25" s="34">
        <v>3</v>
      </c>
      <c r="BH25" s="56" t="s">
        <v>140</v>
      </c>
      <c r="BJ25" s="34">
        <v>17</v>
      </c>
      <c r="BK25" s="34">
        <v>4</v>
      </c>
      <c r="BL25" s="34">
        <v>24</v>
      </c>
      <c r="BM25" s="34">
        <v>6</v>
      </c>
      <c r="BN25" s="34">
        <v>934</v>
      </c>
      <c r="BO25" s="46">
        <f t="shared" si="29"/>
        <v>2</v>
      </c>
      <c r="BP25" s="34">
        <v>3</v>
      </c>
      <c r="BQ25" s="56" t="s">
        <v>140</v>
      </c>
      <c r="BS25" s="28">
        <v>17</v>
      </c>
      <c r="BT25" s="11">
        <v>17</v>
      </c>
      <c r="BU25" s="11">
        <v>29</v>
      </c>
      <c r="BV25" s="11">
        <v>7</v>
      </c>
      <c r="BW25" s="11">
        <v>914</v>
      </c>
      <c r="BX25" s="42">
        <f t="shared" si="20"/>
        <v>12.041594578792296</v>
      </c>
      <c r="BY25" s="11">
        <v>0</v>
      </c>
      <c r="CB25" s="28">
        <v>17</v>
      </c>
      <c r="CC25" s="3">
        <v>14</v>
      </c>
      <c r="CD25" s="3">
        <v>29</v>
      </c>
      <c r="CE25" s="3">
        <v>7</v>
      </c>
      <c r="CF25" s="3">
        <v>914</v>
      </c>
      <c r="CG25" s="42">
        <f t="shared" si="21"/>
        <v>22.338307903688676</v>
      </c>
      <c r="CH25" s="3">
        <v>0</v>
      </c>
      <c r="CK25" s="33">
        <v>17</v>
      </c>
      <c r="CL25" s="33">
        <v>11</v>
      </c>
      <c r="CM25" s="33">
        <v>35</v>
      </c>
      <c r="CN25" s="33">
        <v>4</v>
      </c>
      <c r="CO25" s="33">
        <v>967</v>
      </c>
      <c r="CP25" s="41">
        <f t="shared" si="22"/>
        <v>69.231495722683903</v>
      </c>
      <c r="CQ25" s="33">
        <v>4</v>
      </c>
      <c r="CR25" s="33" t="s">
        <v>36</v>
      </c>
      <c r="CT25" s="33">
        <v>17</v>
      </c>
      <c r="CU25" s="33">
        <v>11</v>
      </c>
      <c r="CV25" s="33">
        <v>31</v>
      </c>
      <c r="CW25" s="33">
        <v>5</v>
      </c>
      <c r="CX25" s="33">
        <v>974</v>
      </c>
      <c r="CY25" s="41">
        <f t="shared" si="23"/>
        <v>75.544688761024091</v>
      </c>
      <c r="CZ25" s="33">
        <v>4</v>
      </c>
      <c r="DA25" s="33" t="s">
        <v>36</v>
      </c>
      <c r="DC25" s="33">
        <v>17</v>
      </c>
      <c r="DD25" s="33">
        <v>11</v>
      </c>
      <c r="DE25" s="33">
        <v>31</v>
      </c>
      <c r="DF25" s="33">
        <v>5</v>
      </c>
      <c r="DG25" s="33">
        <v>985</v>
      </c>
      <c r="DH25" s="41">
        <f t="shared" si="24"/>
        <v>85.480992039166225</v>
      </c>
      <c r="DI25" s="33">
        <v>4</v>
      </c>
      <c r="DJ25" s="33" t="s">
        <v>36</v>
      </c>
      <c r="DL25" s="33">
        <v>17</v>
      </c>
      <c r="DM25" s="33">
        <v>11</v>
      </c>
      <c r="DN25" s="33">
        <v>35</v>
      </c>
      <c r="DO25" s="33">
        <v>3</v>
      </c>
      <c r="DP25" s="33">
        <v>999</v>
      </c>
      <c r="DQ25" s="41">
        <f t="shared" si="25"/>
        <v>100.84145972763385</v>
      </c>
      <c r="DR25" s="33">
        <v>4</v>
      </c>
      <c r="DS25" s="33" t="s">
        <v>36</v>
      </c>
      <c r="ED25" s="34">
        <v>17</v>
      </c>
      <c r="EE25" s="34">
        <v>1</v>
      </c>
      <c r="EF25" s="34">
        <v>22</v>
      </c>
      <c r="EG25" s="34">
        <v>7</v>
      </c>
      <c r="EH25" s="34">
        <v>929</v>
      </c>
      <c r="EI25" s="46">
        <f t="shared" si="30"/>
        <v>929.28682332205699</v>
      </c>
      <c r="EJ25" s="34">
        <v>3</v>
      </c>
      <c r="EK25" s="56" t="s">
        <v>140</v>
      </c>
    </row>
    <row r="26" spans="1:141" s="5" customFormat="1" x14ac:dyDescent="0.25">
      <c r="A26" s="28">
        <v>18</v>
      </c>
      <c r="B26" s="28">
        <v>18</v>
      </c>
      <c r="C26" s="11">
        <v>29</v>
      </c>
      <c r="D26" s="11">
        <v>7</v>
      </c>
      <c r="E26" s="11">
        <v>914</v>
      </c>
      <c r="F26" s="42">
        <f t="shared" si="27"/>
        <v>1</v>
      </c>
      <c r="H26" s="28">
        <v>18</v>
      </c>
      <c r="I26" s="11">
        <v>9</v>
      </c>
      <c r="J26" s="11">
        <v>29</v>
      </c>
      <c r="K26" s="11">
        <v>7</v>
      </c>
      <c r="L26" s="11">
        <v>914</v>
      </c>
      <c r="M26" s="42">
        <f t="shared" si="28"/>
        <v>7.810249675906654</v>
      </c>
      <c r="Q26" s="33">
        <v>18</v>
      </c>
      <c r="R26" s="33">
        <v>13</v>
      </c>
      <c r="S26" s="33">
        <v>29</v>
      </c>
      <c r="T26" s="33">
        <v>5</v>
      </c>
      <c r="U26" s="33">
        <v>896</v>
      </c>
      <c r="V26" s="41">
        <f t="shared" si="15"/>
        <v>6</v>
      </c>
      <c r="W26" s="33">
        <v>4</v>
      </c>
      <c r="X26" s="32" t="s">
        <v>36</v>
      </c>
      <c r="Z26" s="34">
        <v>18</v>
      </c>
      <c r="AA26" s="34">
        <v>8</v>
      </c>
      <c r="AB26" s="34">
        <v>31</v>
      </c>
      <c r="AC26" s="34">
        <v>7</v>
      </c>
      <c r="AD26" s="34">
        <v>938</v>
      </c>
      <c r="AE26" s="46">
        <f t="shared" si="16"/>
        <v>44.955533585978046</v>
      </c>
      <c r="AF26" s="34">
        <v>3</v>
      </c>
      <c r="AG26" s="56" t="s">
        <v>140</v>
      </c>
      <c r="AI26" s="34">
        <v>18</v>
      </c>
      <c r="AJ26" s="34">
        <v>8</v>
      </c>
      <c r="AK26" s="34">
        <v>31</v>
      </c>
      <c r="AL26" s="34">
        <v>7</v>
      </c>
      <c r="AM26" s="34">
        <v>938</v>
      </c>
      <c r="AN26" s="46">
        <f t="shared" si="17"/>
        <v>44.955533585978046</v>
      </c>
      <c r="AO26" s="34">
        <v>3</v>
      </c>
      <c r="AP26" s="56" t="s">
        <v>140</v>
      </c>
      <c r="AR26" s="28">
        <v>18</v>
      </c>
      <c r="AS26" s="28">
        <v>18</v>
      </c>
      <c r="AT26" s="11">
        <v>29</v>
      </c>
      <c r="AU26" s="11">
        <v>7</v>
      </c>
      <c r="AV26" s="11">
        <v>914</v>
      </c>
      <c r="AW26" s="42">
        <f t="shared" si="18"/>
        <v>7.810249675906654</v>
      </c>
      <c r="AX26" s="3">
        <v>0</v>
      </c>
      <c r="BA26" s="28">
        <v>18</v>
      </c>
      <c r="BB26" s="11">
        <v>1</v>
      </c>
      <c r="BC26" s="11">
        <v>29</v>
      </c>
      <c r="BD26" s="11">
        <v>7</v>
      </c>
      <c r="BE26" s="11">
        <v>914</v>
      </c>
      <c r="BF26" s="42">
        <f t="shared" si="19"/>
        <v>5.8309518948453007</v>
      </c>
      <c r="BG26" s="11">
        <v>0</v>
      </c>
      <c r="BJ26" s="34">
        <v>18</v>
      </c>
      <c r="BK26" s="34">
        <v>4</v>
      </c>
      <c r="BL26" s="34">
        <v>24</v>
      </c>
      <c r="BM26" s="34">
        <v>6</v>
      </c>
      <c r="BN26" s="34">
        <v>934</v>
      </c>
      <c r="BO26" s="46">
        <f t="shared" si="29"/>
        <v>2</v>
      </c>
      <c r="BP26" s="34">
        <v>3</v>
      </c>
      <c r="BQ26" s="56" t="s">
        <v>140</v>
      </c>
      <c r="BS26" s="28">
        <v>18</v>
      </c>
      <c r="BT26" s="11">
        <v>18</v>
      </c>
      <c r="BU26" s="11">
        <v>29</v>
      </c>
      <c r="BV26" s="11">
        <v>7</v>
      </c>
      <c r="BW26" s="11">
        <v>923</v>
      </c>
      <c r="BX26" s="42">
        <f t="shared" si="20"/>
        <v>20.149441679609886</v>
      </c>
      <c r="BY26" s="11">
        <v>0</v>
      </c>
      <c r="CB26" s="28">
        <v>18</v>
      </c>
      <c r="CC26" s="3">
        <v>15</v>
      </c>
      <c r="CD26" s="3">
        <v>29</v>
      </c>
      <c r="CE26" s="3">
        <v>7</v>
      </c>
      <c r="CF26" s="3">
        <v>914</v>
      </c>
      <c r="CG26" s="42">
        <f t="shared" si="21"/>
        <v>22.338307903688676</v>
      </c>
      <c r="CH26" s="3">
        <v>0</v>
      </c>
      <c r="CK26" s="28">
        <v>18</v>
      </c>
      <c r="CL26" s="11">
        <v>13</v>
      </c>
      <c r="CM26" s="11">
        <v>29</v>
      </c>
      <c r="CN26" s="11">
        <v>4</v>
      </c>
      <c r="CO26" s="11">
        <v>900</v>
      </c>
      <c r="CP26" s="42">
        <f t="shared" si="22"/>
        <v>7.0710678118654755</v>
      </c>
      <c r="CQ26" s="28">
        <v>0</v>
      </c>
      <c r="CT26" s="28">
        <v>18</v>
      </c>
      <c r="CU26" s="11">
        <v>13</v>
      </c>
      <c r="CV26" s="11">
        <v>29</v>
      </c>
      <c r="CW26" s="11">
        <v>4</v>
      </c>
      <c r="CX26" s="11">
        <v>900</v>
      </c>
      <c r="CY26" s="42">
        <f t="shared" si="23"/>
        <v>7.0710678118654755</v>
      </c>
      <c r="CZ26" s="28">
        <v>0</v>
      </c>
      <c r="DC26" s="28">
        <v>18</v>
      </c>
      <c r="DD26" s="11">
        <v>13</v>
      </c>
      <c r="DE26" s="11">
        <v>29</v>
      </c>
      <c r="DF26" s="11">
        <v>4</v>
      </c>
      <c r="DG26" s="11">
        <v>900</v>
      </c>
      <c r="DH26" s="42">
        <f t="shared" si="24"/>
        <v>7</v>
      </c>
      <c r="DI26" s="28">
        <v>0</v>
      </c>
      <c r="DL26" s="28">
        <v>18</v>
      </c>
      <c r="DM26" s="11">
        <v>13</v>
      </c>
      <c r="DN26" s="11">
        <v>22</v>
      </c>
      <c r="DO26" s="11">
        <v>4</v>
      </c>
      <c r="DP26" s="11">
        <v>899</v>
      </c>
      <c r="DQ26" s="42">
        <f t="shared" si="25"/>
        <v>1</v>
      </c>
      <c r="DR26" s="28">
        <v>0</v>
      </c>
      <c r="ED26" s="34">
        <v>18</v>
      </c>
      <c r="EE26" s="34">
        <v>1</v>
      </c>
      <c r="EF26" s="34">
        <v>22</v>
      </c>
      <c r="EG26" s="34">
        <v>7</v>
      </c>
      <c r="EH26" s="34">
        <v>929</v>
      </c>
      <c r="EI26" s="46">
        <f t="shared" si="30"/>
        <v>929.28682332205699</v>
      </c>
      <c r="EJ26" s="34">
        <v>3</v>
      </c>
      <c r="EK26" s="56" t="s">
        <v>140</v>
      </c>
    </row>
    <row r="27" spans="1:141" s="5" customFormat="1" x14ac:dyDescent="0.25">
      <c r="A27" s="28">
        <v>19</v>
      </c>
      <c r="B27" s="28">
        <v>19</v>
      </c>
      <c r="C27" s="11">
        <v>29</v>
      </c>
      <c r="D27" s="11">
        <v>7</v>
      </c>
      <c r="E27" s="11">
        <v>914</v>
      </c>
      <c r="F27" s="42">
        <f t="shared" si="27"/>
        <v>1</v>
      </c>
      <c r="H27" s="28">
        <v>19</v>
      </c>
      <c r="I27" s="11">
        <v>13</v>
      </c>
      <c r="J27" s="11">
        <v>35</v>
      </c>
      <c r="K27" s="11">
        <v>4</v>
      </c>
      <c r="L27" s="11">
        <v>908</v>
      </c>
      <c r="M27" s="42">
        <f t="shared" si="28"/>
        <v>10</v>
      </c>
      <c r="Q27" s="28">
        <v>19</v>
      </c>
      <c r="R27" s="11">
        <v>19</v>
      </c>
      <c r="S27" s="11">
        <v>29</v>
      </c>
      <c r="T27" s="11">
        <v>7</v>
      </c>
      <c r="U27" s="11">
        <v>914</v>
      </c>
      <c r="V27" s="42">
        <f t="shared" si="15"/>
        <v>19.078784028338912</v>
      </c>
      <c r="W27" s="28">
        <v>0</v>
      </c>
      <c r="Z27" s="33">
        <v>19</v>
      </c>
      <c r="AA27" s="33">
        <v>4</v>
      </c>
      <c r="AB27" s="33">
        <v>25</v>
      </c>
      <c r="AC27" s="33">
        <v>6</v>
      </c>
      <c r="AD27" s="33">
        <v>905</v>
      </c>
      <c r="AE27" s="41">
        <f t="shared" si="16"/>
        <v>11.445523142259598</v>
      </c>
      <c r="AF27" s="33">
        <v>4</v>
      </c>
      <c r="AG27" s="32" t="s">
        <v>36</v>
      </c>
      <c r="AI27" s="34">
        <v>19</v>
      </c>
      <c r="AJ27" s="34">
        <v>8</v>
      </c>
      <c r="AK27" s="34">
        <v>31</v>
      </c>
      <c r="AL27" s="34">
        <v>7</v>
      </c>
      <c r="AM27" s="34">
        <v>938</v>
      </c>
      <c r="AN27" s="46">
        <f t="shared" si="17"/>
        <v>44.955533585978046</v>
      </c>
      <c r="AO27" s="34">
        <v>3</v>
      </c>
      <c r="AP27" s="56" t="s">
        <v>140</v>
      </c>
      <c r="AR27" s="28">
        <v>19</v>
      </c>
      <c r="AS27" s="28">
        <v>19</v>
      </c>
      <c r="AT27" s="11">
        <v>29</v>
      </c>
      <c r="AU27" s="11">
        <v>7</v>
      </c>
      <c r="AV27" s="11">
        <v>914</v>
      </c>
      <c r="AW27" s="42">
        <f t="shared" si="18"/>
        <v>7.810249675906654</v>
      </c>
      <c r="AX27" s="3">
        <v>0</v>
      </c>
      <c r="BA27" s="28">
        <v>19</v>
      </c>
      <c r="BB27" s="11">
        <v>2</v>
      </c>
      <c r="BC27" s="11">
        <v>29</v>
      </c>
      <c r="BD27" s="11">
        <v>7</v>
      </c>
      <c r="BE27" s="11">
        <v>914</v>
      </c>
      <c r="BF27" s="42">
        <f t="shared" si="19"/>
        <v>5.8309518948453007</v>
      </c>
      <c r="BG27" s="11">
        <v>0</v>
      </c>
      <c r="BJ27" s="34">
        <v>19</v>
      </c>
      <c r="BK27" s="34">
        <v>4</v>
      </c>
      <c r="BL27" s="34">
        <v>24</v>
      </c>
      <c r="BM27" s="34">
        <v>6</v>
      </c>
      <c r="BN27" s="34">
        <v>934</v>
      </c>
      <c r="BO27" s="46">
        <f t="shared" si="29"/>
        <v>2</v>
      </c>
      <c r="BP27" s="34">
        <v>3</v>
      </c>
      <c r="BQ27" s="56" t="s">
        <v>140</v>
      </c>
      <c r="BS27" s="28">
        <v>19</v>
      </c>
      <c r="BT27" s="11">
        <v>19</v>
      </c>
      <c r="BU27" s="11">
        <v>29</v>
      </c>
      <c r="BV27" s="11">
        <v>7</v>
      </c>
      <c r="BW27" s="11">
        <v>914</v>
      </c>
      <c r="BX27" s="42">
        <f t="shared" si="20"/>
        <v>12.041594578792296</v>
      </c>
      <c r="BY27" s="11">
        <v>0</v>
      </c>
      <c r="CB27" s="28">
        <v>19</v>
      </c>
      <c r="CC27" s="3">
        <v>17</v>
      </c>
      <c r="CD27" s="3">
        <v>29</v>
      </c>
      <c r="CE27" s="3">
        <v>7</v>
      </c>
      <c r="CF27" s="3">
        <v>914</v>
      </c>
      <c r="CG27" s="42">
        <f t="shared" si="21"/>
        <v>22.338307903688676</v>
      </c>
      <c r="CH27" s="3">
        <v>0</v>
      </c>
      <c r="CK27" s="28">
        <v>19</v>
      </c>
      <c r="CL27" s="11">
        <v>4</v>
      </c>
      <c r="CM27" s="11">
        <v>25</v>
      </c>
      <c r="CN27" s="11">
        <v>7</v>
      </c>
      <c r="CO27" s="11">
        <v>941</v>
      </c>
      <c r="CP27" s="42">
        <f t="shared" si="22"/>
        <v>42.213741838410868</v>
      </c>
      <c r="CQ27" s="28">
        <v>0</v>
      </c>
      <c r="CT27" s="28">
        <v>19</v>
      </c>
      <c r="CU27" s="11">
        <v>13</v>
      </c>
      <c r="CV27" s="11">
        <v>29</v>
      </c>
      <c r="CW27" s="11">
        <v>4</v>
      </c>
      <c r="CX27" s="11">
        <v>900</v>
      </c>
      <c r="CY27" s="42">
        <f t="shared" si="23"/>
        <v>7.0710678118654755</v>
      </c>
      <c r="CZ27" s="28">
        <v>0</v>
      </c>
      <c r="DC27" s="28">
        <v>19</v>
      </c>
      <c r="DD27" s="11">
        <v>13</v>
      </c>
      <c r="DE27" s="11">
        <v>29</v>
      </c>
      <c r="DF27" s="11">
        <v>4</v>
      </c>
      <c r="DG27" s="11">
        <v>900</v>
      </c>
      <c r="DH27" s="42">
        <f t="shared" si="24"/>
        <v>7</v>
      </c>
      <c r="DI27" s="28">
        <v>0</v>
      </c>
      <c r="DL27" s="28">
        <v>19</v>
      </c>
      <c r="DM27" s="11">
        <v>13</v>
      </c>
      <c r="DN27" s="11">
        <v>22</v>
      </c>
      <c r="DO27" s="11">
        <v>4</v>
      </c>
      <c r="DP27" s="11">
        <v>899</v>
      </c>
      <c r="DQ27" s="42">
        <f t="shared" si="25"/>
        <v>1</v>
      </c>
      <c r="DR27" s="28">
        <v>0</v>
      </c>
      <c r="ED27" s="34">
        <v>19</v>
      </c>
      <c r="EE27" s="34">
        <v>1</v>
      </c>
      <c r="EF27" s="34">
        <v>22</v>
      </c>
      <c r="EG27" s="34">
        <v>7</v>
      </c>
      <c r="EH27" s="34">
        <v>929</v>
      </c>
      <c r="EI27" s="46">
        <f t="shared" si="30"/>
        <v>929.28682332205699</v>
      </c>
      <c r="EJ27" s="34">
        <v>3</v>
      </c>
      <c r="EK27" s="56" t="s">
        <v>140</v>
      </c>
    </row>
    <row r="28" spans="1:141" s="5" customFormat="1" x14ac:dyDescent="0.25">
      <c r="A28" s="28">
        <v>20</v>
      </c>
      <c r="B28" s="28">
        <v>20</v>
      </c>
      <c r="C28" s="11">
        <v>29</v>
      </c>
      <c r="D28" s="11">
        <v>7</v>
      </c>
      <c r="E28" s="11">
        <v>914</v>
      </c>
      <c r="F28" s="42">
        <f t="shared" si="27"/>
        <v>1</v>
      </c>
      <c r="H28" s="28">
        <v>20</v>
      </c>
      <c r="I28" s="11">
        <v>14</v>
      </c>
      <c r="J28" s="11">
        <v>29</v>
      </c>
      <c r="K28" s="11">
        <v>7</v>
      </c>
      <c r="L28" s="11">
        <v>914</v>
      </c>
      <c r="M28" s="42">
        <f t="shared" si="28"/>
        <v>7.810249675906654</v>
      </c>
      <c r="Q28" s="33">
        <v>20</v>
      </c>
      <c r="R28" s="33">
        <v>4</v>
      </c>
      <c r="S28" s="33">
        <v>31</v>
      </c>
      <c r="T28" s="33">
        <v>6</v>
      </c>
      <c r="U28" s="33">
        <v>915</v>
      </c>
      <c r="V28" s="41">
        <f t="shared" si="15"/>
        <v>20.639767440550294</v>
      </c>
      <c r="W28" s="33">
        <v>4</v>
      </c>
      <c r="X28" s="32" t="s">
        <v>36</v>
      </c>
      <c r="Z28" s="33">
        <v>20</v>
      </c>
      <c r="AA28" s="33">
        <v>4</v>
      </c>
      <c r="AB28" s="33">
        <v>25</v>
      </c>
      <c r="AC28" s="33">
        <v>6</v>
      </c>
      <c r="AD28" s="33">
        <v>905</v>
      </c>
      <c r="AE28" s="41">
        <f t="shared" si="16"/>
        <v>11.445523142259598</v>
      </c>
      <c r="AF28" s="33">
        <v>4</v>
      </c>
      <c r="AG28" s="32" t="s">
        <v>36</v>
      </c>
      <c r="AI28" s="28">
        <v>20</v>
      </c>
      <c r="AJ28" s="28">
        <v>10</v>
      </c>
      <c r="AK28" s="28">
        <v>22</v>
      </c>
      <c r="AL28" s="28">
        <v>6</v>
      </c>
      <c r="AM28" s="28">
        <v>894</v>
      </c>
      <c r="AN28" s="42">
        <f t="shared" si="17"/>
        <v>1</v>
      </c>
      <c r="AO28" s="28">
        <v>0</v>
      </c>
      <c r="AR28" s="28">
        <v>20</v>
      </c>
      <c r="AS28" s="28">
        <v>20</v>
      </c>
      <c r="AT28" s="11">
        <v>29</v>
      </c>
      <c r="AU28" s="11">
        <v>7</v>
      </c>
      <c r="AV28" s="11">
        <v>914</v>
      </c>
      <c r="AW28" s="42">
        <f t="shared" si="18"/>
        <v>7.810249675906654</v>
      </c>
      <c r="AX28" s="3">
        <v>0</v>
      </c>
      <c r="BA28" s="28">
        <v>20</v>
      </c>
      <c r="BB28" s="11">
        <v>3</v>
      </c>
      <c r="BC28" s="11">
        <v>29</v>
      </c>
      <c r="BD28" s="11">
        <v>7</v>
      </c>
      <c r="BE28" s="11">
        <v>914</v>
      </c>
      <c r="BF28" s="42">
        <f t="shared" si="19"/>
        <v>5.8309518948453007</v>
      </c>
      <c r="BG28" s="11">
        <v>0</v>
      </c>
      <c r="BJ28" s="34">
        <v>20</v>
      </c>
      <c r="BK28" s="34">
        <v>4</v>
      </c>
      <c r="BL28" s="34">
        <v>24</v>
      </c>
      <c r="BM28" s="34">
        <v>6</v>
      </c>
      <c r="BN28" s="34">
        <v>934</v>
      </c>
      <c r="BO28" s="46">
        <f t="shared" si="29"/>
        <v>2</v>
      </c>
      <c r="BP28" s="34">
        <v>3</v>
      </c>
      <c r="BQ28" s="56" t="s">
        <v>140</v>
      </c>
      <c r="BS28" s="28">
        <v>20</v>
      </c>
      <c r="BT28" s="11">
        <v>20</v>
      </c>
      <c r="BU28" s="11">
        <v>29</v>
      </c>
      <c r="BV28" s="11">
        <v>7</v>
      </c>
      <c r="BW28" s="11">
        <v>921</v>
      </c>
      <c r="BX28" s="42">
        <f t="shared" si="20"/>
        <v>18.275666882497067</v>
      </c>
      <c r="BY28" s="11">
        <v>0</v>
      </c>
      <c r="CB28" s="28">
        <v>20</v>
      </c>
      <c r="CC28" s="3">
        <v>19</v>
      </c>
      <c r="CD28" s="3">
        <v>29</v>
      </c>
      <c r="CE28" s="3">
        <v>7</v>
      </c>
      <c r="CF28" s="3">
        <v>914</v>
      </c>
      <c r="CG28" s="42">
        <f t="shared" si="21"/>
        <v>22.338307903688676</v>
      </c>
      <c r="CH28" s="3">
        <v>0</v>
      </c>
      <c r="CK28" s="28">
        <v>20</v>
      </c>
      <c r="CL28" s="11">
        <v>4</v>
      </c>
      <c r="CM28" s="11">
        <v>25</v>
      </c>
      <c r="CN28" s="11">
        <v>7</v>
      </c>
      <c r="CO28" s="11">
        <v>941</v>
      </c>
      <c r="CP28" s="42">
        <f t="shared" si="22"/>
        <v>42.213741838410868</v>
      </c>
      <c r="CQ28" s="28">
        <v>0</v>
      </c>
      <c r="CT28" s="28">
        <v>20</v>
      </c>
      <c r="CU28" s="11">
        <v>1</v>
      </c>
      <c r="CV28" s="11">
        <v>22</v>
      </c>
      <c r="CW28" s="11">
        <v>7</v>
      </c>
      <c r="CX28" s="11">
        <v>899</v>
      </c>
      <c r="CY28" s="42">
        <f t="shared" si="23"/>
        <v>3</v>
      </c>
      <c r="CZ28" s="28">
        <v>0</v>
      </c>
      <c r="DC28" s="28">
        <v>20</v>
      </c>
      <c r="DD28" s="11">
        <v>1</v>
      </c>
      <c r="DE28" s="11">
        <v>22</v>
      </c>
      <c r="DF28" s="11">
        <v>7</v>
      </c>
      <c r="DG28" s="11">
        <v>929</v>
      </c>
      <c r="DH28" s="42">
        <f t="shared" si="24"/>
        <v>29.154759474226502</v>
      </c>
      <c r="DI28" s="28">
        <v>0</v>
      </c>
      <c r="DL28" s="28">
        <v>20</v>
      </c>
      <c r="DM28" s="11">
        <v>1</v>
      </c>
      <c r="DN28" s="11">
        <v>22</v>
      </c>
      <c r="DO28" s="11">
        <v>7</v>
      </c>
      <c r="DP28" s="11">
        <v>929</v>
      </c>
      <c r="DQ28" s="42">
        <f t="shared" si="25"/>
        <v>30.265491900843113</v>
      </c>
      <c r="DR28" s="28">
        <v>0</v>
      </c>
      <c r="ED28" s="34">
        <v>20</v>
      </c>
      <c r="EE28" s="34">
        <v>1</v>
      </c>
      <c r="EF28" s="34">
        <v>22</v>
      </c>
      <c r="EG28" s="34">
        <v>7</v>
      </c>
      <c r="EH28" s="34">
        <v>929</v>
      </c>
      <c r="EI28" s="46">
        <f t="shared" si="30"/>
        <v>929.28682332205699</v>
      </c>
      <c r="EJ28" s="34">
        <v>3</v>
      </c>
      <c r="EK28" s="56" t="s">
        <v>140</v>
      </c>
    </row>
    <row r="29" spans="1:141" s="5" customFormat="1" x14ac:dyDescent="0.25">
      <c r="A29" s="29"/>
      <c r="B29" s="29"/>
      <c r="C29" s="29"/>
      <c r="D29" s="29"/>
      <c r="E29" s="29"/>
      <c r="H29" s="29"/>
      <c r="I29" s="29"/>
      <c r="J29" s="29"/>
      <c r="K29" s="29"/>
      <c r="L29" s="29"/>
      <c r="O29" s="29"/>
      <c r="P29" s="29"/>
    </row>
    <row r="30" spans="1:141" s="5" customFormat="1" ht="15.75" x14ac:dyDescent="0.25">
      <c r="A30" s="8"/>
      <c r="B30" s="8"/>
      <c r="C30" s="96" t="s">
        <v>30</v>
      </c>
      <c r="D30" s="97"/>
      <c r="E30" s="98"/>
      <c r="F30"/>
      <c r="H30" s="8"/>
      <c r="I30" s="8"/>
      <c r="J30" s="96" t="s">
        <v>42</v>
      </c>
      <c r="K30" s="97"/>
      <c r="L30" s="98"/>
      <c r="M30"/>
      <c r="O30" s="29"/>
      <c r="P30" s="29"/>
      <c r="Q30" s="8"/>
      <c r="R30" s="8"/>
      <c r="S30" s="96" t="s">
        <v>41</v>
      </c>
      <c r="T30" s="97"/>
      <c r="U30" s="98"/>
      <c r="V30"/>
      <c r="X30" s="29"/>
      <c r="Z30" s="8"/>
      <c r="AA30" s="8"/>
      <c r="AB30" s="96" t="s">
        <v>44</v>
      </c>
      <c r="AC30" s="97"/>
      <c r="AD30" s="98"/>
      <c r="AE30"/>
      <c r="AG30" s="29"/>
      <c r="AI30" s="8"/>
      <c r="AJ30" s="8"/>
      <c r="AK30" s="96" t="s">
        <v>82</v>
      </c>
      <c r="AL30" s="97"/>
      <c r="AM30" s="98"/>
      <c r="AN30"/>
      <c r="AP30" s="29"/>
      <c r="AR30" s="8"/>
      <c r="AS30" s="8"/>
      <c r="AT30" s="96" t="s">
        <v>79</v>
      </c>
      <c r="AU30" s="97"/>
      <c r="AV30" s="98"/>
      <c r="AW30"/>
      <c r="AY30" s="29"/>
      <c r="BA30" s="8"/>
      <c r="BB30" s="8"/>
      <c r="BC30" s="96" t="s">
        <v>76</v>
      </c>
      <c r="BD30" s="97"/>
      <c r="BE30" s="98"/>
      <c r="BF30"/>
      <c r="BH30" s="29"/>
      <c r="BJ30" s="8"/>
      <c r="BK30" s="8"/>
      <c r="BL30" s="96" t="s">
        <v>73</v>
      </c>
      <c r="BM30" s="97"/>
      <c r="BN30" s="98"/>
      <c r="BO30"/>
      <c r="BQ30" s="29"/>
      <c r="BS30" s="8"/>
      <c r="BT30" s="8"/>
      <c r="BU30" s="96" t="s">
        <v>70</v>
      </c>
      <c r="BV30" s="97"/>
      <c r="BW30" s="98"/>
      <c r="BX30"/>
      <c r="BZ30" s="29"/>
      <c r="CB30" s="8"/>
      <c r="CC30" s="8"/>
      <c r="CD30" s="96" t="s">
        <v>65</v>
      </c>
      <c r="CE30" s="97"/>
      <c r="CF30" s="98"/>
      <c r="CG30"/>
      <c r="CI30" s="29"/>
      <c r="CK30" s="8"/>
      <c r="CL30" s="8"/>
      <c r="CM30" s="96" t="s">
        <v>62</v>
      </c>
      <c r="CN30" s="97"/>
      <c r="CO30" s="98"/>
      <c r="CP30"/>
      <c r="CR30" s="29"/>
      <c r="CT30" s="8"/>
      <c r="CU30" s="8"/>
      <c r="CV30" s="96" t="s">
        <v>57</v>
      </c>
      <c r="CW30" s="97"/>
      <c r="CX30" s="98"/>
      <c r="CY30"/>
      <c r="DA30" s="29"/>
      <c r="DC30" s="8"/>
      <c r="DD30" s="8"/>
      <c r="DE30" s="96" t="s">
        <v>54</v>
      </c>
      <c r="DF30" s="97"/>
      <c r="DG30" s="98"/>
      <c r="DH30"/>
      <c r="DJ30" s="29"/>
      <c r="DL30" s="8"/>
      <c r="DM30" s="8"/>
      <c r="DN30" s="96" t="s">
        <v>49</v>
      </c>
      <c r="DO30" s="97"/>
      <c r="DP30" s="98"/>
      <c r="DQ30"/>
      <c r="DS30" s="29"/>
    </row>
    <row r="31" spans="1:141" s="5" customFormat="1" ht="15.75" x14ac:dyDescent="0.25">
      <c r="A31" s="8"/>
      <c r="B31" s="24"/>
      <c r="C31" s="1" t="s">
        <v>0</v>
      </c>
      <c r="D31" s="1" t="s">
        <v>2</v>
      </c>
      <c r="E31" s="1" t="s">
        <v>1</v>
      </c>
      <c r="F31"/>
      <c r="H31" s="8"/>
      <c r="I31" s="24"/>
      <c r="J31" s="1" t="s">
        <v>0</v>
      </c>
      <c r="K31" s="1" t="s">
        <v>2</v>
      </c>
      <c r="L31" s="1" t="s">
        <v>1</v>
      </c>
      <c r="M31"/>
      <c r="O31" s="29"/>
      <c r="P31" s="29"/>
      <c r="Q31" s="8"/>
      <c r="R31" s="24"/>
      <c r="S31" s="1" t="s">
        <v>0</v>
      </c>
      <c r="T31" s="1" t="s">
        <v>2</v>
      </c>
      <c r="U31" s="1" t="s">
        <v>1</v>
      </c>
      <c r="V31"/>
      <c r="X31" s="29"/>
      <c r="Z31" s="8"/>
      <c r="AA31" s="24"/>
      <c r="AB31" s="1" t="s">
        <v>0</v>
      </c>
      <c r="AC31" s="1" t="s">
        <v>2</v>
      </c>
      <c r="AD31" s="1" t="s">
        <v>1</v>
      </c>
      <c r="AE31"/>
      <c r="AG31" s="29"/>
      <c r="AI31" s="8"/>
      <c r="AJ31" s="24"/>
      <c r="AK31" s="1" t="s">
        <v>0</v>
      </c>
      <c r="AL31" s="1" t="s">
        <v>2</v>
      </c>
      <c r="AM31" s="1" t="s">
        <v>1</v>
      </c>
      <c r="AN31"/>
      <c r="AP31" s="29"/>
      <c r="AR31" s="8"/>
      <c r="AS31" s="24"/>
      <c r="AT31" s="1" t="s">
        <v>0</v>
      </c>
      <c r="AU31" s="1" t="s">
        <v>2</v>
      </c>
      <c r="AV31" s="1" t="s">
        <v>1</v>
      </c>
      <c r="AW31"/>
      <c r="AY31" s="29"/>
      <c r="BA31" s="8"/>
      <c r="BB31" s="24"/>
      <c r="BC31" s="1" t="s">
        <v>0</v>
      </c>
      <c r="BD31" s="1" t="s">
        <v>2</v>
      </c>
      <c r="BE31" s="1" t="s">
        <v>1</v>
      </c>
      <c r="BF31"/>
      <c r="BH31" s="29"/>
      <c r="BJ31" s="8"/>
      <c r="BK31" s="24"/>
      <c r="BL31" s="1" t="s">
        <v>0</v>
      </c>
      <c r="BM31" s="1" t="s">
        <v>2</v>
      </c>
      <c r="BN31" s="1" t="s">
        <v>1</v>
      </c>
      <c r="BO31"/>
      <c r="BQ31" s="29"/>
      <c r="BS31" s="8"/>
      <c r="BT31" s="24"/>
      <c r="BU31" s="1" t="s">
        <v>0</v>
      </c>
      <c r="BV31" s="1" t="s">
        <v>2</v>
      </c>
      <c r="BW31" s="1" t="s">
        <v>1</v>
      </c>
      <c r="BX31"/>
      <c r="BZ31" s="29"/>
      <c r="CB31" s="8"/>
      <c r="CC31" s="24"/>
      <c r="CD31" s="1" t="s">
        <v>0</v>
      </c>
      <c r="CE31" s="1" t="s">
        <v>2</v>
      </c>
      <c r="CF31" s="1" t="s">
        <v>1</v>
      </c>
      <c r="CG31"/>
      <c r="CI31" s="29"/>
      <c r="CK31" s="8"/>
      <c r="CL31" s="24"/>
      <c r="CM31" s="1" t="s">
        <v>0</v>
      </c>
      <c r="CN31" s="1" t="s">
        <v>2</v>
      </c>
      <c r="CO31" s="1" t="s">
        <v>1</v>
      </c>
      <c r="CP31"/>
      <c r="CR31" s="29"/>
      <c r="CT31" s="8"/>
      <c r="CU31" s="24"/>
      <c r="CV31" s="1" t="s">
        <v>0</v>
      </c>
      <c r="CW31" s="1" t="s">
        <v>2</v>
      </c>
      <c r="CX31" s="1" t="s">
        <v>1</v>
      </c>
      <c r="CY31"/>
      <c r="DA31" s="29"/>
      <c r="DC31" s="8"/>
      <c r="DD31" s="24"/>
      <c r="DE31" s="1" t="s">
        <v>0</v>
      </c>
      <c r="DF31" s="1" t="s">
        <v>2</v>
      </c>
      <c r="DG31" s="1" t="s">
        <v>1</v>
      </c>
      <c r="DH31"/>
      <c r="DJ31" s="29"/>
      <c r="DL31" s="8"/>
      <c r="DM31" s="24"/>
      <c r="DN31" s="1" t="s">
        <v>0</v>
      </c>
      <c r="DO31" s="1" t="s">
        <v>2</v>
      </c>
      <c r="DP31" s="1" t="s">
        <v>1</v>
      </c>
      <c r="DQ31"/>
      <c r="DS31" s="29"/>
    </row>
    <row r="32" spans="1:141" s="5" customFormat="1" ht="15.75" x14ac:dyDescent="0.25">
      <c r="A32" s="8"/>
      <c r="B32" s="25" t="s">
        <v>3</v>
      </c>
      <c r="C32" s="26">
        <f>MIN(C35:C54)</f>
        <v>25</v>
      </c>
      <c r="D32" s="26">
        <f t="shared" ref="D32:E32" si="31">MIN(D35:D54)</f>
        <v>4</v>
      </c>
      <c r="E32" s="26">
        <f t="shared" si="31"/>
        <v>908</v>
      </c>
      <c r="F32"/>
      <c r="H32" s="8"/>
      <c r="I32" s="25" t="s">
        <v>3</v>
      </c>
      <c r="J32" s="26">
        <f>MIN(J35:J54)</f>
        <v>25</v>
      </c>
      <c r="K32" s="26">
        <f t="shared" ref="K32:L32" si="32">MIN(K35:K54)</f>
        <v>4</v>
      </c>
      <c r="L32" s="26">
        <f t="shared" si="32"/>
        <v>906</v>
      </c>
      <c r="M32"/>
      <c r="O32" s="29"/>
      <c r="P32" s="29"/>
      <c r="Q32" s="8"/>
      <c r="R32" s="25" t="s">
        <v>3</v>
      </c>
      <c r="S32" s="26">
        <f>MIN(S35:S54)</f>
        <v>23</v>
      </c>
      <c r="T32" s="26">
        <f t="shared" ref="T32:U32" si="33">MIN(T35:T54)</f>
        <v>5</v>
      </c>
      <c r="U32" s="26">
        <f t="shared" si="33"/>
        <v>896</v>
      </c>
      <c r="V32"/>
      <c r="X32" s="29"/>
      <c r="Z32" s="8"/>
      <c r="AA32" s="25" t="s">
        <v>3</v>
      </c>
      <c r="AB32" s="26">
        <f>MIN(AB35:AB54)</f>
        <v>25</v>
      </c>
      <c r="AC32" s="26">
        <f t="shared" ref="AC32:AD32" si="34">MIN(AC35:AC54)</f>
        <v>5</v>
      </c>
      <c r="AD32" s="26">
        <f t="shared" si="34"/>
        <v>896</v>
      </c>
      <c r="AE32"/>
      <c r="AG32" s="29"/>
      <c r="AI32" s="8"/>
      <c r="AJ32" s="25" t="s">
        <v>3</v>
      </c>
      <c r="AK32" s="26">
        <f>MIN(AK35:AK54)</f>
        <v>25</v>
      </c>
      <c r="AL32" s="26">
        <f t="shared" ref="AL32:AM32" si="35">MIN(AL35:AL54)</f>
        <v>5</v>
      </c>
      <c r="AM32" s="26">
        <f t="shared" si="35"/>
        <v>905</v>
      </c>
      <c r="AN32"/>
      <c r="AP32" s="29"/>
      <c r="AR32" s="8"/>
      <c r="AS32" s="25" t="s">
        <v>3</v>
      </c>
      <c r="AT32" s="26">
        <f>MIN(AT35:AT54)</f>
        <v>25</v>
      </c>
      <c r="AU32" s="26">
        <f t="shared" ref="AU32:AV32" si="36">MIN(AU35:AU54)</f>
        <v>4</v>
      </c>
      <c r="AV32" s="26">
        <f t="shared" si="36"/>
        <v>914</v>
      </c>
      <c r="AW32"/>
      <c r="AY32" s="29"/>
      <c r="BA32" s="8"/>
      <c r="BB32" s="25" t="s">
        <v>3</v>
      </c>
      <c r="BC32" s="26">
        <f>MIN(BC35:BC54)</f>
        <v>24</v>
      </c>
      <c r="BD32" s="26">
        <f t="shared" ref="BD32:BE32" si="37">MIN(BD35:BD54)</f>
        <v>4</v>
      </c>
      <c r="BE32" s="26">
        <f t="shared" si="37"/>
        <v>917</v>
      </c>
      <c r="BF32"/>
      <c r="BH32" s="29"/>
      <c r="BJ32" s="8"/>
      <c r="BK32" s="25" t="s">
        <v>3</v>
      </c>
      <c r="BL32" s="26">
        <f>MIN(BL35:BL54)</f>
        <v>24</v>
      </c>
      <c r="BM32" s="26">
        <f t="shared" ref="BM32:BN32" si="38">MIN(BM35:BM54)</f>
        <v>4</v>
      </c>
      <c r="BN32" s="26">
        <f t="shared" si="38"/>
        <v>934</v>
      </c>
      <c r="BO32"/>
      <c r="BQ32" s="29"/>
      <c r="BS32" s="8"/>
      <c r="BT32" s="25" t="s">
        <v>3</v>
      </c>
      <c r="BU32" s="26">
        <f>MIN(BU35:BU54)</f>
        <v>23</v>
      </c>
      <c r="BV32" s="26">
        <f t="shared" ref="BV32:BW32" si="39">MIN(BV35:BV54)</f>
        <v>7</v>
      </c>
      <c r="BW32" s="26">
        <f t="shared" si="39"/>
        <v>904</v>
      </c>
      <c r="BX32"/>
      <c r="BZ32" s="29"/>
      <c r="CB32" s="8"/>
      <c r="CC32" s="25" t="s">
        <v>3</v>
      </c>
      <c r="CD32" s="26">
        <f>MIN(CD35:CD54)</f>
        <v>22</v>
      </c>
      <c r="CE32" s="26">
        <f t="shared" ref="CE32:CF32" si="40">MIN(CE35:CE54)</f>
        <v>4</v>
      </c>
      <c r="CF32" s="26">
        <f t="shared" si="40"/>
        <v>893</v>
      </c>
      <c r="CG32"/>
      <c r="CI32" s="29"/>
      <c r="CK32" s="8"/>
      <c r="CL32" s="25" t="s">
        <v>3</v>
      </c>
      <c r="CM32" s="26">
        <f>MIN(CM35:CM54)</f>
        <v>22</v>
      </c>
      <c r="CN32" s="26">
        <f t="shared" ref="CN32:CO32" si="41">MIN(CN35:CN54)</f>
        <v>4</v>
      </c>
      <c r="CO32" s="26">
        <f t="shared" si="41"/>
        <v>899</v>
      </c>
      <c r="CP32"/>
      <c r="CR32" s="29"/>
      <c r="CT32" s="8"/>
      <c r="CU32" s="25" t="s">
        <v>3</v>
      </c>
      <c r="CV32" s="26">
        <f>MIN(CV35:CV54)</f>
        <v>22</v>
      </c>
      <c r="CW32" s="26">
        <f t="shared" ref="CW32:CX32" si="42">MIN(CW35:CW54)</f>
        <v>4</v>
      </c>
      <c r="CX32" s="26">
        <f t="shared" si="42"/>
        <v>899</v>
      </c>
      <c r="CY32"/>
      <c r="DA32" s="29"/>
      <c r="DC32" s="8"/>
      <c r="DD32" s="25" t="s">
        <v>3</v>
      </c>
      <c r="DE32" s="26">
        <f>MIN(DE35:DE54)</f>
        <v>22</v>
      </c>
      <c r="DF32" s="26">
        <f t="shared" ref="DF32:DG32" si="43">MIN(DF35:DF54)</f>
        <v>4</v>
      </c>
      <c r="DG32" s="26">
        <f t="shared" si="43"/>
        <v>900</v>
      </c>
      <c r="DH32"/>
      <c r="DJ32" s="29"/>
      <c r="DL32" s="8"/>
      <c r="DM32" s="25" t="s">
        <v>3</v>
      </c>
      <c r="DN32" s="26">
        <f>MIN(DN35:DN54)</f>
        <v>22</v>
      </c>
      <c r="DO32" s="26">
        <f t="shared" ref="DO32:DP32" si="44">MIN(DO35:DO54)</f>
        <v>4</v>
      </c>
      <c r="DP32" s="26">
        <f t="shared" si="44"/>
        <v>899</v>
      </c>
      <c r="DQ32"/>
      <c r="DS32" s="29"/>
    </row>
    <row r="33" spans="1:123" s="5" customFormat="1" ht="15.75" x14ac:dyDescent="0.25">
      <c r="A33" s="8"/>
      <c r="B33" s="27"/>
      <c r="C33" s="27"/>
      <c r="D33" s="27"/>
      <c r="E33" s="27"/>
      <c r="F33"/>
      <c r="H33" s="8"/>
      <c r="I33" s="27"/>
      <c r="J33" s="27"/>
      <c r="K33" s="27"/>
      <c r="L33" s="27"/>
      <c r="M33"/>
      <c r="O33" s="29"/>
      <c r="P33" s="29"/>
      <c r="Q33" s="8"/>
      <c r="R33" s="27"/>
      <c r="S33" s="27"/>
      <c r="T33" s="27"/>
      <c r="U33" s="27"/>
      <c r="V33"/>
      <c r="X33" s="29"/>
      <c r="Z33" s="8"/>
      <c r="AA33" s="27"/>
      <c r="AB33" s="27"/>
      <c r="AC33" s="27"/>
      <c r="AD33" s="27"/>
      <c r="AE33"/>
      <c r="AG33" s="29"/>
      <c r="AI33" s="8"/>
      <c r="AJ33" s="27"/>
      <c r="AK33" s="27"/>
      <c r="AL33" s="27"/>
      <c r="AM33" s="27"/>
      <c r="AN33"/>
      <c r="AP33" s="29"/>
      <c r="AR33" s="8"/>
      <c r="AS33" s="27"/>
      <c r="AT33" s="27"/>
      <c r="AU33" s="27"/>
      <c r="AV33" s="27"/>
      <c r="AW33"/>
      <c r="AY33" s="29"/>
      <c r="BA33" s="8"/>
      <c r="BB33" s="27"/>
      <c r="BC33" s="27"/>
      <c r="BD33" s="27"/>
      <c r="BE33" s="27"/>
      <c r="BF33"/>
      <c r="BH33" s="29"/>
      <c r="BJ33" s="8"/>
      <c r="BK33" s="27"/>
      <c r="BL33" s="27"/>
      <c r="BM33" s="27"/>
      <c r="BN33" s="27"/>
      <c r="BO33"/>
      <c r="BQ33" s="29"/>
      <c r="BS33" s="8"/>
      <c r="BT33" s="27"/>
      <c r="BU33" s="27"/>
      <c r="BV33" s="27"/>
      <c r="BW33" s="27"/>
      <c r="BX33"/>
      <c r="BZ33" s="29"/>
      <c r="CB33" s="8"/>
      <c r="CC33" s="27"/>
      <c r="CD33" s="27"/>
      <c r="CE33" s="27"/>
      <c r="CF33" s="27"/>
      <c r="CG33"/>
      <c r="CI33" s="29"/>
      <c r="CK33" s="8"/>
      <c r="CL33" s="27"/>
      <c r="CM33" s="27"/>
      <c r="CN33" s="27"/>
      <c r="CO33" s="27"/>
      <c r="CP33"/>
      <c r="CR33" s="29"/>
      <c r="CT33" s="8"/>
      <c r="CU33" s="27"/>
      <c r="CV33" s="27"/>
      <c r="CW33" s="27"/>
      <c r="CX33" s="27"/>
      <c r="CY33"/>
      <c r="DA33" s="29"/>
      <c r="DC33" s="8"/>
      <c r="DD33" s="27"/>
      <c r="DE33" s="27"/>
      <c r="DF33" s="27"/>
      <c r="DG33" s="27"/>
      <c r="DH33"/>
      <c r="DJ33" s="29"/>
      <c r="DL33" s="8"/>
      <c r="DM33" s="27"/>
      <c r="DN33" s="27"/>
      <c r="DO33" s="27"/>
      <c r="DP33" s="27"/>
      <c r="DQ33"/>
      <c r="DS33" s="29"/>
    </row>
    <row r="34" spans="1:123" s="5" customFormat="1" x14ac:dyDescent="0.25">
      <c r="A34" s="6" t="s">
        <v>5</v>
      </c>
      <c r="B34" s="2" t="s">
        <v>11</v>
      </c>
      <c r="C34" s="8"/>
      <c r="D34" s="8"/>
      <c r="E34" s="8"/>
      <c r="F34" s="2" t="s">
        <v>4</v>
      </c>
      <c r="H34" s="6" t="s">
        <v>5</v>
      </c>
      <c r="I34" s="2" t="s">
        <v>11</v>
      </c>
      <c r="J34" s="8"/>
      <c r="K34" s="8"/>
      <c r="L34" s="8"/>
      <c r="M34" s="2" t="s">
        <v>4</v>
      </c>
      <c r="N34" s="5" t="s">
        <v>35</v>
      </c>
      <c r="O34" s="29"/>
      <c r="P34" s="29"/>
      <c r="Q34" s="6" t="s">
        <v>5</v>
      </c>
      <c r="R34" s="2" t="s">
        <v>11</v>
      </c>
      <c r="S34" s="8"/>
      <c r="T34" s="8"/>
      <c r="U34" s="8"/>
      <c r="V34" s="2" t="s">
        <v>4</v>
      </c>
      <c r="W34" s="5" t="s">
        <v>35</v>
      </c>
      <c r="X34" s="29"/>
      <c r="Z34" s="6" t="s">
        <v>5</v>
      </c>
      <c r="AA34" s="2" t="s">
        <v>11</v>
      </c>
      <c r="AB34" s="8"/>
      <c r="AC34" s="8"/>
      <c r="AD34" s="8"/>
      <c r="AE34" s="2" t="s">
        <v>4</v>
      </c>
      <c r="AF34" s="5" t="s">
        <v>35</v>
      </c>
      <c r="AG34" s="29"/>
      <c r="AI34" s="6" t="s">
        <v>5</v>
      </c>
      <c r="AJ34" s="2" t="s">
        <v>11</v>
      </c>
      <c r="AK34" s="8"/>
      <c r="AL34" s="8"/>
      <c r="AM34" s="8"/>
      <c r="AN34" s="2" t="s">
        <v>4</v>
      </c>
      <c r="AO34" s="5" t="s">
        <v>35</v>
      </c>
      <c r="AP34" s="29"/>
      <c r="AR34" s="6" t="s">
        <v>5</v>
      </c>
      <c r="AS34" s="2" t="s">
        <v>11</v>
      </c>
      <c r="AT34" s="8"/>
      <c r="AU34" s="8"/>
      <c r="AV34" s="8"/>
      <c r="AW34" s="2" t="s">
        <v>4</v>
      </c>
      <c r="AX34" s="5" t="s">
        <v>35</v>
      </c>
      <c r="AY34" s="29"/>
      <c r="BA34" s="6" t="s">
        <v>5</v>
      </c>
      <c r="BB34" s="2" t="s">
        <v>11</v>
      </c>
      <c r="BC34" s="8"/>
      <c r="BD34" s="8"/>
      <c r="BE34" s="8"/>
      <c r="BF34" s="2" t="s">
        <v>4</v>
      </c>
      <c r="BG34" s="5" t="s">
        <v>35</v>
      </c>
      <c r="BH34" s="29"/>
      <c r="BJ34" s="6" t="s">
        <v>5</v>
      </c>
      <c r="BK34" s="2" t="s">
        <v>11</v>
      </c>
      <c r="BL34" s="8"/>
      <c r="BM34" s="8"/>
      <c r="BN34" s="8"/>
      <c r="BO34" s="2" t="s">
        <v>4</v>
      </c>
      <c r="BP34" s="5" t="s">
        <v>35</v>
      </c>
      <c r="BQ34" s="29"/>
      <c r="BS34" s="6" t="s">
        <v>5</v>
      </c>
      <c r="BT34" s="2" t="s">
        <v>11</v>
      </c>
      <c r="BU34" s="8"/>
      <c r="BV34" s="8"/>
      <c r="BW34" s="8"/>
      <c r="BX34" s="2" t="s">
        <v>4</v>
      </c>
      <c r="BY34" s="5" t="s">
        <v>35</v>
      </c>
      <c r="BZ34" s="29"/>
      <c r="CB34" s="6" t="s">
        <v>5</v>
      </c>
      <c r="CC34" s="2" t="s">
        <v>11</v>
      </c>
      <c r="CD34" s="8"/>
      <c r="CE34" s="8"/>
      <c r="CF34" s="8"/>
      <c r="CG34" s="2" t="s">
        <v>4</v>
      </c>
      <c r="CH34" s="5" t="s">
        <v>35</v>
      </c>
      <c r="CI34" s="29"/>
      <c r="CK34" s="6" t="s">
        <v>5</v>
      </c>
      <c r="CL34" s="2" t="s">
        <v>11</v>
      </c>
      <c r="CM34" s="8"/>
      <c r="CN34" s="8"/>
      <c r="CO34" s="8"/>
      <c r="CP34" s="2" t="s">
        <v>4</v>
      </c>
      <c r="CQ34" s="5" t="s">
        <v>35</v>
      </c>
      <c r="CR34" s="29"/>
      <c r="CT34" s="6" t="s">
        <v>5</v>
      </c>
      <c r="CU34" s="2" t="s">
        <v>11</v>
      </c>
      <c r="CV34" s="8"/>
      <c r="CW34" s="8"/>
      <c r="CX34" s="8"/>
      <c r="CY34" s="2" t="s">
        <v>4</v>
      </c>
      <c r="CZ34" s="5" t="s">
        <v>35</v>
      </c>
      <c r="DA34" s="29"/>
      <c r="DC34" s="6" t="s">
        <v>5</v>
      </c>
      <c r="DD34" s="2" t="s">
        <v>11</v>
      </c>
      <c r="DE34" s="8"/>
      <c r="DF34" s="8"/>
      <c r="DG34" s="8"/>
      <c r="DH34" s="2" t="s">
        <v>4</v>
      </c>
      <c r="DI34" s="5" t="s">
        <v>35</v>
      </c>
      <c r="DJ34" s="29"/>
      <c r="DL34" s="6" t="s">
        <v>5</v>
      </c>
      <c r="DM34" s="2" t="s">
        <v>11</v>
      </c>
      <c r="DN34" s="8"/>
      <c r="DO34" s="8"/>
      <c r="DP34" s="8"/>
      <c r="DQ34" s="2" t="s">
        <v>4</v>
      </c>
      <c r="DR34" s="5" t="s">
        <v>35</v>
      </c>
      <c r="DS34" s="29"/>
    </row>
    <row r="35" spans="1:123" s="5" customFormat="1" x14ac:dyDescent="0.25">
      <c r="A35" s="28">
        <v>1</v>
      </c>
      <c r="B35" s="11">
        <v>12</v>
      </c>
      <c r="C35" s="11">
        <v>29</v>
      </c>
      <c r="D35" s="11">
        <v>7</v>
      </c>
      <c r="E35" s="11">
        <v>916</v>
      </c>
      <c r="F35" s="43">
        <f>SQRT(POWER(C35-C$32,2) + POWER(D35-D$32,2) + POWER(E35-E$32,2))</f>
        <v>9.4339811320566032</v>
      </c>
      <c r="H35" s="28">
        <v>1</v>
      </c>
      <c r="I35" s="11">
        <v>1</v>
      </c>
      <c r="J35" s="11">
        <v>29</v>
      </c>
      <c r="K35" s="11">
        <v>6</v>
      </c>
      <c r="L35" s="11">
        <v>946</v>
      </c>
      <c r="M35" s="43">
        <f>SQRT(POWER(J35-J$32,2) + POWER(K35-K$32,2) + POWER(L35-L$32,2))</f>
        <v>40.249223594996216</v>
      </c>
      <c r="N35" s="28">
        <v>2</v>
      </c>
      <c r="O35" s="29"/>
      <c r="P35" s="29"/>
      <c r="Q35" s="28">
        <v>1</v>
      </c>
      <c r="R35" s="11">
        <v>10</v>
      </c>
      <c r="S35" s="11">
        <v>23</v>
      </c>
      <c r="T35" s="11">
        <v>7</v>
      </c>
      <c r="U35" s="11">
        <v>904</v>
      </c>
      <c r="V35" s="42">
        <f>SQRT(POWER(S35-S$32,2) + POWER(T35-T$32,2) + POWER(U35-U$32,2))</f>
        <v>8.2462112512353212</v>
      </c>
      <c r="W35" s="11">
        <v>0</v>
      </c>
      <c r="X35" s="29"/>
      <c r="Z35" s="33">
        <v>1</v>
      </c>
      <c r="AA35" s="33">
        <v>4</v>
      </c>
      <c r="AB35" s="33">
        <v>25</v>
      </c>
      <c r="AC35" s="33">
        <v>6</v>
      </c>
      <c r="AD35" s="33">
        <v>905</v>
      </c>
      <c r="AE35" s="41">
        <f>SQRT(POWER(AB35-AB$32,2) + POWER(AC35-AC$32,2) + POWER(AD35-AD$32,2))</f>
        <v>9.0553851381374173</v>
      </c>
      <c r="AF35" s="33">
        <v>4</v>
      </c>
      <c r="AG35" s="33" t="s">
        <v>36</v>
      </c>
      <c r="AI35" s="28">
        <v>1</v>
      </c>
      <c r="AJ35" s="11">
        <v>13</v>
      </c>
      <c r="AK35" s="11">
        <v>29</v>
      </c>
      <c r="AL35" s="11">
        <v>5</v>
      </c>
      <c r="AM35" s="11">
        <v>928</v>
      </c>
      <c r="AN35" s="47">
        <f>SQRT(POWER(AK35-AK$32,2) + POWER(AL35-AL$32,2) + POWER(AM35-AM$32,2))</f>
        <v>23.345235059857504</v>
      </c>
      <c r="AO35" s="11">
        <v>1</v>
      </c>
      <c r="AR35" s="28">
        <v>1</v>
      </c>
      <c r="AS35" s="11">
        <v>11</v>
      </c>
      <c r="AT35" s="11">
        <v>35</v>
      </c>
      <c r="AU35" s="11">
        <v>4</v>
      </c>
      <c r="AV35" s="11">
        <v>917</v>
      </c>
      <c r="AW35" s="47">
        <f>SQRT(POWER(AT35-AT$32,2) + POWER(AU35-AU$32,2) + POWER(AV35-AV$32,2))</f>
        <v>10.440306508910551</v>
      </c>
      <c r="AX35" s="11">
        <v>0</v>
      </c>
      <c r="BA35" s="28">
        <v>1</v>
      </c>
      <c r="BB35" s="34">
        <v>4</v>
      </c>
      <c r="BC35" s="34">
        <v>24</v>
      </c>
      <c r="BD35" s="34">
        <v>6</v>
      </c>
      <c r="BE35" s="34">
        <v>934</v>
      </c>
      <c r="BF35" s="46">
        <f>SQRT(POWER(BC35-BC$32,2) + POWER(BD35-BD$32,2) + POWER(BE35-BE$32,2))</f>
        <v>17.11724276862369</v>
      </c>
      <c r="BG35" s="39">
        <v>3</v>
      </c>
      <c r="BH35" s="56" t="s">
        <v>140</v>
      </c>
      <c r="BJ35" s="28">
        <v>1</v>
      </c>
      <c r="BK35" s="11">
        <v>11</v>
      </c>
      <c r="BL35" s="11">
        <v>35</v>
      </c>
      <c r="BM35" s="11">
        <v>4</v>
      </c>
      <c r="BN35" s="11">
        <v>954</v>
      </c>
      <c r="BO35" s="42">
        <f>SQRT(POWER(BL35-BL$32,2) + POWER(BM35-BM$32,2) + POWER(BN35-BN$32,2))</f>
        <v>22.825424421026653</v>
      </c>
      <c r="BP35" s="3">
        <v>4</v>
      </c>
      <c r="BQ35" s="28" t="s">
        <v>37</v>
      </c>
      <c r="BS35" s="28">
        <v>1</v>
      </c>
      <c r="BT35" s="11">
        <v>9</v>
      </c>
      <c r="BU35" s="11">
        <v>29</v>
      </c>
      <c r="BV35" s="11">
        <v>7</v>
      </c>
      <c r="BW35" s="11">
        <v>921</v>
      </c>
      <c r="BX35" s="42">
        <f>SQRT(POWER(BU35-BU$32,2) + POWER(BV35-BV$32,2) + POWER(BW35-BW$32,2))</f>
        <v>18.027756377319946</v>
      </c>
      <c r="BY35" s="3">
        <v>0</v>
      </c>
      <c r="CB35" s="28">
        <v>1</v>
      </c>
      <c r="CC35" s="11">
        <v>13</v>
      </c>
      <c r="CD35" s="11">
        <v>29</v>
      </c>
      <c r="CE35" s="11">
        <v>4</v>
      </c>
      <c r="CF35" s="11">
        <v>900</v>
      </c>
      <c r="CG35" s="42">
        <f>SQRT(POWER(CD35-CD$32,2) + POWER(CE35-CE$32,2) + POWER(CF35-CF$32,2))</f>
        <v>9.8994949366116654</v>
      </c>
      <c r="CH35" s="3">
        <v>0</v>
      </c>
      <c r="CK35" s="28">
        <v>1</v>
      </c>
      <c r="CL35" s="11">
        <v>13</v>
      </c>
      <c r="CM35" s="11">
        <v>29</v>
      </c>
      <c r="CN35" s="11">
        <v>4</v>
      </c>
      <c r="CO35" s="11">
        <v>900</v>
      </c>
      <c r="CP35" s="42">
        <f>SQRT(POWER(CM35-CM$32,2) + POWER(CN35-CN$32,2) + POWER(CO35-CO$32,2))</f>
        <v>7.0710678118654755</v>
      </c>
      <c r="CQ35" s="3">
        <v>0</v>
      </c>
      <c r="CT35" s="28">
        <v>1</v>
      </c>
      <c r="CU35" s="11">
        <v>1</v>
      </c>
      <c r="CV35" s="11">
        <v>22</v>
      </c>
      <c r="CW35" s="11">
        <v>7</v>
      </c>
      <c r="CX35" s="11">
        <v>899</v>
      </c>
      <c r="CY35" s="42">
        <f>SQRT(POWER(CV35-CV$32,2) + POWER(CW35-CW$32,2) + POWER(CX35-CX$32,2))</f>
        <v>3</v>
      </c>
      <c r="CZ35" s="28">
        <v>0</v>
      </c>
      <c r="DC35" s="28">
        <v>1</v>
      </c>
      <c r="DD35" s="11">
        <v>1</v>
      </c>
      <c r="DE35" s="11">
        <v>22</v>
      </c>
      <c r="DF35" s="11">
        <v>7</v>
      </c>
      <c r="DG35" s="11">
        <v>929</v>
      </c>
      <c r="DH35" s="42">
        <f>SQRT(POWER(DE35-DE$32,2) + POWER(DF35-DF$32,2) + POWER(DG35-DG$32,2))</f>
        <v>29.154759474226502</v>
      </c>
      <c r="DI35" s="3">
        <v>0</v>
      </c>
      <c r="DL35" s="28">
        <v>1</v>
      </c>
      <c r="DM35" s="11">
        <v>13</v>
      </c>
      <c r="DN35" s="11">
        <v>22</v>
      </c>
      <c r="DO35" s="11">
        <v>4</v>
      </c>
      <c r="DP35" s="11">
        <v>899</v>
      </c>
      <c r="DQ35" s="42">
        <f>SQRT(POWER(DN35-DN$32,2) + POWER(DO35-DO$32,2) + POWER(DP35-DP$32,2))</f>
        <v>0</v>
      </c>
      <c r="DR35" s="3">
        <v>0</v>
      </c>
    </row>
    <row r="36" spans="1:123" s="5" customFormat="1" x14ac:dyDescent="0.25">
      <c r="A36" s="28">
        <v>2</v>
      </c>
      <c r="B36" s="11">
        <v>5</v>
      </c>
      <c r="C36" s="11">
        <v>29</v>
      </c>
      <c r="D36" s="11">
        <v>7</v>
      </c>
      <c r="E36" s="11">
        <v>914</v>
      </c>
      <c r="F36" s="43">
        <f t="shared" ref="F36:F54" si="45">SQRT(POWER(C36-C$32,2) + POWER(D36-D$32,2) + POWER(E36-E$32,2))</f>
        <v>7.810249675906654</v>
      </c>
      <c r="H36" s="28">
        <v>2</v>
      </c>
      <c r="I36" s="11">
        <v>11</v>
      </c>
      <c r="J36" s="11">
        <v>25</v>
      </c>
      <c r="K36" s="11">
        <v>8</v>
      </c>
      <c r="L36" s="11">
        <v>923</v>
      </c>
      <c r="M36" s="43">
        <f t="shared" ref="M36:M54" si="46">SQRT(POWER(J36-J$32,2) + POWER(K36-K$32,2) + POWER(L36-L$32,2))</f>
        <v>17.464249196572979</v>
      </c>
      <c r="N36" s="28">
        <v>1</v>
      </c>
      <c r="O36" s="29"/>
      <c r="P36" s="29"/>
      <c r="Q36" s="34">
        <v>2</v>
      </c>
      <c r="R36" s="34">
        <v>8</v>
      </c>
      <c r="S36" s="34">
        <v>25</v>
      </c>
      <c r="T36" s="34">
        <v>10</v>
      </c>
      <c r="U36" s="34">
        <v>921</v>
      </c>
      <c r="V36" s="46">
        <f t="shared" ref="V36:V54" si="47">SQRT(POWER(S36-S$32,2) + POWER(T36-T$32,2) + POWER(U36-U$32,2))</f>
        <v>25.573423705088842</v>
      </c>
      <c r="W36" s="34">
        <v>3</v>
      </c>
      <c r="X36" s="56" t="s">
        <v>140</v>
      </c>
      <c r="Z36" s="34">
        <v>2</v>
      </c>
      <c r="AA36" s="34">
        <v>8</v>
      </c>
      <c r="AB36" s="34">
        <v>31</v>
      </c>
      <c r="AC36" s="34">
        <v>7</v>
      </c>
      <c r="AD36" s="34">
        <v>938</v>
      </c>
      <c r="AE36" s="46">
        <f t="shared" ref="AE36:AE53" si="48">SQRT(POWER(AB36-AB$32,2) + POWER(AC36-AC$32,2) + POWER(AD36-AD$32,2))</f>
        <v>42.473521163190604</v>
      </c>
      <c r="AF36" s="34">
        <v>3</v>
      </c>
      <c r="AG36" s="56" t="s">
        <v>140</v>
      </c>
      <c r="AI36" s="28">
        <v>2</v>
      </c>
      <c r="AJ36" s="11">
        <v>13</v>
      </c>
      <c r="AK36" s="11">
        <v>29</v>
      </c>
      <c r="AL36" s="11">
        <v>5</v>
      </c>
      <c r="AM36" s="11">
        <v>928</v>
      </c>
      <c r="AN36" s="47">
        <f t="shared" ref="AN36:AN53" si="49">SQRT(POWER(AK36-AK$32,2) + POWER(AL36-AL$32,2) + POWER(AM36-AM$32,2))</f>
        <v>23.345235059857504</v>
      </c>
      <c r="AO36" s="11">
        <v>1</v>
      </c>
      <c r="AR36" s="34">
        <v>2</v>
      </c>
      <c r="AS36" s="34">
        <v>4</v>
      </c>
      <c r="AT36" s="34">
        <v>25</v>
      </c>
      <c r="AU36" s="34">
        <v>6</v>
      </c>
      <c r="AV36" s="34">
        <v>922</v>
      </c>
      <c r="AW36" s="46">
        <f t="shared" ref="AW36:AW54" si="50">SQRT(POWER(AT36-AT$32,2) + POWER(AU36-AU$32,2) + POWER(AV36-AV$32,2))</f>
        <v>8.2462112512353212</v>
      </c>
      <c r="AX36" s="34">
        <v>3</v>
      </c>
      <c r="AY36" s="56" t="s">
        <v>140</v>
      </c>
      <c r="BA36" s="28">
        <v>2</v>
      </c>
      <c r="BB36" s="34">
        <v>4</v>
      </c>
      <c r="BC36" s="34">
        <v>24</v>
      </c>
      <c r="BD36" s="34">
        <v>6</v>
      </c>
      <c r="BE36" s="34">
        <v>934</v>
      </c>
      <c r="BF36" s="46">
        <f t="shared" ref="BF36:BF54" si="51">SQRT(POWER(BC36-BC$32,2) + POWER(BD36-BD$32,2) + POWER(BE36-BE$32,2))</f>
        <v>17.11724276862369</v>
      </c>
      <c r="BG36" s="39">
        <v>3</v>
      </c>
      <c r="BH36" s="56" t="s">
        <v>140</v>
      </c>
      <c r="BJ36" s="28">
        <v>2</v>
      </c>
      <c r="BK36" s="11">
        <v>11</v>
      </c>
      <c r="BL36" s="11">
        <v>35</v>
      </c>
      <c r="BM36" s="11">
        <v>4</v>
      </c>
      <c r="BN36" s="11">
        <v>954</v>
      </c>
      <c r="BO36" s="42">
        <f t="shared" ref="BO36:BO54" si="52">SQRT(POWER(BL36-BL$32,2) + POWER(BM36-BM$32,2) + POWER(BN36-BN$32,2))</f>
        <v>22.825424421026653</v>
      </c>
      <c r="BP36" s="3">
        <v>4</v>
      </c>
      <c r="BQ36" s="40" t="s">
        <v>36</v>
      </c>
      <c r="BS36" s="28">
        <v>2</v>
      </c>
      <c r="BT36" s="11">
        <v>2</v>
      </c>
      <c r="BU36" s="11">
        <v>29</v>
      </c>
      <c r="BV36" s="11">
        <v>7</v>
      </c>
      <c r="BW36" s="11">
        <v>914</v>
      </c>
      <c r="BX36" s="42">
        <f t="shared" ref="BX36:BX54" si="53">SQRT(POWER(BU36-BU$32,2) + POWER(BV36-BV$32,2) + POWER(BW36-BW$32,2))</f>
        <v>11.661903789690601</v>
      </c>
      <c r="BY36" s="3">
        <v>0</v>
      </c>
      <c r="CB36" s="28">
        <v>2</v>
      </c>
      <c r="CC36" s="11">
        <v>1</v>
      </c>
      <c r="CD36" s="11">
        <v>22</v>
      </c>
      <c r="CE36" s="11">
        <v>7</v>
      </c>
      <c r="CF36" s="11">
        <v>893</v>
      </c>
      <c r="CG36" s="42">
        <f t="shared" ref="CG36:CG54" si="54">SQRT(POWER(CD36-CD$32,2) + POWER(CE36-CE$32,2) + POWER(CF36-CF$32,2))</f>
        <v>3</v>
      </c>
      <c r="CH36" s="3">
        <v>0</v>
      </c>
      <c r="CK36" s="28">
        <v>2</v>
      </c>
      <c r="CL36" s="11">
        <v>4</v>
      </c>
      <c r="CM36" s="11">
        <v>25</v>
      </c>
      <c r="CN36" s="11">
        <v>7</v>
      </c>
      <c r="CO36" s="11">
        <v>941</v>
      </c>
      <c r="CP36" s="42">
        <f t="shared" ref="CP36:CP54" si="55">SQRT(POWER(CM36-CM$32,2) + POWER(CN36-CN$32,2) + POWER(CO36-CO$32,2))</f>
        <v>42.213741838410868</v>
      </c>
      <c r="CQ36" s="3">
        <v>0</v>
      </c>
      <c r="CT36" s="33">
        <v>2</v>
      </c>
      <c r="CU36" s="33">
        <v>11</v>
      </c>
      <c r="CV36" s="33">
        <v>31</v>
      </c>
      <c r="CW36" s="33">
        <v>5</v>
      </c>
      <c r="CX36" s="33">
        <v>974</v>
      </c>
      <c r="CY36" s="41">
        <f t="shared" ref="CY36:CY52" si="56">SQRT(POWER(CV36-CV$32,2) + POWER(CW36-CW$32,2) + POWER(CX36-CX$32,2))</f>
        <v>75.544688761024091</v>
      </c>
      <c r="CZ36" s="33">
        <v>4</v>
      </c>
      <c r="DA36" s="32" t="s">
        <v>36</v>
      </c>
      <c r="DC36" s="28">
        <v>2</v>
      </c>
      <c r="DD36" s="11">
        <v>1</v>
      </c>
      <c r="DE36" s="11">
        <v>22</v>
      </c>
      <c r="DF36" s="11">
        <v>7</v>
      </c>
      <c r="DG36" s="11">
        <v>929</v>
      </c>
      <c r="DH36" s="42">
        <f t="shared" ref="DH36:DH48" si="57">SQRT(POWER(DE36-DE$32,2) + POWER(DF36-DF$32,2) + POWER(DG36-DG$32,2))</f>
        <v>29.154759474226502</v>
      </c>
      <c r="DI36" s="3">
        <v>0</v>
      </c>
      <c r="DL36" s="28">
        <v>2</v>
      </c>
      <c r="DM36" s="11">
        <v>1</v>
      </c>
      <c r="DN36" s="11">
        <v>22</v>
      </c>
      <c r="DO36" s="11">
        <v>7</v>
      </c>
      <c r="DP36" s="11">
        <v>929</v>
      </c>
      <c r="DQ36" s="42">
        <f t="shared" ref="DQ36:DQ44" si="58">SQRT(POWER(DN36-DN$32,2) + POWER(DO36-DO$32,2) + POWER(DP36-DP$32,2))</f>
        <v>30.14962686336267</v>
      </c>
      <c r="DR36" s="3">
        <v>0</v>
      </c>
    </row>
    <row r="37" spans="1:123" s="5" customFormat="1" x14ac:dyDescent="0.25">
      <c r="A37" s="28">
        <v>3</v>
      </c>
      <c r="B37" s="11">
        <v>14</v>
      </c>
      <c r="C37" s="11">
        <v>29</v>
      </c>
      <c r="D37" s="11">
        <v>7</v>
      </c>
      <c r="E37" s="11">
        <v>914</v>
      </c>
      <c r="F37" s="43">
        <f t="shared" si="45"/>
        <v>7.810249675906654</v>
      </c>
      <c r="H37" s="28">
        <v>3</v>
      </c>
      <c r="I37" s="11">
        <v>11</v>
      </c>
      <c r="J37" s="11">
        <v>25</v>
      </c>
      <c r="K37" s="11">
        <v>8</v>
      </c>
      <c r="L37" s="11">
        <v>923</v>
      </c>
      <c r="M37" s="43">
        <f t="shared" si="46"/>
        <v>17.464249196572979</v>
      </c>
      <c r="N37" s="28">
        <v>1</v>
      </c>
      <c r="O37" s="29"/>
      <c r="P37" s="29"/>
      <c r="Q37" s="28">
        <v>3</v>
      </c>
      <c r="R37" s="11">
        <v>2</v>
      </c>
      <c r="S37" s="11">
        <v>29</v>
      </c>
      <c r="T37" s="11">
        <v>6</v>
      </c>
      <c r="U37" s="11">
        <v>938</v>
      </c>
      <c r="V37" s="42">
        <f t="shared" si="47"/>
        <v>42.43819034784589</v>
      </c>
      <c r="W37" s="11">
        <v>2</v>
      </c>
      <c r="X37" s="29"/>
      <c r="Z37" s="34">
        <v>3</v>
      </c>
      <c r="AA37" s="34">
        <v>8</v>
      </c>
      <c r="AB37" s="34">
        <v>31</v>
      </c>
      <c r="AC37" s="34">
        <v>7</v>
      </c>
      <c r="AD37" s="34">
        <v>938</v>
      </c>
      <c r="AE37" s="46">
        <f t="shared" si="48"/>
        <v>42.473521163190604</v>
      </c>
      <c r="AF37" s="34">
        <v>3</v>
      </c>
      <c r="AG37" s="56" t="s">
        <v>140</v>
      </c>
      <c r="AI37" s="33">
        <v>3</v>
      </c>
      <c r="AJ37" s="33">
        <v>8</v>
      </c>
      <c r="AK37" s="33">
        <v>31</v>
      </c>
      <c r="AL37" s="33">
        <v>7</v>
      </c>
      <c r="AM37" s="33">
        <v>938</v>
      </c>
      <c r="AN37" s="41">
        <f t="shared" si="49"/>
        <v>33.600595232822883</v>
      </c>
      <c r="AO37" s="33">
        <v>4</v>
      </c>
      <c r="AP37" s="32" t="s">
        <v>37</v>
      </c>
      <c r="AR37" s="34">
        <v>3</v>
      </c>
      <c r="AS37" s="34">
        <v>4</v>
      </c>
      <c r="AT37" s="34">
        <v>25</v>
      </c>
      <c r="AU37" s="34">
        <v>6</v>
      </c>
      <c r="AV37" s="34">
        <v>922</v>
      </c>
      <c r="AW37" s="46">
        <f t="shared" si="50"/>
        <v>8.2462112512353212</v>
      </c>
      <c r="AX37" s="34">
        <v>3</v>
      </c>
      <c r="AY37" s="56" t="s">
        <v>140</v>
      </c>
      <c r="BA37" s="28">
        <v>3</v>
      </c>
      <c r="BB37" s="34">
        <v>4</v>
      </c>
      <c r="BC37" s="34">
        <v>24</v>
      </c>
      <c r="BD37" s="34">
        <v>6</v>
      </c>
      <c r="BE37" s="34">
        <v>934</v>
      </c>
      <c r="BF37" s="46">
        <f t="shared" si="51"/>
        <v>17.11724276862369</v>
      </c>
      <c r="BG37" s="39">
        <v>3</v>
      </c>
      <c r="BH37" s="56" t="s">
        <v>140</v>
      </c>
      <c r="BJ37" s="28">
        <v>3</v>
      </c>
      <c r="BK37" s="11">
        <v>4</v>
      </c>
      <c r="BL37" s="11">
        <v>24</v>
      </c>
      <c r="BM37" s="11">
        <v>6</v>
      </c>
      <c r="BN37" s="11">
        <v>934</v>
      </c>
      <c r="BO37" s="42">
        <f t="shared" si="52"/>
        <v>2</v>
      </c>
      <c r="BP37" s="3">
        <v>1</v>
      </c>
      <c r="BQ37" s="29"/>
      <c r="BS37" s="28">
        <v>3</v>
      </c>
      <c r="BT37" s="11">
        <v>12</v>
      </c>
      <c r="BU37" s="11">
        <v>29</v>
      </c>
      <c r="BV37" s="11">
        <v>7</v>
      </c>
      <c r="BW37" s="11">
        <v>927</v>
      </c>
      <c r="BX37" s="42">
        <f t="shared" si="53"/>
        <v>23.769728648009426</v>
      </c>
      <c r="BY37" s="3">
        <v>0</v>
      </c>
      <c r="CB37" s="28">
        <v>3</v>
      </c>
      <c r="CC37" s="11">
        <v>4</v>
      </c>
      <c r="CD37" s="11">
        <v>25</v>
      </c>
      <c r="CE37" s="11">
        <v>7</v>
      </c>
      <c r="CF37" s="11">
        <v>941</v>
      </c>
      <c r="CG37" s="42">
        <f t="shared" si="54"/>
        <v>48.187135212627034</v>
      </c>
      <c r="CH37" s="3">
        <v>0</v>
      </c>
      <c r="CK37" s="28">
        <v>3</v>
      </c>
      <c r="CL37" s="11">
        <v>1</v>
      </c>
      <c r="CM37" s="11">
        <v>22</v>
      </c>
      <c r="CN37" s="11">
        <v>7</v>
      </c>
      <c r="CO37" s="11">
        <v>899</v>
      </c>
      <c r="CP37" s="42">
        <f t="shared" si="55"/>
        <v>3</v>
      </c>
      <c r="CQ37" s="3">
        <v>0</v>
      </c>
      <c r="CT37" s="33">
        <v>3</v>
      </c>
      <c r="CU37" s="33">
        <v>11</v>
      </c>
      <c r="CV37" s="33">
        <v>31</v>
      </c>
      <c r="CW37" s="33">
        <v>5</v>
      </c>
      <c r="CX37" s="33">
        <v>974</v>
      </c>
      <c r="CY37" s="41">
        <f t="shared" si="56"/>
        <v>75.544688761024091</v>
      </c>
      <c r="CZ37" s="33">
        <v>4</v>
      </c>
      <c r="DA37" s="32" t="s">
        <v>36</v>
      </c>
      <c r="DC37" s="28">
        <v>3</v>
      </c>
      <c r="DD37" s="11">
        <v>13</v>
      </c>
      <c r="DE37" s="11">
        <v>29</v>
      </c>
      <c r="DF37" s="11">
        <v>4</v>
      </c>
      <c r="DG37" s="11">
        <v>900</v>
      </c>
      <c r="DH37" s="42">
        <f t="shared" si="57"/>
        <v>7</v>
      </c>
      <c r="DI37" s="3">
        <v>0</v>
      </c>
      <c r="DL37" s="28">
        <v>3</v>
      </c>
      <c r="DM37" s="11">
        <v>1</v>
      </c>
      <c r="DN37" s="11">
        <v>22</v>
      </c>
      <c r="DO37" s="11">
        <v>7</v>
      </c>
      <c r="DP37" s="11">
        <v>929</v>
      </c>
      <c r="DQ37" s="42">
        <f t="shared" si="58"/>
        <v>30.14962686336267</v>
      </c>
      <c r="DR37" s="3">
        <v>0</v>
      </c>
    </row>
    <row r="38" spans="1:123" s="5" customFormat="1" x14ac:dyDescent="0.25">
      <c r="A38" s="28">
        <v>4</v>
      </c>
      <c r="B38" s="11">
        <v>13</v>
      </c>
      <c r="C38" s="11">
        <v>35</v>
      </c>
      <c r="D38" s="11">
        <v>4</v>
      </c>
      <c r="E38" s="11">
        <v>908</v>
      </c>
      <c r="F38" s="43">
        <f t="shared" si="45"/>
        <v>10</v>
      </c>
      <c r="H38" s="34">
        <v>4</v>
      </c>
      <c r="I38" s="34">
        <v>9</v>
      </c>
      <c r="J38" s="34">
        <v>29</v>
      </c>
      <c r="K38" s="34">
        <v>7</v>
      </c>
      <c r="L38" s="34">
        <v>914</v>
      </c>
      <c r="M38" s="44">
        <f t="shared" si="46"/>
        <v>9.4339811320566032</v>
      </c>
      <c r="N38" s="34">
        <v>3</v>
      </c>
      <c r="O38" s="34" t="s">
        <v>37</v>
      </c>
      <c r="P38" s="29"/>
      <c r="Q38" s="33">
        <v>4</v>
      </c>
      <c r="R38" s="33">
        <v>13</v>
      </c>
      <c r="S38" s="33">
        <v>29</v>
      </c>
      <c r="T38" s="33">
        <v>5</v>
      </c>
      <c r="U38" s="33">
        <v>896</v>
      </c>
      <c r="V38" s="41">
        <f t="shared" si="47"/>
        <v>6</v>
      </c>
      <c r="W38" s="33">
        <v>4</v>
      </c>
      <c r="X38" s="32" t="s">
        <v>36</v>
      </c>
      <c r="Z38" s="34">
        <v>4</v>
      </c>
      <c r="AA38" s="34">
        <v>8</v>
      </c>
      <c r="AB38" s="34">
        <v>31</v>
      </c>
      <c r="AC38" s="34">
        <v>7</v>
      </c>
      <c r="AD38" s="34">
        <v>938</v>
      </c>
      <c r="AE38" s="46">
        <f t="shared" si="48"/>
        <v>42.473521163190604</v>
      </c>
      <c r="AF38" s="34">
        <v>3</v>
      </c>
      <c r="AG38" s="56" t="s">
        <v>140</v>
      </c>
      <c r="AI38" s="28">
        <v>4</v>
      </c>
      <c r="AJ38" s="11">
        <v>13</v>
      </c>
      <c r="AK38" s="11">
        <v>29</v>
      </c>
      <c r="AL38" s="11">
        <v>5</v>
      </c>
      <c r="AM38" s="11">
        <v>928</v>
      </c>
      <c r="AN38" s="47">
        <f t="shared" si="49"/>
        <v>23.345235059857504</v>
      </c>
      <c r="AO38" s="11">
        <v>1</v>
      </c>
      <c r="AR38" s="34">
        <v>4</v>
      </c>
      <c r="AS38" s="34">
        <v>4</v>
      </c>
      <c r="AT38" s="34">
        <v>25</v>
      </c>
      <c r="AU38" s="34">
        <v>6</v>
      </c>
      <c r="AV38" s="34">
        <v>922</v>
      </c>
      <c r="AW38" s="46">
        <f t="shared" si="50"/>
        <v>8.2462112512353212</v>
      </c>
      <c r="AX38" s="34">
        <v>3</v>
      </c>
      <c r="AY38" s="56" t="s">
        <v>140</v>
      </c>
      <c r="BA38" s="28">
        <v>4</v>
      </c>
      <c r="BB38" s="34">
        <v>4</v>
      </c>
      <c r="BC38" s="34">
        <v>24</v>
      </c>
      <c r="BD38" s="34">
        <v>6</v>
      </c>
      <c r="BE38" s="34">
        <v>934</v>
      </c>
      <c r="BF38" s="46">
        <f t="shared" si="51"/>
        <v>17.11724276862369</v>
      </c>
      <c r="BG38" s="39">
        <v>3</v>
      </c>
      <c r="BH38" s="56" t="s">
        <v>140</v>
      </c>
      <c r="BJ38" s="28">
        <v>4</v>
      </c>
      <c r="BK38" s="11">
        <v>4</v>
      </c>
      <c r="BL38" s="11">
        <v>24</v>
      </c>
      <c r="BM38" s="11">
        <v>6</v>
      </c>
      <c r="BN38" s="11">
        <v>934</v>
      </c>
      <c r="BO38" s="42">
        <f t="shared" si="52"/>
        <v>2</v>
      </c>
      <c r="BP38" s="3">
        <v>1</v>
      </c>
      <c r="BQ38" s="29"/>
      <c r="BS38" s="28">
        <v>4</v>
      </c>
      <c r="BT38" s="11">
        <v>19</v>
      </c>
      <c r="BU38" s="11">
        <v>29</v>
      </c>
      <c r="BV38" s="11">
        <v>7</v>
      </c>
      <c r="BW38" s="11">
        <v>914</v>
      </c>
      <c r="BX38" s="42">
        <f t="shared" si="53"/>
        <v>11.661903789690601</v>
      </c>
      <c r="BY38" s="3">
        <v>0</v>
      </c>
      <c r="CB38" s="28">
        <v>4</v>
      </c>
      <c r="CC38" s="11">
        <v>19</v>
      </c>
      <c r="CD38" s="11">
        <v>29</v>
      </c>
      <c r="CE38" s="11">
        <v>7</v>
      </c>
      <c r="CF38" s="11">
        <v>914</v>
      </c>
      <c r="CG38" s="42">
        <f t="shared" si="54"/>
        <v>22.338307903688676</v>
      </c>
      <c r="CH38" s="3">
        <v>0</v>
      </c>
      <c r="CK38" s="28">
        <v>4</v>
      </c>
      <c r="CL38" s="11">
        <v>4</v>
      </c>
      <c r="CM38" s="11">
        <v>25</v>
      </c>
      <c r="CN38" s="11">
        <v>7</v>
      </c>
      <c r="CO38" s="11">
        <v>941</v>
      </c>
      <c r="CP38" s="42">
        <f t="shared" si="55"/>
        <v>42.213741838410868</v>
      </c>
      <c r="CQ38" s="3">
        <v>0</v>
      </c>
      <c r="CT38" s="28">
        <v>4</v>
      </c>
      <c r="CU38" s="11">
        <v>13</v>
      </c>
      <c r="CV38" s="11">
        <v>29</v>
      </c>
      <c r="CW38" s="11">
        <v>4</v>
      </c>
      <c r="CX38" s="11">
        <v>900</v>
      </c>
      <c r="CY38" s="42">
        <f t="shared" si="56"/>
        <v>7.0710678118654755</v>
      </c>
      <c r="CZ38" s="28">
        <v>0</v>
      </c>
      <c r="DC38" s="28">
        <v>4</v>
      </c>
      <c r="DD38" s="11">
        <v>13</v>
      </c>
      <c r="DE38" s="11">
        <v>29</v>
      </c>
      <c r="DF38" s="11">
        <v>4</v>
      </c>
      <c r="DG38" s="11">
        <v>900</v>
      </c>
      <c r="DH38" s="42">
        <f t="shared" si="57"/>
        <v>7</v>
      </c>
      <c r="DI38" s="3">
        <v>0</v>
      </c>
      <c r="DL38" s="28">
        <v>4</v>
      </c>
      <c r="DM38" s="11">
        <v>13</v>
      </c>
      <c r="DN38" s="11">
        <v>22</v>
      </c>
      <c r="DO38" s="11">
        <v>4</v>
      </c>
      <c r="DP38" s="11">
        <v>899</v>
      </c>
      <c r="DQ38" s="42">
        <f t="shared" si="58"/>
        <v>0</v>
      </c>
      <c r="DR38" s="3">
        <v>0</v>
      </c>
    </row>
    <row r="39" spans="1:123" s="5" customFormat="1" x14ac:dyDescent="0.25">
      <c r="A39" s="28">
        <v>5</v>
      </c>
      <c r="B39" s="11">
        <v>3</v>
      </c>
      <c r="C39" s="11">
        <v>29</v>
      </c>
      <c r="D39" s="11">
        <v>7</v>
      </c>
      <c r="E39" s="11">
        <v>914</v>
      </c>
      <c r="F39" s="43">
        <f t="shared" si="45"/>
        <v>7.810249675906654</v>
      </c>
      <c r="H39" s="34">
        <v>5</v>
      </c>
      <c r="I39" s="34">
        <v>10</v>
      </c>
      <c r="J39" s="34">
        <v>29</v>
      </c>
      <c r="K39" s="34">
        <v>7</v>
      </c>
      <c r="L39" s="34">
        <v>914</v>
      </c>
      <c r="M39" s="44">
        <f t="shared" si="46"/>
        <v>9.4339811320566032</v>
      </c>
      <c r="N39" s="34">
        <v>3</v>
      </c>
      <c r="O39" s="56" t="s">
        <v>140</v>
      </c>
      <c r="P39" s="29"/>
      <c r="Q39" s="34">
        <v>5</v>
      </c>
      <c r="R39" s="34">
        <v>8</v>
      </c>
      <c r="S39" s="34">
        <v>25</v>
      </c>
      <c r="T39" s="34">
        <v>10</v>
      </c>
      <c r="U39" s="34">
        <v>921</v>
      </c>
      <c r="V39" s="46">
        <f t="shared" si="47"/>
        <v>25.573423705088842</v>
      </c>
      <c r="W39" s="34">
        <v>3</v>
      </c>
      <c r="X39" s="56" t="s">
        <v>140</v>
      </c>
      <c r="Z39" s="33">
        <v>5</v>
      </c>
      <c r="AA39" s="33">
        <v>13</v>
      </c>
      <c r="AB39" s="33">
        <v>29</v>
      </c>
      <c r="AC39" s="33">
        <v>5</v>
      </c>
      <c r="AD39" s="33">
        <v>896</v>
      </c>
      <c r="AE39" s="41">
        <f t="shared" si="48"/>
        <v>4</v>
      </c>
      <c r="AF39" s="33">
        <v>4</v>
      </c>
      <c r="AG39" s="33" t="s">
        <v>36</v>
      </c>
      <c r="AI39" s="28">
        <v>5</v>
      </c>
      <c r="AJ39" s="11">
        <v>13</v>
      </c>
      <c r="AK39" s="11">
        <v>29</v>
      </c>
      <c r="AL39" s="11">
        <v>5</v>
      </c>
      <c r="AM39" s="11">
        <v>928</v>
      </c>
      <c r="AN39" s="47">
        <f t="shared" si="49"/>
        <v>23.345235059857504</v>
      </c>
      <c r="AO39" s="11">
        <v>1</v>
      </c>
      <c r="AR39" s="28">
        <v>5</v>
      </c>
      <c r="AS39" s="11">
        <v>7</v>
      </c>
      <c r="AT39" s="11">
        <v>29</v>
      </c>
      <c r="AU39" s="11">
        <v>7</v>
      </c>
      <c r="AV39" s="11">
        <v>914</v>
      </c>
      <c r="AW39" s="47">
        <f t="shared" si="50"/>
        <v>5</v>
      </c>
      <c r="AX39" s="11">
        <v>0</v>
      </c>
      <c r="BA39" s="28">
        <v>5</v>
      </c>
      <c r="BB39" s="34">
        <v>4</v>
      </c>
      <c r="BC39" s="34">
        <v>24</v>
      </c>
      <c r="BD39" s="34">
        <v>6</v>
      </c>
      <c r="BE39" s="34">
        <v>934</v>
      </c>
      <c r="BF39" s="46">
        <f t="shared" si="51"/>
        <v>17.11724276862369</v>
      </c>
      <c r="BG39" s="39">
        <v>3</v>
      </c>
      <c r="BH39" s="56" t="s">
        <v>140</v>
      </c>
      <c r="BJ39" s="28">
        <v>5</v>
      </c>
      <c r="BK39" s="11">
        <v>4</v>
      </c>
      <c r="BL39" s="11">
        <v>24</v>
      </c>
      <c r="BM39" s="11">
        <v>6</v>
      </c>
      <c r="BN39" s="11">
        <v>934</v>
      </c>
      <c r="BO39" s="42">
        <f t="shared" si="52"/>
        <v>2</v>
      </c>
      <c r="BP39" s="3">
        <v>1</v>
      </c>
      <c r="BQ39" s="29"/>
      <c r="BS39" s="28">
        <v>5</v>
      </c>
      <c r="BT39" s="11">
        <v>4</v>
      </c>
      <c r="BU39" s="11">
        <v>25</v>
      </c>
      <c r="BV39" s="11">
        <v>8</v>
      </c>
      <c r="BW39" s="11">
        <v>923</v>
      </c>
      <c r="BX39" s="42">
        <f t="shared" si="53"/>
        <v>19.131126469708992</v>
      </c>
      <c r="BY39" s="3">
        <v>0</v>
      </c>
      <c r="CB39" s="28">
        <v>5</v>
      </c>
      <c r="CC39" s="11">
        <v>1</v>
      </c>
      <c r="CD39" s="11">
        <v>22</v>
      </c>
      <c r="CE39" s="11">
        <v>7</v>
      </c>
      <c r="CF39" s="11">
        <v>893</v>
      </c>
      <c r="CG39" s="42">
        <f t="shared" si="54"/>
        <v>3</v>
      </c>
      <c r="CH39" s="3">
        <v>0</v>
      </c>
      <c r="CK39" s="28">
        <v>5</v>
      </c>
      <c r="CL39" s="11">
        <v>13</v>
      </c>
      <c r="CM39" s="11">
        <v>29</v>
      </c>
      <c r="CN39" s="11">
        <v>4</v>
      </c>
      <c r="CO39" s="11">
        <v>900</v>
      </c>
      <c r="CP39" s="42">
        <f t="shared" si="55"/>
        <v>7.0710678118654755</v>
      </c>
      <c r="CQ39" s="3">
        <v>0</v>
      </c>
      <c r="CT39" s="28">
        <v>5</v>
      </c>
      <c r="CU39" s="11">
        <v>13</v>
      </c>
      <c r="CV39" s="11">
        <v>29</v>
      </c>
      <c r="CW39" s="11">
        <v>4</v>
      </c>
      <c r="CX39" s="11">
        <v>900</v>
      </c>
      <c r="CY39" s="42">
        <f t="shared" si="56"/>
        <v>7.0710678118654755</v>
      </c>
      <c r="CZ39" s="28">
        <v>0</v>
      </c>
      <c r="DC39" s="28">
        <v>5</v>
      </c>
      <c r="DD39" s="11">
        <v>1</v>
      </c>
      <c r="DE39" s="11">
        <v>22</v>
      </c>
      <c r="DF39" s="11">
        <v>7</v>
      </c>
      <c r="DG39" s="11">
        <v>929</v>
      </c>
      <c r="DH39" s="42">
        <f t="shared" si="57"/>
        <v>29.154759474226502</v>
      </c>
      <c r="DI39" s="3">
        <v>0</v>
      </c>
      <c r="DL39" s="28">
        <v>5</v>
      </c>
      <c r="DM39" s="11">
        <v>1</v>
      </c>
      <c r="DN39" s="11">
        <v>22</v>
      </c>
      <c r="DO39" s="11">
        <v>7</v>
      </c>
      <c r="DP39" s="11">
        <v>929</v>
      </c>
      <c r="DQ39" s="42">
        <f t="shared" si="58"/>
        <v>30.14962686336267</v>
      </c>
      <c r="DR39" s="3">
        <v>0</v>
      </c>
    </row>
    <row r="40" spans="1:123" s="5" customFormat="1" x14ac:dyDescent="0.25">
      <c r="A40" s="28">
        <v>6</v>
      </c>
      <c r="B40" s="11">
        <v>3</v>
      </c>
      <c r="C40" s="11">
        <v>29</v>
      </c>
      <c r="D40" s="11">
        <v>7</v>
      </c>
      <c r="E40" s="11">
        <v>914</v>
      </c>
      <c r="F40" s="43">
        <f t="shared" si="45"/>
        <v>7.810249675906654</v>
      </c>
      <c r="H40" s="34">
        <v>6</v>
      </c>
      <c r="I40" s="34">
        <v>6</v>
      </c>
      <c r="J40" s="34">
        <v>29</v>
      </c>
      <c r="K40" s="34">
        <v>7</v>
      </c>
      <c r="L40" s="34">
        <v>914</v>
      </c>
      <c r="M40" s="44">
        <f t="shared" si="46"/>
        <v>9.4339811320566032</v>
      </c>
      <c r="N40" s="34">
        <v>3</v>
      </c>
      <c r="O40" s="56" t="s">
        <v>140</v>
      </c>
      <c r="P40" s="29"/>
      <c r="Q40" s="34">
        <v>6</v>
      </c>
      <c r="R40" s="34">
        <v>8</v>
      </c>
      <c r="S40" s="34">
        <v>25</v>
      </c>
      <c r="T40" s="34">
        <v>10</v>
      </c>
      <c r="U40" s="34">
        <v>921</v>
      </c>
      <c r="V40" s="46">
        <f t="shared" si="47"/>
        <v>25.573423705088842</v>
      </c>
      <c r="W40" s="34">
        <v>3</v>
      </c>
      <c r="X40" s="56" t="s">
        <v>140</v>
      </c>
      <c r="Z40" s="34">
        <v>6</v>
      </c>
      <c r="AA40" s="34">
        <v>8</v>
      </c>
      <c r="AB40" s="34">
        <v>31</v>
      </c>
      <c r="AC40" s="34">
        <v>7</v>
      </c>
      <c r="AD40" s="34">
        <v>938</v>
      </c>
      <c r="AE40" s="46">
        <f t="shared" si="48"/>
        <v>42.473521163190604</v>
      </c>
      <c r="AF40" s="34">
        <v>3</v>
      </c>
      <c r="AG40" s="56" t="s">
        <v>140</v>
      </c>
      <c r="AI40" s="28">
        <v>6</v>
      </c>
      <c r="AJ40" s="11">
        <v>13</v>
      </c>
      <c r="AK40" s="11">
        <v>29</v>
      </c>
      <c r="AL40" s="11">
        <v>5</v>
      </c>
      <c r="AM40" s="11">
        <v>928</v>
      </c>
      <c r="AN40" s="47">
        <f t="shared" si="49"/>
        <v>23.345235059857504</v>
      </c>
      <c r="AO40" s="11">
        <v>1</v>
      </c>
      <c r="AR40" s="28">
        <v>6</v>
      </c>
      <c r="AS40" s="11">
        <v>7</v>
      </c>
      <c r="AT40" s="11">
        <v>29</v>
      </c>
      <c r="AU40" s="11">
        <v>7</v>
      </c>
      <c r="AV40" s="11">
        <v>914</v>
      </c>
      <c r="AW40" s="47">
        <f t="shared" si="50"/>
        <v>5</v>
      </c>
      <c r="AX40" s="11">
        <v>0</v>
      </c>
      <c r="BA40" s="28">
        <v>6</v>
      </c>
      <c r="BB40" s="34">
        <v>4</v>
      </c>
      <c r="BC40" s="34">
        <v>24</v>
      </c>
      <c r="BD40" s="34">
        <v>6</v>
      </c>
      <c r="BE40" s="34">
        <v>934</v>
      </c>
      <c r="BF40" s="46">
        <f t="shared" si="51"/>
        <v>17.11724276862369</v>
      </c>
      <c r="BG40" s="39">
        <v>3</v>
      </c>
      <c r="BH40" s="56" t="s">
        <v>140</v>
      </c>
      <c r="BJ40" s="28">
        <v>6</v>
      </c>
      <c r="BK40" s="11">
        <v>11</v>
      </c>
      <c r="BL40" s="11">
        <v>35</v>
      </c>
      <c r="BM40" s="11">
        <v>4</v>
      </c>
      <c r="BN40" s="11">
        <v>954</v>
      </c>
      <c r="BO40" s="42">
        <f t="shared" si="52"/>
        <v>22.825424421026653</v>
      </c>
      <c r="BP40" s="3">
        <v>4</v>
      </c>
      <c r="BQ40" s="28" t="s">
        <v>36</v>
      </c>
      <c r="BS40" s="28">
        <v>6</v>
      </c>
      <c r="BT40" s="11">
        <v>10</v>
      </c>
      <c r="BU40" s="11">
        <v>29</v>
      </c>
      <c r="BV40" s="11">
        <v>7</v>
      </c>
      <c r="BW40" s="11">
        <v>914</v>
      </c>
      <c r="BX40" s="42">
        <f t="shared" si="53"/>
        <v>11.661903789690601</v>
      </c>
      <c r="BY40" s="3">
        <v>0</v>
      </c>
      <c r="CB40" s="28">
        <v>6</v>
      </c>
      <c r="CC40" s="11">
        <v>1</v>
      </c>
      <c r="CD40" s="11">
        <v>22</v>
      </c>
      <c r="CE40" s="11">
        <v>7</v>
      </c>
      <c r="CF40" s="11">
        <v>893</v>
      </c>
      <c r="CG40" s="42">
        <f t="shared" si="54"/>
        <v>3</v>
      </c>
      <c r="CH40" s="3">
        <v>0</v>
      </c>
      <c r="CK40" s="28">
        <v>6</v>
      </c>
      <c r="CL40" s="11">
        <v>1</v>
      </c>
      <c r="CM40" s="11">
        <v>22</v>
      </c>
      <c r="CN40" s="11">
        <v>7</v>
      </c>
      <c r="CO40" s="11">
        <v>899</v>
      </c>
      <c r="CP40" s="42">
        <f t="shared" si="55"/>
        <v>3</v>
      </c>
      <c r="CQ40" s="3">
        <v>0</v>
      </c>
      <c r="CT40" s="28">
        <v>6</v>
      </c>
      <c r="CU40" s="11">
        <v>1</v>
      </c>
      <c r="CV40" s="11">
        <v>22</v>
      </c>
      <c r="CW40" s="11">
        <v>7</v>
      </c>
      <c r="CX40" s="11">
        <v>899</v>
      </c>
      <c r="CY40" s="42">
        <f t="shared" si="56"/>
        <v>3</v>
      </c>
      <c r="CZ40" s="28">
        <v>0</v>
      </c>
      <c r="DC40" s="28">
        <v>6</v>
      </c>
      <c r="DD40" s="11">
        <v>1</v>
      </c>
      <c r="DE40" s="11">
        <v>22</v>
      </c>
      <c r="DF40" s="11">
        <v>7</v>
      </c>
      <c r="DG40" s="11">
        <v>929</v>
      </c>
      <c r="DH40" s="42">
        <f t="shared" si="57"/>
        <v>29.154759474226502</v>
      </c>
      <c r="DI40" s="3">
        <v>0</v>
      </c>
      <c r="DL40" s="28">
        <v>6</v>
      </c>
      <c r="DM40" s="11">
        <v>1</v>
      </c>
      <c r="DN40" s="11">
        <v>22</v>
      </c>
      <c r="DO40" s="11">
        <v>7</v>
      </c>
      <c r="DP40" s="11">
        <v>929</v>
      </c>
      <c r="DQ40" s="42">
        <f t="shared" si="58"/>
        <v>30.14962686336267</v>
      </c>
      <c r="DR40" s="3">
        <v>0</v>
      </c>
    </row>
    <row r="41" spans="1:123" s="5" customFormat="1" x14ac:dyDescent="0.25">
      <c r="A41" s="28">
        <v>7</v>
      </c>
      <c r="B41" s="11">
        <v>17</v>
      </c>
      <c r="C41" s="11">
        <v>29</v>
      </c>
      <c r="D41" s="11">
        <v>7</v>
      </c>
      <c r="E41" s="11">
        <v>914</v>
      </c>
      <c r="F41" s="43">
        <f t="shared" si="45"/>
        <v>7.810249675906654</v>
      </c>
      <c r="H41" s="28">
        <v>7</v>
      </c>
      <c r="I41" s="11">
        <v>2</v>
      </c>
      <c r="J41" s="11">
        <v>29</v>
      </c>
      <c r="K41" s="11">
        <v>6</v>
      </c>
      <c r="L41" s="11">
        <v>938</v>
      </c>
      <c r="M41" s="43">
        <f t="shared" si="46"/>
        <v>32.310988842807021</v>
      </c>
      <c r="N41" s="28">
        <v>2</v>
      </c>
      <c r="O41" s="29"/>
      <c r="P41" s="29"/>
      <c r="Q41" s="34">
        <v>7</v>
      </c>
      <c r="R41" s="34">
        <v>8</v>
      </c>
      <c r="S41" s="34">
        <v>25</v>
      </c>
      <c r="T41" s="34">
        <v>10</v>
      </c>
      <c r="U41" s="34">
        <v>921</v>
      </c>
      <c r="V41" s="46">
        <f t="shared" si="47"/>
        <v>25.573423705088842</v>
      </c>
      <c r="W41" s="34">
        <v>3</v>
      </c>
      <c r="X41" s="56" t="s">
        <v>140</v>
      </c>
      <c r="Z41" s="33">
        <v>7</v>
      </c>
      <c r="AA41" s="33">
        <v>13</v>
      </c>
      <c r="AB41" s="33">
        <v>29</v>
      </c>
      <c r="AC41" s="33">
        <v>5</v>
      </c>
      <c r="AD41" s="33">
        <v>896</v>
      </c>
      <c r="AE41" s="41">
        <f t="shared" si="48"/>
        <v>4</v>
      </c>
      <c r="AF41" s="33">
        <v>4</v>
      </c>
      <c r="AG41" s="32" t="s">
        <v>36</v>
      </c>
      <c r="AI41" s="28">
        <v>7</v>
      </c>
      <c r="AJ41" s="11">
        <v>13</v>
      </c>
      <c r="AK41" s="11">
        <v>29</v>
      </c>
      <c r="AL41" s="11">
        <v>5</v>
      </c>
      <c r="AM41" s="11">
        <v>928</v>
      </c>
      <c r="AN41" s="47">
        <f t="shared" si="49"/>
        <v>23.345235059857504</v>
      </c>
      <c r="AO41" s="11">
        <v>1</v>
      </c>
      <c r="AR41" s="28">
        <v>7</v>
      </c>
      <c r="AS41" s="11">
        <v>17</v>
      </c>
      <c r="AT41" s="11">
        <v>29</v>
      </c>
      <c r="AU41" s="11">
        <v>7</v>
      </c>
      <c r="AV41" s="11">
        <v>914</v>
      </c>
      <c r="AW41" s="47">
        <f t="shared" si="50"/>
        <v>5</v>
      </c>
      <c r="AX41" s="11">
        <v>0</v>
      </c>
      <c r="BA41" s="28">
        <v>7</v>
      </c>
      <c r="BB41" s="11">
        <v>11</v>
      </c>
      <c r="BC41" s="11">
        <v>35</v>
      </c>
      <c r="BD41" s="11">
        <v>4</v>
      </c>
      <c r="BE41" s="11">
        <v>917</v>
      </c>
      <c r="BF41" s="47">
        <f t="shared" si="51"/>
        <v>11</v>
      </c>
      <c r="BG41" s="3">
        <v>0</v>
      </c>
      <c r="BJ41" s="28">
        <v>7</v>
      </c>
      <c r="BK41" s="11">
        <v>11</v>
      </c>
      <c r="BL41" s="11">
        <v>35</v>
      </c>
      <c r="BM41" s="11">
        <v>4</v>
      </c>
      <c r="BN41" s="11">
        <v>954</v>
      </c>
      <c r="BO41" s="42">
        <f t="shared" si="52"/>
        <v>22.825424421026653</v>
      </c>
      <c r="BP41" s="3">
        <v>4</v>
      </c>
      <c r="BQ41" s="40" t="s">
        <v>36</v>
      </c>
      <c r="BS41" s="28">
        <v>7</v>
      </c>
      <c r="BT41" s="11">
        <v>9</v>
      </c>
      <c r="BU41" s="11">
        <v>29</v>
      </c>
      <c r="BV41" s="11">
        <v>7</v>
      </c>
      <c r="BW41" s="11">
        <v>921</v>
      </c>
      <c r="BX41" s="42">
        <f t="shared" si="53"/>
        <v>18.027756377319946</v>
      </c>
      <c r="BY41" s="3">
        <v>0</v>
      </c>
      <c r="CB41" s="28">
        <v>7</v>
      </c>
      <c r="CC41" s="11">
        <v>4</v>
      </c>
      <c r="CD41" s="11">
        <v>25</v>
      </c>
      <c r="CE41" s="11">
        <v>7</v>
      </c>
      <c r="CF41" s="11">
        <v>941</v>
      </c>
      <c r="CG41" s="42">
        <f t="shared" si="54"/>
        <v>48.187135212627034</v>
      </c>
      <c r="CH41" s="3">
        <v>0</v>
      </c>
      <c r="CK41" s="28">
        <v>7</v>
      </c>
      <c r="CL41" s="11">
        <v>13</v>
      </c>
      <c r="CM41" s="11">
        <v>29</v>
      </c>
      <c r="CN41" s="11">
        <v>4</v>
      </c>
      <c r="CO41" s="11">
        <v>900</v>
      </c>
      <c r="CP41" s="42">
        <f t="shared" si="55"/>
        <v>7.0710678118654755</v>
      </c>
      <c r="CQ41" s="3">
        <v>0</v>
      </c>
      <c r="CT41" s="33">
        <v>7</v>
      </c>
      <c r="CU41" s="33">
        <v>11</v>
      </c>
      <c r="CV41" s="33">
        <v>31</v>
      </c>
      <c r="CW41" s="33">
        <v>5</v>
      </c>
      <c r="CX41" s="33">
        <v>974</v>
      </c>
      <c r="CY41" s="41">
        <f t="shared" si="56"/>
        <v>75.544688761024091</v>
      </c>
      <c r="CZ41" s="33">
        <v>4</v>
      </c>
      <c r="DA41" s="32" t="s">
        <v>36</v>
      </c>
      <c r="DC41" s="28">
        <v>7</v>
      </c>
      <c r="DD41" s="11">
        <v>13</v>
      </c>
      <c r="DE41" s="11">
        <v>29</v>
      </c>
      <c r="DF41" s="11">
        <v>4</v>
      </c>
      <c r="DG41" s="11">
        <v>900</v>
      </c>
      <c r="DH41" s="42">
        <f t="shared" si="57"/>
        <v>7</v>
      </c>
      <c r="DI41" s="3">
        <v>0</v>
      </c>
      <c r="DL41" s="28">
        <v>7</v>
      </c>
      <c r="DM41" s="11">
        <v>1</v>
      </c>
      <c r="DN41" s="11">
        <v>22</v>
      </c>
      <c r="DO41" s="11">
        <v>7</v>
      </c>
      <c r="DP41" s="11">
        <v>929</v>
      </c>
      <c r="DQ41" s="42">
        <f t="shared" si="58"/>
        <v>30.14962686336267</v>
      </c>
      <c r="DR41" s="3">
        <v>0</v>
      </c>
    </row>
    <row r="42" spans="1:123" s="5" customFormat="1" x14ac:dyDescent="0.25">
      <c r="A42" s="28">
        <v>8</v>
      </c>
      <c r="B42" s="11">
        <v>1</v>
      </c>
      <c r="C42" s="11">
        <v>29</v>
      </c>
      <c r="D42" s="11">
        <v>7</v>
      </c>
      <c r="E42" s="11">
        <v>914</v>
      </c>
      <c r="F42" s="43">
        <f t="shared" si="45"/>
        <v>7.810249675906654</v>
      </c>
      <c r="H42" s="34">
        <v>8</v>
      </c>
      <c r="I42" s="34">
        <v>9</v>
      </c>
      <c r="J42" s="34">
        <v>29</v>
      </c>
      <c r="K42" s="34">
        <v>7</v>
      </c>
      <c r="L42" s="34">
        <v>914</v>
      </c>
      <c r="M42" s="44">
        <f t="shared" si="46"/>
        <v>9.4339811320566032</v>
      </c>
      <c r="N42" s="34">
        <v>3</v>
      </c>
      <c r="O42" s="56" t="s">
        <v>140</v>
      </c>
      <c r="P42" s="29"/>
      <c r="Q42" s="34">
        <v>8</v>
      </c>
      <c r="R42" s="34">
        <v>8</v>
      </c>
      <c r="S42" s="34">
        <v>25</v>
      </c>
      <c r="T42" s="34">
        <v>10</v>
      </c>
      <c r="U42" s="34">
        <v>921</v>
      </c>
      <c r="V42" s="46">
        <f t="shared" si="47"/>
        <v>25.573423705088842</v>
      </c>
      <c r="W42" s="34">
        <v>3</v>
      </c>
      <c r="X42" s="56" t="s">
        <v>140</v>
      </c>
      <c r="Z42" s="34">
        <v>8</v>
      </c>
      <c r="AA42" s="34">
        <v>8</v>
      </c>
      <c r="AB42" s="34">
        <v>31</v>
      </c>
      <c r="AC42" s="34">
        <v>7</v>
      </c>
      <c r="AD42" s="34">
        <v>938</v>
      </c>
      <c r="AE42" s="46">
        <f t="shared" si="48"/>
        <v>42.473521163190604</v>
      </c>
      <c r="AF42" s="34">
        <v>3</v>
      </c>
      <c r="AG42" s="56" t="s">
        <v>140</v>
      </c>
      <c r="AI42" s="28">
        <v>8</v>
      </c>
      <c r="AJ42" s="11">
        <v>13</v>
      </c>
      <c r="AK42" s="11">
        <v>29</v>
      </c>
      <c r="AL42" s="11">
        <v>5</v>
      </c>
      <c r="AM42" s="11">
        <v>928</v>
      </c>
      <c r="AN42" s="47">
        <f t="shared" si="49"/>
        <v>23.345235059857504</v>
      </c>
      <c r="AO42" s="11">
        <v>1</v>
      </c>
      <c r="AR42" s="34">
        <v>8</v>
      </c>
      <c r="AS42" s="34">
        <v>4</v>
      </c>
      <c r="AT42" s="34">
        <v>25</v>
      </c>
      <c r="AU42" s="34">
        <v>6</v>
      </c>
      <c r="AV42" s="34">
        <v>922</v>
      </c>
      <c r="AW42" s="46">
        <f t="shared" si="50"/>
        <v>8.2462112512353212</v>
      </c>
      <c r="AX42" s="34">
        <v>3</v>
      </c>
      <c r="AY42" s="56" t="s">
        <v>140</v>
      </c>
      <c r="BA42" s="28">
        <v>8</v>
      </c>
      <c r="BB42" s="34">
        <v>4</v>
      </c>
      <c r="BC42" s="34">
        <v>24</v>
      </c>
      <c r="BD42" s="34">
        <v>6</v>
      </c>
      <c r="BE42" s="34">
        <v>934</v>
      </c>
      <c r="BF42" s="46">
        <f t="shared" si="51"/>
        <v>17.11724276862369</v>
      </c>
      <c r="BG42" s="39">
        <v>3</v>
      </c>
      <c r="BH42" s="56" t="s">
        <v>140</v>
      </c>
      <c r="BJ42" s="28">
        <v>8</v>
      </c>
      <c r="BK42" s="11">
        <v>4</v>
      </c>
      <c r="BL42" s="11">
        <v>24</v>
      </c>
      <c r="BM42" s="11">
        <v>6</v>
      </c>
      <c r="BN42" s="11">
        <v>934</v>
      </c>
      <c r="BO42" s="42">
        <f t="shared" si="52"/>
        <v>2</v>
      </c>
      <c r="BP42" s="3">
        <v>1</v>
      </c>
      <c r="BQ42" s="29"/>
      <c r="BS42" s="28">
        <v>8</v>
      </c>
      <c r="BT42" s="11">
        <v>9</v>
      </c>
      <c r="BU42" s="11">
        <v>29</v>
      </c>
      <c r="BV42" s="11">
        <v>7</v>
      </c>
      <c r="BW42" s="11">
        <v>921</v>
      </c>
      <c r="BX42" s="42">
        <f t="shared" si="53"/>
        <v>18.027756377319946</v>
      </c>
      <c r="BY42" s="3">
        <v>0</v>
      </c>
      <c r="CB42" s="28">
        <v>8</v>
      </c>
      <c r="CC42" s="11">
        <v>4</v>
      </c>
      <c r="CD42" s="11">
        <v>25</v>
      </c>
      <c r="CE42" s="11">
        <v>7</v>
      </c>
      <c r="CF42" s="11">
        <v>941</v>
      </c>
      <c r="CG42" s="42">
        <f t="shared" si="54"/>
        <v>48.187135212627034</v>
      </c>
      <c r="CH42" s="3">
        <v>0</v>
      </c>
      <c r="CK42" s="33">
        <v>8</v>
      </c>
      <c r="CL42" s="33">
        <v>11</v>
      </c>
      <c r="CM42" s="33">
        <v>35</v>
      </c>
      <c r="CN42" s="33">
        <v>4</v>
      </c>
      <c r="CO42" s="33">
        <v>967</v>
      </c>
      <c r="CP42" s="41">
        <f t="shared" si="55"/>
        <v>69.231495722683903</v>
      </c>
      <c r="CQ42" s="49">
        <v>4</v>
      </c>
      <c r="CR42" s="32" t="s">
        <v>36</v>
      </c>
      <c r="CT42" s="28">
        <v>8</v>
      </c>
      <c r="CU42" s="11">
        <v>13</v>
      </c>
      <c r="CV42" s="11">
        <v>29</v>
      </c>
      <c r="CW42" s="11">
        <v>4</v>
      </c>
      <c r="CX42" s="11">
        <v>900</v>
      </c>
      <c r="CY42" s="42">
        <f t="shared" si="56"/>
        <v>7.0710678118654755</v>
      </c>
      <c r="CZ42" s="28">
        <v>0</v>
      </c>
      <c r="DC42" s="28">
        <v>8</v>
      </c>
      <c r="DD42" s="11">
        <v>13</v>
      </c>
      <c r="DE42" s="11">
        <v>29</v>
      </c>
      <c r="DF42" s="11">
        <v>4</v>
      </c>
      <c r="DG42" s="11">
        <v>900</v>
      </c>
      <c r="DH42" s="42">
        <f t="shared" si="57"/>
        <v>7</v>
      </c>
      <c r="DI42" s="3">
        <v>0</v>
      </c>
      <c r="DL42" s="28">
        <v>8</v>
      </c>
      <c r="DM42" s="11">
        <v>1</v>
      </c>
      <c r="DN42" s="11">
        <v>22</v>
      </c>
      <c r="DO42" s="11">
        <v>7</v>
      </c>
      <c r="DP42" s="11">
        <v>929</v>
      </c>
      <c r="DQ42" s="42">
        <f t="shared" si="58"/>
        <v>30.14962686336267</v>
      </c>
      <c r="DR42" s="3">
        <v>0</v>
      </c>
    </row>
    <row r="43" spans="1:123" s="5" customFormat="1" x14ac:dyDescent="0.25">
      <c r="A43" s="28">
        <v>9</v>
      </c>
      <c r="B43" s="11">
        <v>18</v>
      </c>
      <c r="C43" s="11">
        <v>29</v>
      </c>
      <c r="D43" s="11">
        <v>7</v>
      </c>
      <c r="E43" s="11">
        <v>914</v>
      </c>
      <c r="F43" s="43">
        <f t="shared" si="45"/>
        <v>7.810249675906654</v>
      </c>
      <c r="H43" s="33">
        <v>9</v>
      </c>
      <c r="I43" s="33">
        <v>4</v>
      </c>
      <c r="J43" s="33">
        <v>35</v>
      </c>
      <c r="K43" s="33">
        <v>4</v>
      </c>
      <c r="L43" s="33">
        <v>908</v>
      </c>
      <c r="M43" s="45">
        <f t="shared" si="46"/>
        <v>10.198039027185569</v>
      </c>
      <c r="N43" s="33">
        <v>4</v>
      </c>
      <c r="O43" s="33" t="s">
        <v>37</v>
      </c>
      <c r="P43" s="29"/>
      <c r="Q43" s="28">
        <v>9</v>
      </c>
      <c r="R43" s="11">
        <v>6</v>
      </c>
      <c r="S43" s="11">
        <v>29</v>
      </c>
      <c r="T43" s="11">
        <v>8</v>
      </c>
      <c r="U43" s="11">
        <v>918</v>
      </c>
      <c r="V43" s="42">
        <f t="shared" si="47"/>
        <v>23</v>
      </c>
      <c r="W43" s="11">
        <v>0</v>
      </c>
      <c r="Z43" s="33">
        <v>9</v>
      </c>
      <c r="AA43" s="33">
        <v>13</v>
      </c>
      <c r="AB43" s="33">
        <v>29</v>
      </c>
      <c r="AC43" s="33">
        <v>5</v>
      </c>
      <c r="AD43" s="33">
        <v>896</v>
      </c>
      <c r="AE43" s="41">
        <f t="shared" si="48"/>
        <v>4</v>
      </c>
      <c r="AF43" s="33">
        <v>4</v>
      </c>
      <c r="AG43" s="33" t="s">
        <v>36</v>
      </c>
      <c r="AI43" s="28">
        <v>9</v>
      </c>
      <c r="AJ43" s="11">
        <v>13</v>
      </c>
      <c r="AK43" s="11">
        <v>29</v>
      </c>
      <c r="AL43" s="11">
        <v>5</v>
      </c>
      <c r="AM43" s="11">
        <v>928</v>
      </c>
      <c r="AN43" s="47">
        <f t="shared" si="49"/>
        <v>23.345235059857504</v>
      </c>
      <c r="AO43" s="11">
        <v>1</v>
      </c>
      <c r="AR43" s="28">
        <v>9</v>
      </c>
      <c r="AS43" s="11">
        <v>3</v>
      </c>
      <c r="AT43" s="11">
        <v>29</v>
      </c>
      <c r="AU43" s="11">
        <v>7</v>
      </c>
      <c r="AV43" s="11">
        <v>914</v>
      </c>
      <c r="AW43" s="47">
        <f t="shared" si="50"/>
        <v>5</v>
      </c>
      <c r="AX43" s="11">
        <v>0</v>
      </c>
      <c r="BA43" s="28">
        <v>9</v>
      </c>
      <c r="BB43" s="34">
        <v>4</v>
      </c>
      <c r="BC43" s="34">
        <v>24</v>
      </c>
      <c r="BD43" s="34">
        <v>6</v>
      </c>
      <c r="BE43" s="34">
        <v>934</v>
      </c>
      <c r="BF43" s="46">
        <f t="shared" si="51"/>
        <v>17.11724276862369</v>
      </c>
      <c r="BG43" s="39">
        <v>3</v>
      </c>
      <c r="BH43" s="56" t="s">
        <v>140</v>
      </c>
      <c r="BJ43" s="28">
        <v>9</v>
      </c>
      <c r="BK43" s="11">
        <v>11</v>
      </c>
      <c r="BL43" s="11">
        <v>35</v>
      </c>
      <c r="BM43" s="11">
        <v>4</v>
      </c>
      <c r="BN43" s="11">
        <v>954</v>
      </c>
      <c r="BO43" s="42">
        <f t="shared" si="52"/>
        <v>22.825424421026653</v>
      </c>
      <c r="BP43" s="3">
        <v>4</v>
      </c>
      <c r="BQ43" s="28" t="s">
        <v>36</v>
      </c>
      <c r="BS43" s="28">
        <v>9</v>
      </c>
      <c r="BT43" s="11">
        <v>19</v>
      </c>
      <c r="BU43" s="11">
        <v>29</v>
      </c>
      <c r="BV43" s="11">
        <v>7</v>
      </c>
      <c r="BW43" s="11">
        <v>914</v>
      </c>
      <c r="BX43" s="42">
        <f t="shared" si="53"/>
        <v>11.661903789690601</v>
      </c>
      <c r="BY43" s="3">
        <v>0</v>
      </c>
      <c r="CB43" s="28">
        <v>9</v>
      </c>
      <c r="CC43" s="11">
        <v>13</v>
      </c>
      <c r="CD43" s="11">
        <v>29</v>
      </c>
      <c r="CE43" s="11">
        <v>4</v>
      </c>
      <c r="CF43" s="11">
        <v>900</v>
      </c>
      <c r="CG43" s="42">
        <f t="shared" si="54"/>
        <v>9.8994949366116654</v>
      </c>
      <c r="CH43" s="3">
        <v>0</v>
      </c>
      <c r="CK43" s="28">
        <v>9</v>
      </c>
      <c r="CL43" s="11">
        <v>1</v>
      </c>
      <c r="CM43" s="11">
        <v>22</v>
      </c>
      <c r="CN43" s="11">
        <v>7</v>
      </c>
      <c r="CO43" s="11">
        <v>899</v>
      </c>
      <c r="CP43" s="42">
        <f t="shared" si="55"/>
        <v>3</v>
      </c>
      <c r="CQ43" s="3">
        <v>0</v>
      </c>
      <c r="CT43" s="33">
        <v>9</v>
      </c>
      <c r="CU43" s="33">
        <v>11</v>
      </c>
      <c r="CV43" s="33">
        <v>31</v>
      </c>
      <c r="CW43" s="33">
        <v>5</v>
      </c>
      <c r="CX43" s="33">
        <v>974</v>
      </c>
      <c r="CY43" s="41">
        <f t="shared" si="56"/>
        <v>75.544688761024091</v>
      </c>
      <c r="CZ43" s="33">
        <v>4</v>
      </c>
      <c r="DA43" s="33" t="s">
        <v>36</v>
      </c>
      <c r="DC43" s="28">
        <v>9</v>
      </c>
      <c r="DD43" s="11">
        <v>13</v>
      </c>
      <c r="DE43" s="11">
        <v>29</v>
      </c>
      <c r="DF43" s="11">
        <v>4</v>
      </c>
      <c r="DG43" s="11">
        <v>900</v>
      </c>
      <c r="DH43" s="42">
        <f t="shared" si="57"/>
        <v>7</v>
      </c>
      <c r="DI43" s="3">
        <v>0</v>
      </c>
      <c r="DL43" s="28">
        <v>9</v>
      </c>
      <c r="DM43" s="11">
        <v>13</v>
      </c>
      <c r="DN43" s="11">
        <v>22</v>
      </c>
      <c r="DO43" s="11">
        <v>4</v>
      </c>
      <c r="DP43" s="11">
        <v>899</v>
      </c>
      <c r="DQ43" s="42">
        <f t="shared" si="58"/>
        <v>0</v>
      </c>
      <c r="DR43" s="3">
        <v>0</v>
      </c>
    </row>
    <row r="44" spans="1:123" s="5" customFormat="1" x14ac:dyDescent="0.25">
      <c r="A44" s="28">
        <v>10</v>
      </c>
      <c r="B44" s="11">
        <v>14</v>
      </c>
      <c r="C44" s="11">
        <v>29</v>
      </c>
      <c r="D44" s="11">
        <v>7</v>
      </c>
      <c r="E44" s="11">
        <v>914</v>
      </c>
      <c r="F44" s="43">
        <f t="shared" si="45"/>
        <v>7.810249675906654</v>
      </c>
      <c r="H44" s="28">
        <v>10</v>
      </c>
      <c r="I44" s="11">
        <v>1</v>
      </c>
      <c r="J44" s="11">
        <v>29</v>
      </c>
      <c r="K44" s="11">
        <v>6</v>
      </c>
      <c r="L44" s="11">
        <v>946</v>
      </c>
      <c r="M44" s="43">
        <f t="shared" si="46"/>
        <v>40.249223594996216</v>
      </c>
      <c r="N44" s="28">
        <v>2</v>
      </c>
      <c r="O44" s="29"/>
      <c r="P44" s="29"/>
      <c r="Q44" s="34">
        <v>10</v>
      </c>
      <c r="R44" s="34">
        <v>8</v>
      </c>
      <c r="S44" s="34">
        <v>25</v>
      </c>
      <c r="T44" s="34">
        <v>10</v>
      </c>
      <c r="U44" s="34">
        <v>921</v>
      </c>
      <c r="V44" s="46">
        <f t="shared" si="47"/>
        <v>25.573423705088842</v>
      </c>
      <c r="W44" s="34">
        <v>3</v>
      </c>
      <c r="X44" s="56" t="s">
        <v>140</v>
      </c>
      <c r="Z44" s="34">
        <v>10</v>
      </c>
      <c r="AA44" s="34">
        <v>8</v>
      </c>
      <c r="AB44" s="34">
        <v>31</v>
      </c>
      <c r="AC44" s="34">
        <v>7</v>
      </c>
      <c r="AD44" s="34">
        <v>938</v>
      </c>
      <c r="AE44" s="46">
        <f t="shared" si="48"/>
        <v>42.473521163190604</v>
      </c>
      <c r="AF44" s="34">
        <v>3</v>
      </c>
      <c r="AG44" s="56" t="s">
        <v>140</v>
      </c>
      <c r="AI44" s="28">
        <v>10</v>
      </c>
      <c r="AJ44" s="11">
        <v>13</v>
      </c>
      <c r="AK44" s="11">
        <v>29</v>
      </c>
      <c r="AL44" s="11">
        <v>5</v>
      </c>
      <c r="AM44" s="11">
        <v>928</v>
      </c>
      <c r="AN44" s="47">
        <f t="shared" si="49"/>
        <v>23.345235059857504</v>
      </c>
      <c r="AO44" s="11">
        <v>1</v>
      </c>
      <c r="AR44" s="28">
        <v>10</v>
      </c>
      <c r="AS44" s="11">
        <v>12</v>
      </c>
      <c r="AT44" s="11">
        <v>29</v>
      </c>
      <c r="AU44" s="11">
        <v>7</v>
      </c>
      <c r="AV44" s="11">
        <v>914</v>
      </c>
      <c r="AW44" s="47">
        <f t="shared" si="50"/>
        <v>5</v>
      </c>
      <c r="AX44" s="11">
        <v>0</v>
      </c>
      <c r="BA44" s="28">
        <v>10</v>
      </c>
      <c r="BB44" s="34">
        <v>4</v>
      </c>
      <c r="BC44" s="34">
        <v>24</v>
      </c>
      <c r="BD44" s="34">
        <v>6</v>
      </c>
      <c r="BE44" s="34">
        <v>934</v>
      </c>
      <c r="BF44" s="46">
        <f t="shared" si="51"/>
        <v>17.11724276862369</v>
      </c>
      <c r="BG44" s="39">
        <v>3</v>
      </c>
      <c r="BH44" s="56" t="s">
        <v>140</v>
      </c>
      <c r="BJ44" s="28">
        <v>10</v>
      </c>
      <c r="BK44" s="11">
        <v>11</v>
      </c>
      <c r="BL44" s="11">
        <v>35</v>
      </c>
      <c r="BM44" s="11">
        <v>4</v>
      </c>
      <c r="BN44" s="11">
        <v>954</v>
      </c>
      <c r="BO44" s="42">
        <f t="shared" si="52"/>
        <v>22.825424421026653</v>
      </c>
      <c r="BP44" s="3">
        <v>4</v>
      </c>
      <c r="BQ44" s="40" t="s">
        <v>36</v>
      </c>
      <c r="BS44" s="28">
        <v>10</v>
      </c>
      <c r="BT44" s="11">
        <v>16</v>
      </c>
      <c r="BU44" s="11">
        <v>29</v>
      </c>
      <c r="BV44" s="11">
        <v>7</v>
      </c>
      <c r="BW44" s="11">
        <v>916</v>
      </c>
      <c r="BX44" s="42">
        <f t="shared" si="53"/>
        <v>13.416407864998739</v>
      </c>
      <c r="BY44" s="3">
        <v>0</v>
      </c>
      <c r="CB44" s="28">
        <v>10</v>
      </c>
      <c r="CC44" s="11">
        <v>11</v>
      </c>
      <c r="CD44" s="11">
        <v>35</v>
      </c>
      <c r="CE44" s="11">
        <v>4</v>
      </c>
      <c r="CF44" s="11">
        <v>972</v>
      </c>
      <c r="CG44" s="42">
        <f t="shared" si="54"/>
        <v>80.062475604992386</v>
      </c>
      <c r="CH44" s="3">
        <v>0</v>
      </c>
      <c r="CK44" s="28">
        <v>10</v>
      </c>
      <c r="CL44" s="11">
        <v>1</v>
      </c>
      <c r="CM44" s="11">
        <v>22</v>
      </c>
      <c r="CN44" s="11">
        <v>7</v>
      </c>
      <c r="CO44" s="11">
        <v>899</v>
      </c>
      <c r="CP44" s="42">
        <f t="shared" si="55"/>
        <v>3</v>
      </c>
      <c r="CQ44" s="3">
        <v>0</v>
      </c>
      <c r="CT44" s="28">
        <v>10</v>
      </c>
      <c r="CU44" s="11">
        <v>1</v>
      </c>
      <c r="CV44" s="11">
        <v>22</v>
      </c>
      <c r="CW44" s="11">
        <v>7</v>
      </c>
      <c r="CX44" s="11">
        <v>899</v>
      </c>
      <c r="CY44" s="42">
        <f t="shared" si="56"/>
        <v>3</v>
      </c>
      <c r="CZ44" s="28">
        <v>0</v>
      </c>
      <c r="DC44" s="28">
        <v>10</v>
      </c>
      <c r="DD44" s="11">
        <v>13</v>
      </c>
      <c r="DE44" s="11">
        <v>29</v>
      </c>
      <c r="DF44" s="11">
        <v>4</v>
      </c>
      <c r="DG44" s="11">
        <v>900</v>
      </c>
      <c r="DH44" s="42">
        <f t="shared" si="57"/>
        <v>7</v>
      </c>
      <c r="DI44" s="3">
        <v>0</v>
      </c>
      <c r="DL44" s="28">
        <v>10</v>
      </c>
      <c r="DM44" s="11">
        <v>13</v>
      </c>
      <c r="DN44" s="11">
        <v>22</v>
      </c>
      <c r="DO44" s="11">
        <v>4</v>
      </c>
      <c r="DP44" s="11">
        <v>899</v>
      </c>
      <c r="DQ44" s="42">
        <f t="shared" si="58"/>
        <v>0</v>
      </c>
      <c r="DR44" s="3">
        <v>0</v>
      </c>
    </row>
    <row r="45" spans="1:123" s="5" customFormat="1" x14ac:dyDescent="0.25">
      <c r="A45" s="28">
        <v>11</v>
      </c>
      <c r="B45" s="11">
        <v>11</v>
      </c>
      <c r="C45" s="11">
        <v>25</v>
      </c>
      <c r="D45" s="11">
        <v>8</v>
      </c>
      <c r="E45" s="11">
        <v>923</v>
      </c>
      <c r="F45" s="43">
        <f t="shared" si="45"/>
        <v>15.524174696260024</v>
      </c>
      <c r="H45" s="33">
        <v>11</v>
      </c>
      <c r="I45" s="33">
        <v>4</v>
      </c>
      <c r="J45" s="33">
        <v>35</v>
      </c>
      <c r="K45" s="33">
        <v>4</v>
      </c>
      <c r="L45" s="33">
        <v>908</v>
      </c>
      <c r="M45" s="45">
        <f t="shared" si="46"/>
        <v>10.198039027185569</v>
      </c>
      <c r="N45" s="33">
        <v>4</v>
      </c>
      <c r="O45" s="32" t="s">
        <v>36</v>
      </c>
      <c r="P45" s="29"/>
      <c r="Q45" s="34">
        <v>11</v>
      </c>
      <c r="R45" s="34">
        <v>8</v>
      </c>
      <c r="S45" s="34">
        <v>25</v>
      </c>
      <c r="T45" s="34">
        <v>10</v>
      </c>
      <c r="U45" s="34">
        <v>921</v>
      </c>
      <c r="V45" s="46">
        <f t="shared" si="47"/>
        <v>25.573423705088842</v>
      </c>
      <c r="W45" s="34">
        <v>3</v>
      </c>
      <c r="X45" s="56" t="s">
        <v>140</v>
      </c>
      <c r="Z45" s="33">
        <v>11</v>
      </c>
      <c r="AA45" s="33">
        <v>4</v>
      </c>
      <c r="AB45" s="33">
        <v>25</v>
      </c>
      <c r="AC45" s="33">
        <v>6</v>
      </c>
      <c r="AD45" s="33">
        <v>905</v>
      </c>
      <c r="AE45" s="41">
        <f t="shared" si="48"/>
        <v>9.0553851381374173</v>
      </c>
      <c r="AF45" s="33">
        <v>4</v>
      </c>
      <c r="AG45" s="33" t="s">
        <v>36</v>
      </c>
      <c r="AI45" s="33">
        <v>11</v>
      </c>
      <c r="AJ45" s="33">
        <v>8</v>
      </c>
      <c r="AK45" s="33">
        <v>31</v>
      </c>
      <c r="AL45" s="33">
        <v>7</v>
      </c>
      <c r="AM45" s="33">
        <v>938</v>
      </c>
      <c r="AN45" s="41">
        <f t="shared" si="49"/>
        <v>33.600595232822883</v>
      </c>
      <c r="AO45" s="33">
        <v>4</v>
      </c>
      <c r="AP45" s="33" t="s">
        <v>36</v>
      </c>
      <c r="AR45" s="34">
        <v>11</v>
      </c>
      <c r="AS45" s="34">
        <v>4</v>
      </c>
      <c r="AT45" s="34">
        <v>25</v>
      </c>
      <c r="AU45" s="34">
        <v>6</v>
      </c>
      <c r="AV45" s="34">
        <v>922</v>
      </c>
      <c r="AW45" s="46">
        <f t="shared" si="50"/>
        <v>8.2462112512353212</v>
      </c>
      <c r="AX45" s="34">
        <v>3</v>
      </c>
      <c r="AY45" s="56" t="s">
        <v>140</v>
      </c>
      <c r="BA45" s="28">
        <v>11</v>
      </c>
      <c r="BB45" s="34">
        <v>4</v>
      </c>
      <c r="BC45" s="34">
        <v>24</v>
      </c>
      <c r="BD45" s="34">
        <v>6</v>
      </c>
      <c r="BE45" s="34">
        <v>934</v>
      </c>
      <c r="BF45" s="46">
        <f t="shared" si="51"/>
        <v>17.11724276862369</v>
      </c>
      <c r="BG45" s="39">
        <v>3</v>
      </c>
      <c r="BH45" s="56" t="s">
        <v>140</v>
      </c>
      <c r="BJ45" s="28">
        <v>11</v>
      </c>
      <c r="BK45" s="11">
        <v>11</v>
      </c>
      <c r="BL45" s="11">
        <v>35</v>
      </c>
      <c r="BM45" s="11">
        <v>4</v>
      </c>
      <c r="BN45" s="11">
        <v>954</v>
      </c>
      <c r="BO45" s="42">
        <f t="shared" si="52"/>
        <v>22.825424421026653</v>
      </c>
      <c r="BP45" s="3">
        <v>4</v>
      </c>
      <c r="BQ45" s="28" t="s">
        <v>36</v>
      </c>
      <c r="BS45" s="28">
        <v>11</v>
      </c>
      <c r="BT45" s="11">
        <v>4</v>
      </c>
      <c r="BU45" s="11">
        <v>25</v>
      </c>
      <c r="BV45" s="11">
        <v>8</v>
      </c>
      <c r="BW45" s="11">
        <v>923</v>
      </c>
      <c r="BX45" s="42">
        <f t="shared" si="53"/>
        <v>19.131126469708992</v>
      </c>
      <c r="BY45" s="3">
        <v>0</v>
      </c>
      <c r="CB45" s="28">
        <v>11</v>
      </c>
      <c r="CC45" s="11">
        <v>4</v>
      </c>
      <c r="CD45" s="11">
        <v>25</v>
      </c>
      <c r="CE45" s="11">
        <v>7</v>
      </c>
      <c r="CF45" s="11">
        <v>941</v>
      </c>
      <c r="CG45" s="42">
        <f t="shared" si="54"/>
        <v>48.187135212627034</v>
      </c>
      <c r="CH45" s="3">
        <v>0</v>
      </c>
      <c r="CK45" s="28">
        <v>11</v>
      </c>
      <c r="CL45" s="11">
        <v>1</v>
      </c>
      <c r="CM45" s="11">
        <v>22</v>
      </c>
      <c r="CN45" s="11">
        <v>7</v>
      </c>
      <c r="CO45" s="11">
        <v>899</v>
      </c>
      <c r="CP45" s="42">
        <f t="shared" si="55"/>
        <v>3</v>
      </c>
      <c r="CQ45" s="3">
        <v>0</v>
      </c>
      <c r="CT45" s="28">
        <v>11</v>
      </c>
      <c r="CU45" s="11">
        <v>13</v>
      </c>
      <c r="CV45" s="11">
        <v>29</v>
      </c>
      <c r="CW45" s="11">
        <v>4</v>
      </c>
      <c r="CX45" s="11">
        <v>900</v>
      </c>
      <c r="CY45" s="42">
        <f t="shared" si="56"/>
        <v>7.0710678118654755</v>
      </c>
      <c r="CZ45" s="28">
        <v>0</v>
      </c>
      <c r="DC45" s="28">
        <v>11</v>
      </c>
      <c r="DD45" s="11">
        <v>1</v>
      </c>
      <c r="DE45" s="11">
        <v>22</v>
      </c>
      <c r="DF45" s="11">
        <v>7</v>
      </c>
      <c r="DG45" s="11">
        <v>929</v>
      </c>
      <c r="DH45" s="42">
        <f t="shared" si="57"/>
        <v>29.154759474226502</v>
      </c>
      <c r="DI45" s="3">
        <v>0</v>
      </c>
      <c r="DL45" s="28">
        <v>11</v>
      </c>
      <c r="DM45" s="28"/>
      <c r="DN45" s="28"/>
      <c r="DO45" s="28"/>
      <c r="DP45" s="28"/>
      <c r="DQ45" s="42"/>
      <c r="DR45" s="28"/>
    </row>
    <row r="46" spans="1:123" s="5" customFormat="1" x14ac:dyDescent="0.25">
      <c r="A46" s="28">
        <v>12</v>
      </c>
      <c r="B46" s="11">
        <v>6</v>
      </c>
      <c r="C46" s="11">
        <v>29</v>
      </c>
      <c r="D46" s="11">
        <v>7</v>
      </c>
      <c r="E46" s="11">
        <v>914</v>
      </c>
      <c r="F46" s="43">
        <f t="shared" si="45"/>
        <v>7.810249675906654</v>
      </c>
      <c r="H46" s="34">
        <v>12</v>
      </c>
      <c r="I46" s="34">
        <v>8</v>
      </c>
      <c r="J46" s="34">
        <v>29</v>
      </c>
      <c r="K46" s="34">
        <v>8</v>
      </c>
      <c r="L46" s="34">
        <v>910</v>
      </c>
      <c r="M46" s="44">
        <f t="shared" si="46"/>
        <v>6.9282032302755088</v>
      </c>
      <c r="N46" s="34">
        <v>3</v>
      </c>
      <c r="O46" s="56" t="s">
        <v>140</v>
      </c>
      <c r="P46" s="29"/>
      <c r="Q46" s="33">
        <v>12</v>
      </c>
      <c r="R46" s="33">
        <v>4</v>
      </c>
      <c r="S46" s="33">
        <v>31</v>
      </c>
      <c r="T46" s="33">
        <v>6</v>
      </c>
      <c r="U46" s="33">
        <v>915</v>
      </c>
      <c r="V46" s="41">
        <f t="shared" si="47"/>
        <v>20.639767440550294</v>
      </c>
      <c r="W46" s="33">
        <v>4</v>
      </c>
      <c r="X46" s="32" t="s">
        <v>36</v>
      </c>
      <c r="Z46" s="34">
        <v>12</v>
      </c>
      <c r="AA46" s="34">
        <v>8</v>
      </c>
      <c r="AB46" s="34">
        <v>31</v>
      </c>
      <c r="AC46" s="34">
        <v>7</v>
      </c>
      <c r="AD46" s="34">
        <v>938</v>
      </c>
      <c r="AE46" s="46">
        <f t="shared" si="48"/>
        <v>42.473521163190604</v>
      </c>
      <c r="AF46" s="34">
        <v>3</v>
      </c>
      <c r="AG46" s="56" t="s">
        <v>140</v>
      </c>
      <c r="AI46" s="28">
        <v>12</v>
      </c>
      <c r="AJ46" s="11">
        <v>13</v>
      </c>
      <c r="AK46" s="11">
        <v>29</v>
      </c>
      <c r="AL46" s="11">
        <v>5</v>
      </c>
      <c r="AM46" s="11">
        <v>928</v>
      </c>
      <c r="AN46" s="47">
        <f t="shared" si="49"/>
        <v>23.345235059857504</v>
      </c>
      <c r="AO46" s="11">
        <v>1</v>
      </c>
      <c r="AR46" s="28">
        <v>12</v>
      </c>
      <c r="AS46" s="11">
        <v>1</v>
      </c>
      <c r="AT46" s="11">
        <v>29</v>
      </c>
      <c r="AU46" s="11">
        <v>7</v>
      </c>
      <c r="AV46" s="11">
        <v>914</v>
      </c>
      <c r="AW46" s="47">
        <f t="shared" si="50"/>
        <v>5</v>
      </c>
      <c r="AX46" s="11">
        <v>0</v>
      </c>
      <c r="BA46" s="28">
        <v>12</v>
      </c>
      <c r="BB46" s="34">
        <v>4</v>
      </c>
      <c r="BC46" s="34">
        <v>24</v>
      </c>
      <c r="BD46" s="34">
        <v>6</v>
      </c>
      <c r="BE46" s="34">
        <v>934</v>
      </c>
      <c r="BF46" s="46">
        <f t="shared" si="51"/>
        <v>17.11724276862369</v>
      </c>
      <c r="BG46" s="39">
        <v>3</v>
      </c>
      <c r="BH46" s="56" t="s">
        <v>140</v>
      </c>
      <c r="BJ46" s="28">
        <v>12</v>
      </c>
      <c r="BK46" s="11">
        <v>11</v>
      </c>
      <c r="BL46" s="11">
        <v>35</v>
      </c>
      <c r="BM46" s="11">
        <v>4</v>
      </c>
      <c r="BN46" s="11">
        <v>954</v>
      </c>
      <c r="BO46" s="42">
        <f t="shared" si="52"/>
        <v>22.825424421026653</v>
      </c>
      <c r="BP46" s="3">
        <v>4</v>
      </c>
      <c r="BQ46" s="28" t="s">
        <v>36</v>
      </c>
      <c r="BS46" s="28">
        <v>12</v>
      </c>
      <c r="BT46" s="11">
        <v>16</v>
      </c>
      <c r="BU46" s="11">
        <v>29</v>
      </c>
      <c r="BV46" s="11">
        <v>7</v>
      </c>
      <c r="BW46" s="11">
        <v>916</v>
      </c>
      <c r="BX46" s="42">
        <f t="shared" si="53"/>
        <v>13.416407864998739</v>
      </c>
      <c r="BY46" s="3">
        <v>0</v>
      </c>
      <c r="CB46" s="28">
        <v>12</v>
      </c>
      <c r="CC46" s="11">
        <v>17</v>
      </c>
      <c r="CD46" s="11">
        <v>29</v>
      </c>
      <c r="CE46" s="11">
        <v>7</v>
      </c>
      <c r="CF46" s="11">
        <v>914</v>
      </c>
      <c r="CG46" s="42">
        <f t="shared" si="54"/>
        <v>22.338307903688676</v>
      </c>
      <c r="CH46" s="3">
        <v>0</v>
      </c>
      <c r="CK46" s="28">
        <v>12</v>
      </c>
      <c r="CL46" s="11">
        <v>1</v>
      </c>
      <c r="CM46" s="11">
        <v>22</v>
      </c>
      <c r="CN46" s="11">
        <v>7</v>
      </c>
      <c r="CO46" s="11">
        <v>899</v>
      </c>
      <c r="CP46" s="42">
        <f t="shared" si="55"/>
        <v>3</v>
      </c>
      <c r="CQ46" s="3">
        <v>0</v>
      </c>
      <c r="CT46" s="28">
        <v>12</v>
      </c>
      <c r="CU46" s="11">
        <v>1</v>
      </c>
      <c r="CV46" s="11">
        <v>22</v>
      </c>
      <c r="CW46" s="11">
        <v>7</v>
      </c>
      <c r="CX46" s="11">
        <v>899</v>
      </c>
      <c r="CY46" s="42">
        <f t="shared" si="56"/>
        <v>3</v>
      </c>
      <c r="CZ46" s="28">
        <v>0</v>
      </c>
      <c r="DC46" s="28">
        <v>12</v>
      </c>
      <c r="DD46" s="11">
        <v>13</v>
      </c>
      <c r="DE46" s="11">
        <v>29</v>
      </c>
      <c r="DF46" s="11">
        <v>4</v>
      </c>
      <c r="DG46" s="11">
        <v>900</v>
      </c>
      <c r="DH46" s="42">
        <f t="shared" si="57"/>
        <v>7</v>
      </c>
      <c r="DI46" s="3">
        <v>0</v>
      </c>
      <c r="DL46" s="28">
        <v>12</v>
      </c>
      <c r="DM46" s="28"/>
      <c r="DN46" s="28"/>
      <c r="DO46" s="28"/>
      <c r="DP46" s="28"/>
      <c r="DQ46" s="42"/>
      <c r="DR46" s="28"/>
    </row>
    <row r="47" spans="1:123" s="5" customFormat="1" x14ac:dyDescent="0.25">
      <c r="A47" s="28">
        <v>13</v>
      </c>
      <c r="B47" s="11">
        <v>20</v>
      </c>
      <c r="C47" s="11">
        <v>29</v>
      </c>
      <c r="D47" s="11">
        <v>7</v>
      </c>
      <c r="E47" s="11">
        <v>914</v>
      </c>
      <c r="F47" s="43">
        <f t="shared" si="45"/>
        <v>7.810249675906654</v>
      </c>
      <c r="H47" s="34">
        <v>13</v>
      </c>
      <c r="I47" s="34">
        <v>3</v>
      </c>
      <c r="J47" s="34">
        <v>29</v>
      </c>
      <c r="K47" s="34">
        <v>7</v>
      </c>
      <c r="L47" s="34">
        <v>914</v>
      </c>
      <c r="M47" s="44">
        <f t="shared" si="46"/>
        <v>9.4339811320566032</v>
      </c>
      <c r="N47" s="34">
        <v>3</v>
      </c>
      <c r="O47" s="56" t="s">
        <v>140</v>
      </c>
      <c r="P47" s="29"/>
      <c r="Q47" s="33">
        <v>13</v>
      </c>
      <c r="R47" s="33">
        <v>4</v>
      </c>
      <c r="S47" s="33">
        <v>31</v>
      </c>
      <c r="T47" s="33">
        <v>6</v>
      </c>
      <c r="U47" s="33">
        <v>915</v>
      </c>
      <c r="V47" s="41">
        <f t="shared" si="47"/>
        <v>20.639767440550294</v>
      </c>
      <c r="W47" s="33">
        <v>4</v>
      </c>
      <c r="X47" s="32" t="s">
        <v>36</v>
      </c>
      <c r="Z47" s="34">
        <v>13</v>
      </c>
      <c r="AA47" s="34">
        <v>8</v>
      </c>
      <c r="AB47" s="34">
        <v>31</v>
      </c>
      <c r="AC47" s="34">
        <v>7</v>
      </c>
      <c r="AD47" s="34">
        <v>938</v>
      </c>
      <c r="AE47" s="46">
        <f t="shared" si="48"/>
        <v>42.473521163190604</v>
      </c>
      <c r="AF47" s="34">
        <v>3</v>
      </c>
      <c r="AG47" s="56" t="s">
        <v>140</v>
      </c>
      <c r="AI47" s="34">
        <v>13</v>
      </c>
      <c r="AJ47" s="34">
        <v>4</v>
      </c>
      <c r="AK47" s="34">
        <v>25</v>
      </c>
      <c r="AL47" s="34">
        <v>6</v>
      </c>
      <c r="AM47" s="34">
        <v>905</v>
      </c>
      <c r="AN47" s="46">
        <f t="shared" si="49"/>
        <v>1</v>
      </c>
      <c r="AO47" s="34">
        <v>3</v>
      </c>
      <c r="AP47" s="34" t="s">
        <v>37</v>
      </c>
      <c r="AR47" s="28">
        <v>13</v>
      </c>
      <c r="AS47" s="11">
        <v>12</v>
      </c>
      <c r="AT47" s="11">
        <v>29</v>
      </c>
      <c r="AU47" s="11">
        <v>7</v>
      </c>
      <c r="AV47" s="11">
        <v>914</v>
      </c>
      <c r="AW47" s="47">
        <f t="shared" si="50"/>
        <v>5</v>
      </c>
      <c r="AX47" s="11">
        <v>0</v>
      </c>
      <c r="BA47" s="28">
        <v>13</v>
      </c>
      <c r="BB47" s="34">
        <v>4</v>
      </c>
      <c r="BC47" s="34">
        <v>24</v>
      </c>
      <c r="BD47" s="34">
        <v>6</v>
      </c>
      <c r="BE47" s="34">
        <v>934</v>
      </c>
      <c r="BF47" s="46">
        <f t="shared" si="51"/>
        <v>17.11724276862369</v>
      </c>
      <c r="BG47" s="39">
        <v>3</v>
      </c>
      <c r="BH47" s="56" t="s">
        <v>140</v>
      </c>
      <c r="BJ47" s="28">
        <v>13</v>
      </c>
      <c r="BK47" s="11">
        <v>11</v>
      </c>
      <c r="BL47" s="11">
        <v>35</v>
      </c>
      <c r="BM47" s="11">
        <v>4</v>
      </c>
      <c r="BN47" s="11">
        <v>954</v>
      </c>
      <c r="BO47" s="42">
        <f t="shared" si="52"/>
        <v>22.825424421026653</v>
      </c>
      <c r="BP47" s="3">
        <v>4</v>
      </c>
      <c r="BQ47" s="28" t="s">
        <v>36</v>
      </c>
      <c r="BS47" s="28">
        <v>13</v>
      </c>
      <c r="BT47" s="11">
        <v>13</v>
      </c>
      <c r="BU47" s="11">
        <v>23</v>
      </c>
      <c r="BV47" s="11">
        <v>7</v>
      </c>
      <c r="BW47" s="11">
        <v>904</v>
      </c>
      <c r="BX47" s="42">
        <f t="shared" si="53"/>
        <v>0</v>
      </c>
      <c r="BY47" s="3">
        <v>0</v>
      </c>
      <c r="CB47" s="28">
        <v>13</v>
      </c>
      <c r="CC47" s="11">
        <v>1</v>
      </c>
      <c r="CD47" s="11">
        <v>22</v>
      </c>
      <c r="CE47" s="11">
        <v>7</v>
      </c>
      <c r="CF47" s="11">
        <v>893</v>
      </c>
      <c r="CG47" s="42">
        <f t="shared" si="54"/>
        <v>3</v>
      </c>
      <c r="CH47" s="3">
        <v>0</v>
      </c>
      <c r="CK47" s="28">
        <v>13</v>
      </c>
      <c r="CL47" s="11">
        <v>13</v>
      </c>
      <c r="CM47" s="11">
        <v>29</v>
      </c>
      <c r="CN47" s="11">
        <v>4</v>
      </c>
      <c r="CO47" s="11">
        <v>900</v>
      </c>
      <c r="CP47" s="42">
        <f t="shared" si="55"/>
        <v>7.0710678118654755</v>
      </c>
      <c r="CQ47" s="3">
        <v>0</v>
      </c>
      <c r="CT47" s="33">
        <v>13</v>
      </c>
      <c r="CU47" s="33">
        <v>11</v>
      </c>
      <c r="CV47" s="33">
        <v>31</v>
      </c>
      <c r="CW47" s="33">
        <v>5</v>
      </c>
      <c r="CX47" s="33">
        <v>974</v>
      </c>
      <c r="CY47" s="41">
        <f t="shared" si="56"/>
        <v>75.544688761024091</v>
      </c>
      <c r="CZ47" s="33">
        <v>4</v>
      </c>
      <c r="DA47" s="33" t="s">
        <v>36</v>
      </c>
      <c r="DC47" s="28">
        <v>13</v>
      </c>
      <c r="DD47" s="11">
        <v>1</v>
      </c>
      <c r="DE47" s="11">
        <v>22</v>
      </c>
      <c r="DF47" s="11">
        <v>7</v>
      </c>
      <c r="DG47" s="11">
        <v>929</v>
      </c>
      <c r="DH47" s="42">
        <f t="shared" si="57"/>
        <v>29.154759474226502</v>
      </c>
      <c r="DI47" s="3">
        <v>0</v>
      </c>
      <c r="DL47" s="28">
        <v>13</v>
      </c>
      <c r="DM47" s="28"/>
      <c r="DN47" s="28"/>
      <c r="DO47" s="28"/>
      <c r="DP47" s="28"/>
      <c r="DQ47" s="42"/>
      <c r="DR47" s="28"/>
    </row>
    <row r="48" spans="1:123" s="5" customFormat="1" x14ac:dyDescent="0.25">
      <c r="A48" s="28">
        <v>14</v>
      </c>
      <c r="B48" s="11">
        <v>10</v>
      </c>
      <c r="C48" s="11">
        <v>29</v>
      </c>
      <c r="D48" s="11">
        <v>7</v>
      </c>
      <c r="E48" s="11">
        <v>914</v>
      </c>
      <c r="F48" s="43">
        <f t="shared" si="45"/>
        <v>7.810249675906654</v>
      </c>
      <c r="H48" s="34">
        <v>14</v>
      </c>
      <c r="I48" s="34">
        <v>8</v>
      </c>
      <c r="J48" s="34">
        <v>29</v>
      </c>
      <c r="K48" s="34">
        <v>8</v>
      </c>
      <c r="L48" s="34">
        <v>910</v>
      </c>
      <c r="M48" s="44">
        <f t="shared" si="46"/>
        <v>6.9282032302755088</v>
      </c>
      <c r="N48" s="34">
        <v>3</v>
      </c>
      <c r="O48" s="56" t="s">
        <v>140</v>
      </c>
      <c r="P48" s="29"/>
      <c r="Q48" s="33">
        <v>14</v>
      </c>
      <c r="R48" s="33">
        <v>4</v>
      </c>
      <c r="S48" s="33">
        <v>31</v>
      </c>
      <c r="T48" s="33">
        <v>6</v>
      </c>
      <c r="U48" s="33">
        <v>915</v>
      </c>
      <c r="V48" s="41">
        <f t="shared" si="47"/>
        <v>20.639767440550294</v>
      </c>
      <c r="W48" s="33">
        <v>4</v>
      </c>
      <c r="X48" s="32" t="s">
        <v>36</v>
      </c>
      <c r="Z48" s="34">
        <v>14</v>
      </c>
      <c r="AA48" s="34">
        <v>8</v>
      </c>
      <c r="AB48" s="34">
        <v>31</v>
      </c>
      <c r="AC48" s="34">
        <v>7</v>
      </c>
      <c r="AD48" s="34">
        <v>938</v>
      </c>
      <c r="AE48" s="46">
        <f t="shared" si="48"/>
        <v>42.473521163190604</v>
      </c>
      <c r="AF48" s="34">
        <v>3</v>
      </c>
      <c r="AG48" s="56" t="s">
        <v>140</v>
      </c>
      <c r="AI48" s="34">
        <v>14</v>
      </c>
      <c r="AJ48" s="34">
        <v>4</v>
      </c>
      <c r="AK48" s="34">
        <v>25</v>
      </c>
      <c r="AL48" s="34">
        <v>6</v>
      </c>
      <c r="AM48" s="34">
        <v>905</v>
      </c>
      <c r="AN48" s="46">
        <f t="shared" si="49"/>
        <v>1</v>
      </c>
      <c r="AO48" s="34">
        <v>3</v>
      </c>
      <c r="AP48" s="56" t="s">
        <v>140</v>
      </c>
      <c r="AR48" s="34">
        <v>14</v>
      </c>
      <c r="AS48" s="34">
        <v>4</v>
      </c>
      <c r="AT48" s="34">
        <v>25</v>
      </c>
      <c r="AU48" s="34">
        <v>6</v>
      </c>
      <c r="AV48" s="34">
        <v>922</v>
      </c>
      <c r="AW48" s="46">
        <f t="shared" si="50"/>
        <v>8.2462112512353212</v>
      </c>
      <c r="AX48" s="34">
        <v>3</v>
      </c>
      <c r="AY48" s="56" t="s">
        <v>140</v>
      </c>
      <c r="BA48" s="28">
        <v>14</v>
      </c>
      <c r="BB48" s="34">
        <v>4</v>
      </c>
      <c r="BC48" s="34">
        <v>24</v>
      </c>
      <c r="BD48" s="34">
        <v>6</v>
      </c>
      <c r="BE48" s="34">
        <v>934</v>
      </c>
      <c r="BF48" s="46">
        <f t="shared" si="51"/>
        <v>17.11724276862369</v>
      </c>
      <c r="BG48" s="39">
        <v>3</v>
      </c>
      <c r="BH48" s="56" t="s">
        <v>140</v>
      </c>
      <c r="BJ48" s="28">
        <v>14</v>
      </c>
      <c r="BK48" s="11">
        <v>4</v>
      </c>
      <c r="BL48" s="11">
        <v>24</v>
      </c>
      <c r="BM48" s="11">
        <v>6</v>
      </c>
      <c r="BN48" s="11">
        <v>934</v>
      </c>
      <c r="BO48" s="42">
        <f t="shared" si="52"/>
        <v>2</v>
      </c>
      <c r="BP48" s="3">
        <v>1</v>
      </c>
      <c r="BQ48" s="29"/>
      <c r="BS48" s="28">
        <v>14</v>
      </c>
      <c r="BT48" s="11">
        <v>18</v>
      </c>
      <c r="BU48" s="11">
        <v>29</v>
      </c>
      <c r="BV48" s="11">
        <v>7</v>
      </c>
      <c r="BW48" s="11">
        <v>923</v>
      </c>
      <c r="BX48" s="42">
        <f t="shared" si="53"/>
        <v>19.924858845171276</v>
      </c>
      <c r="BY48" s="3">
        <v>0</v>
      </c>
      <c r="CB48" s="28">
        <v>14</v>
      </c>
      <c r="CC48" s="11">
        <v>4</v>
      </c>
      <c r="CD48" s="11">
        <v>25</v>
      </c>
      <c r="CE48" s="11">
        <v>7</v>
      </c>
      <c r="CF48" s="11">
        <v>941</v>
      </c>
      <c r="CG48" s="42">
        <f t="shared" si="54"/>
        <v>48.187135212627034</v>
      </c>
      <c r="CH48" s="3">
        <v>0</v>
      </c>
      <c r="CK48" s="28">
        <v>14</v>
      </c>
      <c r="CL48" s="11">
        <v>1</v>
      </c>
      <c r="CM48" s="11">
        <v>22</v>
      </c>
      <c r="CN48" s="11">
        <v>7</v>
      </c>
      <c r="CO48" s="11">
        <v>899</v>
      </c>
      <c r="CP48" s="42">
        <f t="shared" si="55"/>
        <v>3</v>
      </c>
      <c r="CQ48" s="3">
        <v>0</v>
      </c>
      <c r="CT48" s="28">
        <v>14</v>
      </c>
      <c r="CU48" s="11">
        <v>1</v>
      </c>
      <c r="CV48" s="11">
        <v>22</v>
      </c>
      <c r="CW48" s="11">
        <v>7</v>
      </c>
      <c r="CX48" s="11">
        <v>899</v>
      </c>
      <c r="CY48" s="42">
        <f t="shared" si="56"/>
        <v>3</v>
      </c>
      <c r="CZ48" s="28">
        <v>0</v>
      </c>
      <c r="DC48" s="28">
        <v>14</v>
      </c>
      <c r="DD48" s="11">
        <v>1</v>
      </c>
      <c r="DE48" s="11">
        <v>22</v>
      </c>
      <c r="DF48" s="11">
        <v>7</v>
      </c>
      <c r="DG48" s="11">
        <v>929</v>
      </c>
      <c r="DH48" s="42">
        <f t="shared" si="57"/>
        <v>29.154759474226502</v>
      </c>
      <c r="DI48" s="3">
        <v>0</v>
      </c>
      <c r="DL48" s="28">
        <v>14</v>
      </c>
      <c r="DM48" s="28"/>
      <c r="DN48" s="28"/>
      <c r="DO48" s="28"/>
      <c r="DP48" s="28"/>
      <c r="DQ48" s="42"/>
      <c r="DR48" s="28"/>
    </row>
    <row r="49" spans="1:123" s="5" customFormat="1" x14ac:dyDescent="0.25">
      <c r="A49" s="28">
        <v>15</v>
      </c>
      <c r="B49" s="11">
        <v>6</v>
      </c>
      <c r="C49" s="11">
        <v>29</v>
      </c>
      <c r="D49" s="11">
        <v>7</v>
      </c>
      <c r="E49" s="11">
        <v>914</v>
      </c>
      <c r="F49" s="43">
        <f t="shared" si="45"/>
        <v>7.810249675906654</v>
      </c>
      <c r="H49" s="34">
        <v>15</v>
      </c>
      <c r="I49" s="34">
        <v>8</v>
      </c>
      <c r="J49" s="34">
        <v>29</v>
      </c>
      <c r="K49" s="34">
        <v>8</v>
      </c>
      <c r="L49" s="34">
        <v>910</v>
      </c>
      <c r="M49" s="44">
        <f t="shared" si="46"/>
        <v>6.9282032302755088</v>
      </c>
      <c r="N49" s="34">
        <v>3</v>
      </c>
      <c r="O49" s="56" t="s">
        <v>140</v>
      </c>
      <c r="P49" s="29"/>
      <c r="Q49" s="34">
        <v>15</v>
      </c>
      <c r="R49" s="34">
        <v>8</v>
      </c>
      <c r="S49" s="34">
        <v>25</v>
      </c>
      <c r="T49" s="34">
        <v>10</v>
      </c>
      <c r="U49" s="34">
        <v>921</v>
      </c>
      <c r="V49" s="46">
        <f t="shared" si="47"/>
        <v>25.573423705088842</v>
      </c>
      <c r="W49" s="34">
        <v>3</v>
      </c>
      <c r="X49" s="56" t="s">
        <v>140</v>
      </c>
      <c r="Z49" s="33">
        <v>15</v>
      </c>
      <c r="AA49" s="33">
        <v>13</v>
      </c>
      <c r="AB49" s="33">
        <v>29</v>
      </c>
      <c r="AC49" s="33">
        <v>5</v>
      </c>
      <c r="AD49" s="33">
        <v>896</v>
      </c>
      <c r="AE49" s="41">
        <f t="shared" si="48"/>
        <v>4</v>
      </c>
      <c r="AF49" s="33">
        <v>4</v>
      </c>
      <c r="AG49" s="33" t="s">
        <v>36</v>
      </c>
      <c r="AI49" s="28">
        <v>15</v>
      </c>
      <c r="AJ49" s="11">
        <v>13</v>
      </c>
      <c r="AK49" s="11">
        <v>29</v>
      </c>
      <c r="AL49" s="11">
        <v>5</v>
      </c>
      <c r="AM49" s="11">
        <v>928</v>
      </c>
      <c r="AN49" s="47">
        <f t="shared" si="49"/>
        <v>23.345235059857504</v>
      </c>
      <c r="AO49" s="11">
        <v>1</v>
      </c>
      <c r="AR49" s="34">
        <v>15</v>
      </c>
      <c r="AS49" s="34">
        <v>4</v>
      </c>
      <c r="AT49" s="34">
        <v>25</v>
      </c>
      <c r="AU49" s="34">
        <v>6</v>
      </c>
      <c r="AV49" s="34">
        <v>922</v>
      </c>
      <c r="AW49" s="46">
        <f t="shared" si="50"/>
        <v>8.2462112512353212</v>
      </c>
      <c r="AX49" s="34">
        <v>3</v>
      </c>
      <c r="AY49" s="56" t="s">
        <v>140</v>
      </c>
      <c r="BA49" s="28">
        <v>15</v>
      </c>
      <c r="BB49" s="34">
        <v>4</v>
      </c>
      <c r="BC49" s="34">
        <v>24</v>
      </c>
      <c r="BD49" s="34">
        <v>6</v>
      </c>
      <c r="BE49" s="34">
        <v>934</v>
      </c>
      <c r="BF49" s="46">
        <f t="shared" si="51"/>
        <v>17.11724276862369</v>
      </c>
      <c r="BG49" s="39">
        <v>3</v>
      </c>
      <c r="BH49" s="56" t="s">
        <v>140</v>
      </c>
      <c r="BJ49" s="28">
        <v>15</v>
      </c>
      <c r="BK49" s="11">
        <v>11</v>
      </c>
      <c r="BL49" s="11">
        <v>35</v>
      </c>
      <c r="BM49" s="11">
        <v>4</v>
      </c>
      <c r="BN49" s="11">
        <v>954</v>
      </c>
      <c r="BO49" s="42">
        <f t="shared" si="52"/>
        <v>22.825424421026653</v>
      </c>
      <c r="BP49" s="3">
        <v>4</v>
      </c>
      <c r="BQ49" s="28" t="s">
        <v>36</v>
      </c>
      <c r="BS49" s="28">
        <v>15</v>
      </c>
      <c r="BT49" s="11">
        <v>4</v>
      </c>
      <c r="BU49" s="11">
        <v>25</v>
      </c>
      <c r="BV49" s="11">
        <v>8</v>
      </c>
      <c r="BW49" s="11">
        <v>923</v>
      </c>
      <c r="BX49" s="42">
        <f t="shared" si="53"/>
        <v>19.131126469708992</v>
      </c>
      <c r="BY49" s="3">
        <v>0</v>
      </c>
      <c r="CB49" s="28">
        <v>15</v>
      </c>
      <c r="CC49" s="11">
        <v>14</v>
      </c>
      <c r="CD49" s="11">
        <v>29</v>
      </c>
      <c r="CE49" s="11">
        <v>7</v>
      </c>
      <c r="CF49" s="11">
        <v>914</v>
      </c>
      <c r="CG49" s="42">
        <f t="shared" si="54"/>
        <v>22.338307903688676</v>
      </c>
      <c r="CH49" s="3">
        <v>0</v>
      </c>
      <c r="CK49" s="28">
        <v>15</v>
      </c>
      <c r="CL49" s="11">
        <v>1</v>
      </c>
      <c r="CM49" s="11">
        <v>22</v>
      </c>
      <c r="CN49" s="11">
        <v>7</v>
      </c>
      <c r="CO49" s="11">
        <v>899</v>
      </c>
      <c r="CP49" s="42">
        <f t="shared" si="55"/>
        <v>3</v>
      </c>
      <c r="CQ49" s="3">
        <v>0</v>
      </c>
      <c r="CT49" s="28">
        <v>15</v>
      </c>
      <c r="CU49" s="11">
        <v>1</v>
      </c>
      <c r="CV49" s="11">
        <v>22</v>
      </c>
      <c r="CW49" s="11">
        <v>7</v>
      </c>
      <c r="CX49" s="11">
        <v>899</v>
      </c>
      <c r="CY49" s="42">
        <f t="shared" si="56"/>
        <v>3</v>
      </c>
      <c r="CZ49" s="28">
        <v>0</v>
      </c>
      <c r="DC49" s="28">
        <v>15</v>
      </c>
      <c r="DD49" s="28"/>
      <c r="DE49" s="28"/>
      <c r="DF49" s="28"/>
      <c r="DG49" s="28"/>
      <c r="DH49" s="42"/>
      <c r="DI49" s="28"/>
      <c r="DL49" s="28">
        <v>15</v>
      </c>
      <c r="DM49" s="28"/>
      <c r="DN49" s="28"/>
      <c r="DO49" s="28"/>
      <c r="DP49" s="28"/>
      <c r="DQ49" s="42"/>
      <c r="DR49" s="28"/>
    </row>
    <row r="50" spans="1:123" s="5" customFormat="1" x14ac:dyDescent="0.25">
      <c r="A50" s="28">
        <v>16</v>
      </c>
      <c r="B50" s="11">
        <v>13</v>
      </c>
      <c r="C50" s="11">
        <v>35</v>
      </c>
      <c r="D50" s="11">
        <v>4</v>
      </c>
      <c r="E50" s="11">
        <v>908</v>
      </c>
      <c r="F50" s="43">
        <f t="shared" si="45"/>
        <v>10</v>
      </c>
      <c r="H50" s="33">
        <v>16</v>
      </c>
      <c r="I50" s="33">
        <v>13</v>
      </c>
      <c r="J50" s="33">
        <v>35</v>
      </c>
      <c r="K50" s="33">
        <v>5</v>
      </c>
      <c r="L50" s="33">
        <v>906</v>
      </c>
      <c r="M50" s="45">
        <f t="shared" si="46"/>
        <v>10.04987562112089</v>
      </c>
      <c r="N50" s="33">
        <v>4</v>
      </c>
      <c r="O50" s="32" t="s">
        <v>36</v>
      </c>
      <c r="P50" s="29"/>
      <c r="Q50" s="33">
        <v>16</v>
      </c>
      <c r="R50" s="33">
        <v>4</v>
      </c>
      <c r="S50" s="33">
        <v>31</v>
      </c>
      <c r="T50" s="33">
        <v>6</v>
      </c>
      <c r="U50" s="33">
        <v>915</v>
      </c>
      <c r="V50" s="41">
        <f t="shared" si="47"/>
        <v>20.639767440550294</v>
      </c>
      <c r="W50" s="33">
        <v>4</v>
      </c>
      <c r="X50" s="32" t="s">
        <v>36</v>
      </c>
      <c r="Z50" s="33">
        <v>16</v>
      </c>
      <c r="AA50" s="33">
        <v>13</v>
      </c>
      <c r="AB50" s="33">
        <v>29</v>
      </c>
      <c r="AC50" s="33">
        <v>5</v>
      </c>
      <c r="AD50" s="33">
        <v>896</v>
      </c>
      <c r="AE50" s="41">
        <f t="shared" si="48"/>
        <v>4</v>
      </c>
      <c r="AF50" s="33">
        <v>4</v>
      </c>
      <c r="AG50" s="33" t="s">
        <v>36</v>
      </c>
      <c r="AI50" s="34">
        <v>16</v>
      </c>
      <c r="AJ50" s="34">
        <v>4</v>
      </c>
      <c r="AK50" s="34">
        <v>25</v>
      </c>
      <c r="AL50" s="34">
        <v>6</v>
      </c>
      <c r="AM50" s="34">
        <v>905</v>
      </c>
      <c r="AN50" s="46">
        <f t="shared" si="49"/>
        <v>1</v>
      </c>
      <c r="AO50" s="34">
        <v>3</v>
      </c>
      <c r="AP50" s="56" t="s">
        <v>140</v>
      </c>
      <c r="AR50" s="34">
        <v>16</v>
      </c>
      <c r="AS50" s="34">
        <v>4</v>
      </c>
      <c r="AT50" s="34">
        <v>25</v>
      </c>
      <c r="AU50" s="34">
        <v>6</v>
      </c>
      <c r="AV50" s="34">
        <v>922</v>
      </c>
      <c r="AW50" s="46">
        <f t="shared" si="50"/>
        <v>8.2462112512353212</v>
      </c>
      <c r="AX50" s="34">
        <v>3</v>
      </c>
      <c r="AY50" s="56" t="s">
        <v>140</v>
      </c>
      <c r="BA50" s="28">
        <v>16</v>
      </c>
      <c r="BB50" s="11">
        <v>11</v>
      </c>
      <c r="BC50" s="11">
        <v>35</v>
      </c>
      <c r="BD50" s="11">
        <v>4</v>
      </c>
      <c r="BE50" s="11">
        <v>917</v>
      </c>
      <c r="BF50" s="47">
        <f t="shared" si="51"/>
        <v>11</v>
      </c>
      <c r="BG50" s="3">
        <v>0</v>
      </c>
      <c r="BJ50" s="28">
        <v>16</v>
      </c>
      <c r="BK50" s="11">
        <v>4</v>
      </c>
      <c r="BL50" s="11">
        <v>24</v>
      </c>
      <c r="BM50" s="11">
        <v>6</v>
      </c>
      <c r="BN50" s="11">
        <v>934</v>
      </c>
      <c r="BO50" s="42">
        <f t="shared" si="52"/>
        <v>2</v>
      </c>
      <c r="BP50" s="3">
        <v>1</v>
      </c>
      <c r="BQ50" s="29"/>
      <c r="BS50" s="28">
        <v>16</v>
      </c>
      <c r="BT50" s="11">
        <v>1</v>
      </c>
      <c r="BU50" s="11">
        <v>29</v>
      </c>
      <c r="BV50" s="11">
        <v>7</v>
      </c>
      <c r="BW50" s="11">
        <v>914</v>
      </c>
      <c r="BX50" s="42">
        <f t="shared" si="53"/>
        <v>11.661903789690601</v>
      </c>
      <c r="BY50" s="3">
        <v>0</v>
      </c>
      <c r="CB50" s="28">
        <v>16</v>
      </c>
      <c r="CC50" s="11">
        <v>1</v>
      </c>
      <c r="CD50" s="11">
        <v>22</v>
      </c>
      <c r="CE50" s="11">
        <v>7</v>
      </c>
      <c r="CF50" s="11">
        <v>893</v>
      </c>
      <c r="CG50" s="42">
        <f t="shared" si="54"/>
        <v>3</v>
      </c>
      <c r="CH50" s="3">
        <v>0</v>
      </c>
      <c r="CK50" s="28">
        <v>16</v>
      </c>
      <c r="CL50" s="11">
        <v>1</v>
      </c>
      <c r="CM50" s="11">
        <v>22</v>
      </c>
      <c r="CN50" s="11">
        <v>7</v>
      </c>
      <c r="CO50" s="11">
        <v>899</v>
      </c>
      <c r="CP50" s="42">
        <f t="shared" si="55"/>
        <v>3</v>
      </c>
      <c r="CQ50" s="3">
        <v>0</v>
      </c>
      <c r="CT50" s="28">
        <v>16</v>
      </c>
      <c r="CU50" s="11">
        <v>13</v>
      </c>
      <c r="CV50" s="11">
        <v>29</v>
      </c>
      <c r="CW50" s="11">
        <v>4</v>
      </c>
      <c r="CX50" s="11">
        <v>900</v>
      </c>
      <c r="CY50" s="42">
        <f t="shared" si="56"/>
        <v>7.0710678118654755</v>
      </c>
      <c r="CZ50" s="28">
        <v>0</v>
      </c>
      <c r="DC50" s="28">
        <v>16</v>
      </c>
      <c r="DD50" s="28"/>
      <c r="DE50" s="28"/>
      <c r="DF50" s="28"/>
      <c r="DG50" s="28"/>
      <c r="DH50" s="42"/>
      <c r="DI50" s="28"/>
      <c r="DL50" s="28">
        <v>16</v>
      </c>
      <c r="DM50" s="28"/>
      <c r="DN50" s="28"/>
      <c r="DO50" s="28"/>
      <c r="DP50" s="28"/>
      <c r="DQ50" s="42"/>
      <c r="DR50" s="28"/>
    </row>
    <row r="51" spans="1:123" s="5" customFormat="1" x14ac:dyDescent="0.25">
      <c r="A51" s="28">
        <v>17</v>
      </c>
      <c r="B51" s="11">
        <v>11</v>
      </c>
      <c r="C51" s="11">
        <v>25</v>
      </c>
      <c r="D51" s="11">
        <v>8</v>
      </c>
      <c r="E51" s="11">
        <v>923</v>
      </c>
      <c r="F51" s="43">
        <f t="shared" si="45"/>
        <v>15.524174696260024</v>
      </c>
      <c r="H51" s="28">
        <v>17</v>
      </c>
      <c r="I51" s="11">
        <v>11</v>
      </c>
      <c r="J51" s="11">
        <v>25</v>
      </c>
      <c r="K51" s="11">
        <v>8</v>
      </c>
      <c r="L51" s="11">
        <v>923</v>
      </c>
      <c r="M51" s="43">
        <f t="shared" si="46"/>
        <v>17.464249196572979</v>
      </c>
      <c r="N51" s="28">
        <v>1</v>
      </c>
      <c r="O51" s="29"/>
      <c r="P51" s="29"/>
      <c r="Q51" s="33">
        <v>17</v>
      </c>
      <c r="R51" s="33">
        <v>4</v>
      </c>
      <c r="S51" s="33">
        <v>31</v>
      </c>
      <c r="T51" s="33">
        <v>6</v>
      </c>
      <c r="U51" s="33">
        <v>915</v>
      </c>
      <c r="V51" s="41">
        <f t="shared" si="47"/>
        <v>20.639767440550294</v>
      </c>
      <c r="W51" s="33">
        <v>4</v>
      </c>
      <c r="X51" s="32" t="s">
        <v>36</v>
      </c>
      <c r="Z51" s="33">
        <v>17</v>
      </c>
      <c r="AA51" s="33">
        <v>4</v>
      </c>
      <c r="AB51" s="33">
        <v>25</v>
      </c>
      <c r="AC51" s="33">
        <v>6</v>
      </c>
      <c r="AD51" s="33">
        <v>905</v>
      </c>
      <c r="AE51" s="41">
        <f t="shared" si="48"/>
        <v>9.0553851381374173</v>
      </c>
      <c r="AF51" s="33">
        <v>4</v>
      </c>
      <c r="AG51" s="33" t="s">
        <v>36</v>
      </c>
      <c r="AI51" s="28">
        <v>17</v>
      </c>
      <c r="AJ51" s="11">
        <v>13</v>
      </c>
      <c r="AK51" s="11">
        <v>29</v>
      </c>
      <c r="AL51" s="11">
        <v>5</v>
      </c>
      <c r="AM51" s="11">
        <v>928</v>
      </c>
      <c r="AN51" s="47">
        <f t="shared" si="49"/>
        <v>23.345235059857504</v>
      </c>
      <c r="AO51" s="11">
        <v>1</v>
      </c>
      <c r="AR51" s="28">
        <v>17</v>
      </c>
      <c r="AS51" s="11">
        <v>1</v>
      </c>
      <c r="AT51" s="11">
        <v>29</v>
      </c>
      <c r="AU51" s="11">
        <v>7</v>
      </c>
      <c r="AV51" s="11">
        <v>914</v>
      </c>
      <c r="AW51" s="47">
        <f t="shared" si="50"/>
        <v>5</v>
      </c>
      <c r="AX51" s="11">
        <v>0</v>
      </c>
      <c r="BA51" s="28">
        <v>17</v>
      </c>
      <c r="BB51" s="34">
        <v>4</v>
      </c>
      <c r="BC51" s="34">
        <v>24</v>
      </c>
      <c r="BD51" s="34">
        <v>6</v>
      </c>
      <c r="BE51" s="34">
        <v>934</v>
      </c>
      <c r="BF51" s="46">
        <f t="shared" si="51"/>
        <v>17.11724276862369</v>
      </c>
      <c r="BG51" s="39">
        <v>3</v>
      </c>
      <c r="BH51" s="56" t="s">
        <v>140</v>
      </c>
      <c r="BJ51" s="28">
        <v>17</v>
      </c>
      <c r="BK51" s="11">
        <v>11</v>
      </c>
      <c r="BL51" s="11">
        <v>35</v>
      </c>
      <c r="BM51" s="11">
        <v>4</v>
      </c>
      <c r="BN51" s="11">
        <v>954</v>
      </c>
      <c r="BO51" s="42">
        <f t="shared" si="52"/>
        <v>22.825424421026653</v>
      </c>
      <c r="BP51" s="3">
        <v>4</v>
      </c>
      <c r="BQ51" s="28" t="s">
        <v>36</v>
      </c>
      <c r="BS51" s="28">
        <v>17</v>
      </c>
      <c r="BT51" s="11">
        <v>15</v>
      </c>
      <c r="BU51" s="11">
        <v>29</v>
      </c>
      <c r="BV51" s="11">
        <v>7</v>
      </c>
      <c r="BW51" s="11">
        <v>914</v>
      </c>
      <c r="BX51" s="42">
        <f t="shared" si="53"/>
        <v>11.661903789690601</v>
      </c>
      <c r="BY51" s="3">
        <v>0</v>
      </c>
      <c r="CB51" s="28">
        <v>17</v>
      </c>
      <c r="CC51" s="11">
        <v>1</v>
      </c>
      <c r="CD51" s="11">
        <v>22</v>
      </c>
      <c r="CE51" s="11">
        <v>7</v>
      </c>
      <c r="CF51" s="11">
        <v>893</v>
      </c>
      <c r="CG51" s="42">
        <f t="shared" si="54"/>
        <v>3</v>
      </c>
      <c r="CH51" s="3">
        <v>0</v>
      </c>
      <c r="CK51" s="28">
        <v>17</v>
      </c>
      <c r="CL51" s="11">
        <v>1</v>
      </c>
      <c r="CM51" s="11">
        <v>22</v>
      </c>
      <c r="CN51" s="11">
        <v>7</v>
      </c>
      <c r="CO51" s="11">
        <v>899</v>
      </c>
      <c r="CP51" s="42">
        <f t="shared" si="55"/>
        <v>3</v>
      </c>
      <c r="CQ51" s="3">
        <v>0</v>
      </c>
      <c r="CT51" s="28">
        <v>17</v>
      </c>
      <c r="CU51" s="11">
        <v>1</v>
      </c>
      <c r="CV51" s="11">
        <v>22</v>
      </c>
      <c r="CW51" s="11">
        <v>7</v>
      </c>
      <c r="CX51" s="11">
        <v>899</v>
      </c>
      <c r="CY51" s="42">
        <f t="shared" si="56"/>
        <v>3</v>
      </c>
      <c r="CZ51" s="28">
        <v>0</v>
      </c>
      <c r="DC51" s="28">
        <v>17</v>
      </c>
      <c r="DD51" s="28"/>
      <c r="DE51" s="28"/>
      <c r="DF51" s="28"/>
      <c r="DG51" s="28"/>
      <c r="DH51" s="42"/>
      <c r="DI51" s="28"/>
      <c r="DL51" s="28">
        <v>17</v>
      </c>
      <c r="DM51" s="28"/>
      <c r="DN51" s="28"/>
      <c r="DO51" s="28"/>
      <c r="DP51" s="28"/>
      <c r="DQ51" s="42"/>
      <c r="DR51" s="28"/>
    </row>
    <row r="52" spans="1:123" s="5" customFormat="1" x14ac:dyDescent="0.25">
      <c r="A52" s="28">
        <v>18</v>
      </c>
      <c r="B52" s="11">
        <v>10</v>
      </c>
      <c r="C52" s="11">
        <v>29</v>
      </c>
      <c r="D52" s="11">
        <v>7</v>
      </c>
      <c r="E52" s="11">
        <v>914</v>
      </c>
      <c r="F52" s="43">
        <f t="shared" si="45"/>
        <v>7.810249675906654</v>
      </c>
      <c r="H52" s="33">
        <v>18</v>
      </c>
      <c r="I52" s="33">
        <v>4</v>
      </c>
      <c r="J52" s="33">
        <v>35</v>
      </c>
      <c r="K52" s="33">
        <v>4</v>
      </c>
      <c r="L52" s="33">
        <v>908</v>
      </c>
      <c r="M52" s="45">
        <f t="shared" si="46"/>
        <v>10.198039027185569</v>
      </c>
      <c r="N52" s="33">
        <v>4</v>
      </c>
      <c r="O52" s="32" t="s">
        <v>36</v>
      </c>
      <c r="P52" s="29"/>
      <c r="Q52" s="34">
        <v>18</v>
      </c>
      <c r="R52" s="34">
        <v>8</v>
      </c>
      <c r="S52" s="34">
        <v>25</v>
      </c>
      <c r="T52" s="34">
        <v>10</v>
      </c>
      <c r="U52" s="34">
        <v>921</v>
      </c>
      <c r="V52" s="46">
        <f t="shared" si="47"/>
        <v>25.573423705088842</v>
      </c>
      <c r="W52" s="34">
        <v>3</v>
      </c>
      <c r="X52" s="56" t="s">
        <v>140</v>
      </c>
      <c r="Z52" s="33">
        <v>18</v>
      </c>
      <c r="AA52" s="33">
        <v>4</v>
      </c>
      <c r="AB52" s="33">
        <v>25</v>
      </c>
      <c r="AC52" s="33">
        <v>6</v>
      </c>
      <c r="AD52" s="33">
        <v>905</v>
      </c>
      <c r="AE52" s="41">
        <f t="shared" si="48"/>
        <v>9.0553851381374173</v>
      </c>
      <c r="AF52" s="33">
        <v>4</v>
      </c>
      <c r="AG52" s="33" t="s">
        <v>36</v>
      </c>
      <c r="AI52" s="34">
        <v>18</v>
      </c>
      <c r="AJ52" s="34">
        <v>4</v>
      </c>
      <c r="AK52" s="34">
        <v>25</v>
      </c>
      <c r="AL52" s="34">
        <v>6</v>
      </c>
      <c r="AM52" s="34">
        <v>905</v>
      </c>
      <c r="AN52" s="46">
        <f t="shared" si="49"/>
        <v>1</v>
      </c>
      <c r="AO52" s="34">
        <v>3</v>
      </c>
      <c r="AP52" s="56" t="s">
        <v>140</v>
      </c>
      <c r="AR52" s="28">
        <v>18</v>
      </c>
      <c r="AS52" s="11">
        <v>18</v>
      </c>
      <c r="AT52" s="11">
        <v>29</v>
      </c>
      <c r="AU52" s="11">
        <v>7</v>
      </c>
      <c r="AV52" s="11">
        <v>914</v>
      </c>
      <c r="AW52" s="47">
        <f t="shared" si="50"/>
        <v>5</v>
      </c>
      <c r="AX52" s="11">
        <v>0</v>
      </c>
      <c r="BA52" s="28">
        <v>18</v>
      </c>
      <c r="BB52" s="34">
        <v>4</v>
      </c>
      <c r="BC52" s="34">
        <v>24</v>
      </c>
      <c r="BD52" s="34">
        <v>6</v>
      </c>
      <c r="BE52" s="34">
        <v>934</v>
      </c>
      <c r="BF52" s="46">
        <f t="shared" si="51"/>
        <v>17.11724276862369</v>
      </c>
      <c r="BG52" s="39">
        <v>3</v>
      </c>
      <c r="BH52" s="56" t="s">
        <v>140</v>
      </c>
      <c r="BJ52" s="28">
        <v>18</v>
      </c>
      <c r="BK52" s="11">
        <v>11</v>
      </c>
      <c r="BL52" s="11">
        <v>35</v>
      </c>
      <c r="BM52" s="11">
        <v>4</v>
      </c>
      <c r="BN52" s="11">
        <v>954</v>
      </c>
      <c r="BO52" s="42">
        <f t="shared" si="52"/>
        <v>22.825424421026653</v>
      </c>
      <c r="BP52" s="3">
        <v>4</v>
      </c>
      <c r="BQ52" s="28" t="s">
        <v>36</v>
      </c>
      <c r="BS52" s="28">
        <v>18</v>
      </c>
      <c r="BT52" s="11">
        <v>4</v>
      </c>
      <c r="BU52" s="11">
        <v>25</v>
      </c>
      <c r="BV52" s="11">
        <v>8</v>
      </c>
      <c r="BW52" s="11">
        <v>923</v>
      </c>
      <c r="BX52" s="42">
        <f t="shared" si="53"/>
        <v>19.131126469708992</v>
      </c>
      <c r="BY52" s="3">
        <v>0</v>
      </c>
      <c r="CB52" s="28">
        <v>18</v>
      </c>
      <c r="CC52" s="11">
        <v>7</v>
      </c>
      <c r="CD52" s="11">
        <v>29</v>
      </c>
      <c r="CE52" s="11">
        <v>7</v>
      </c>
      <c r="CF52" s="11">
        <v>914</v>
      </c>
      <c r="CG52" s="42">
        <f t="shared" si="54"/>
        <v>22.338307903688676</v>
      </c>
      <c r="CH52" s="3">
        <v>0</v>
      </c>
      <c r="CK52" s="28">
        <v>18</v>
      </c>
      <c r="CL52" s="11">
        <v>1</v>
      </c>
      <c r="CM52" s="11">
        <v>22</v>
      </c>
      <c r="CN52" s="11">
        <v>7</v>
      </c>
      <c r="CO52" s="11">
        <v>899</v>
      </c>
      <c r="CP52" s="42">
        <f t="shared" si="55"/>
        <v>3</v>
      </c>
      <c r="CQ52" s="3">
        <v>0</v>
      </c>
      <c r="CT52" s="28">
        <v>18</v>
      </c>
      <c r="CU52" s="11">
        <v>13</v>
      </c>
      <c r="CV52" s="11">
        <v>29</v>
      </c>
      <c r="CW52" s="11">
        <v>4</v>
      </c>
      <c r="CX52" s="11">
        <v>900</v>
      </c>
      <c r="CY52" s="42">
        <f t="shared" si="56"/>
        <v>7.0710678118654755</v>
      </c>
      <c r="CZ52" s="28">
        <v>0</v>
      </c>
      <c r="DC52" s="28">
        <v>18</v>
      </c>
      <c r="DD52" s="28"/>
      <c r="DE52" s="28"/>
      <c r="DF52" s="28"/>
      <c r="DG52" s="28"/>
      <c r="DH52" s="42"/>
      <c r="DI52" s="28"/>
      <c r="DL52" s="28">
        <v>18</v>
      </c>
      <c r="DM52" s="28"/>
      <c r="DN52" s="28"/>
      <c r="DO52" s="28"/>
      <c r="DP52" s="28"/>
      <c r="DQ52" s="42"/>
      <c r="DR52" s="28"/>
    </row>
    <row r="53" spans="1:123" s="5" customFormat="1" x14ac:dyDescent="0.25">
      <c r="A53" s="28">
        <v>19</v>
      </c>
      <c r="B53" s="11">
        <v>4</v>
      </c>
      <c r="C53" s="11">
        <v>35</v>
      </c>
      <c r="D53" s="11">
        <v>4</v>
      </c>
      <c r="E53" s="11">
        <v>908</v>
      </c>
      <c r="F53" s="43">
        <f t="shared" si="45"/>
        <v>10</v>
      </c>
      <c r="H53" s="34">
        <v>19</v>
      </c>
      <c r="I53" s="34">
        <v>14</v>
      </c>
      <c r="J53" s="34">
        <v>29</v>
      </c>
      <c r="K53" s="34">
        <v>7</v>
      </c>
      <c r="L53" s="34">
        <v>914</v>
      </c>
      <c r="M53" s="44">
        <f t="shared" si="46"/>
        <v>9.4339811320566032</v>
      </c>
      <c r="N53" s="34">
        <v>3</v>
      </c>
      <c r="O53" s="56" t="s">
        <v>140</v>
      </c>
      <c r="P53" s="29"/>
      <c r="Q53" s="28">
        <v>19</v>
      </c>
      <c r="R53" s="11">
        <v>3</v>
      </c>
      <c r="S53" s="11">
        <v>29</v>
      </c>
      <c r="T53" s="11">
        <v>7</v>
      </c>
      <c r="U53" s="11">
        <v>914</v>
      </c>
      <c r="V53" s="42">
        <f t="shared" si="47"/>
        <v>19.078784028338912</v>
      </c>
      <c r="W53" s="11">
        <v>0</v>
      </c>
      <c r="Z53" s="34">
        <v>19</v>
      </c>
      <c r="AA53" s="34">
        <v>8</v>
      </c>
      <c r="AB53" s="34">
        <v>31</v>
      </c>
      <c r="AC53" s="34">
        <v>7</v>
      </c>
      <c r="AD53" s="34">
        <v>938</v>
      </c>
      <c r="AE53" s="46">
        <f t="shared" si="48"/>
        <v>42.473521163190604</v>
      </c>
      <c r="AF53" s="34">
        <v>3</v>
      </c>
      <c r="AG53" s="56" t="s">
        <v>140</v>
      </c>
      <c r="AI53" s="28">
        <v>19</v>
      </c>
      <c r="AJ53" s="11">
        <v>13</v>
      </c>
      <c r="AK53" s="11">
        <v>29</v>
      </c>
      <c r="AL53" s="11">
        <v>5</v>
      </c>
      <c r="AM53" s="11">
        <v>928</v>
      </c>
      <c r="AN53" s="47">
        <f t="shared" si="49"/>
        <v>23.345235059857504</v>
      </c>
      <c r="AO53" s="11">
        <v>1</v>
      </c>
      <c r="AR53" s="34">
        <v>19</v>
      </c>
      <c r="AS53" s="34">
        <v>4</v>
      </c>
      <c r="AT53" s="34">
        <v>25</v>
      </c>
      <c r="AU53" s="34">
        <v>6</v>
      </c>
      <c r="AV53" s="34">
        <v>922</v>
      </c>
      <c r="AW53" s="46">
        <f t="shared" si="50"/>
        <v>8.2462112512353212</v>
      </c>
      <c r="AX53" s="34">
        <v>3</v>
      </c>
      <c r="AY53" s="56" t="s">
        <v>140</v>
      </c>
      <c r="BA53" s="28">
        <v>19</v>
      </c>
      <c r="BB53" s="34">
        <v>4</v>
      </c>
      <c r="BC53" s="34">
        <v>24</v>
      </c>
      <c r="BD53" s="34">
        <v>6</v>
      </c>
      <c r="BE53" s="34">
        <v>934</v>
      </c>
      <c r="BF53" s="46">
        <f t="shared" si="51"/>
        <v>17.11724276862369</v>
      </c>
      <c r="BG53" s="39">
        <v>3</v>
      </c>
      <c r="BH53" s="56" t="s">
        <v>140</v>
      </c>
      <c r="BJ53" s="28">
        <v>19</v>
      </c>
      <c r="BK53" s="11">
        <v>4</v>
      </c>
      <c r="BL53" s="11">
        <v>24</v>
      </c>
      <c r="BM53" s="11">
        <v>6</v>
      </c>
      <c r="BN53" s="11">
        <v>934</v>
      </c>
      <c r="BO53" s="42">
        <f t="shared" si="52"/>
        <v>2</v>
      </c>
      <c r="BP53" s="3">
        <v>1</v>
      </c>
      <c r="BQ53" s="29"/>
      <c r="BS53" s="28">
        <v>19</v>
      </c>
      <c r="BT53" s="11">
        <v>16</v>
      </c>
      <c r="BU53" s="11">
        <v>29</v>
      </c>
      <c r="BV53" s="11">
        <v>7</v>
      </c>
      <c r="BW53" s="11">
        <v>916</v>
      </c>
      <c r="BX53" s="42">
        <f t="shared" si="53"/>
        <v>13.416407864998739</v>
      </c>
      <c r="BY53" s="3">
        <v>0</v>
      </c>
      <c r="CB53" s="28">
        <v>19</v>
      </c>
      <c r="CC53" s="11">
        <v>11</v>
      </c>
      <c r="CD53" s="11">
        <v>35</v>
      </c>
      <c r="CE53" s="11">
        <v>4</v>
      </c>
      <c r="CF53" s="11">
        <v>972</v>
      </c>
      <c r="CG53" s="42">
        <f t="shared" si="54"/>
        <v>80.062475604992386</v>
      </c>
      <c r="CH53" s="3">
        <v>0</v>
      </c>
      <c r="CK53" s="28">
        <v>19</v>
      </c>
      <c r="CL53" s="11">
        <v>1</v>
      </c>
      <c r="CM53" s="11">
        <v>22</v>
      </c>
      <c r="CN53" s="11">
        <v>7</v>
      </c>
      <c r="CO53" s="11">
        <v>899</v>
      </c>
      <c r="CP53" s="42">
        <f t="shared" si="55"/>
        <v>3</v>
      </c>
      <c r="CQ53" s="3">
        <v>0</v>
      </c>
      <c r="CT53" s="28">
        <v>19</v>
      </c>
      <c r="CU53" s="28"/>
      <c r="CV53" s="28"/>
      <c r="CW53" s="28"/>
      <c r="CX53" s="28"/>
      <c r="CY53" s="42"/>
      <c r="CZ53" s="28"/>
      <c r="DC53" s="28">
        <v>19</v>
      </c>
      <c r="DD53" s="28"/>
      <c r="DE53" s="28"/>
      <c r="DF53" s="28"/>
      <c r="DG53" s="28"/>
      <c r="DH53" s="42"/>
      <c r="DI53" s="28"/>
      <c r="DL53" s="28">
        <v>19</v>
      </c>
      <c r="DM53" s="28"/>
      <c r="DN53" s="28"/>
      <c r="DO53" s="28"/>
      <c r="DP53" s="28"/>
      <c r="DQ53" s="42"/>
      <c r="DR53" s="28"/>
    </row>
    <row r="54" spans="1:123" s="5" customFormat="1" x14ac:dyDescent="0.25">
      <c r="A54" s="28">
        <v>20</v>
      </c>
      <c r="B54" s="11">
        <v>11</v>
      </c>
      <c r="C54" s="11">
        <v>25</v>
      </c>
      <c r="D54" s="11">
        <v>8</v>
      </c>
      <c r="E54" s="11">
        <v>923</v>
      </c>
      <c r="F54" s="43">
        <f t="shared" si="45"/>
        <v>15.524174696260024</v>
      </c>
      <c r="H54" s="28">
        <v>20</v>
      </c>
      <c r="I54" s="11">
        <v>11</v>
      </c>
      <c r="J54" s="11">
        <v>25</v>
      </c>
      <c r="K54" s="11">
        <v>8</v>
      </c>
      <c r="L54" s="11">
        <v>923</v>
      </c>
      <c r="M54" s="43">
        <f t="shared" si="46"/>
        <v>17.464249196572979</v>
      </c>
      <c r="N54" s="28">
        <v>1</v>
      </c>
      <c r="O54" s="29"/>
      <c r="P54" s="29"/>
      <c r="Q54" s="33">
        <v>20</v>
      </c>
      <c r="R54" s="33">
        <v>4</v>
      </c>
      <c r="S54" s="33">
        <v>31</v>
      </c>
      <c r="T54" s="33">
        <v>6</v>
      </c>
      <c r="U54" s="33">
        <v>915</v>
      </c>
      <c r="V54" s="41">
        <f t="shared" si="47"/>
        <v>20.639767440550294</v>
      </c>
      <c r="W54" s="33">
        <v>4</v>
      </c>
      <c r="X54" s="32" t="s">
        <v>36</v>
      </c>
      <c r="Z54" s="28">
        <v>20</v>
      </c>
      <c r="AA54" s="28"/>
      <c r="AB54" s="28"/>
      <c r="AC54" s="28"/>
      <c r="AD54" s="28"/>
      <c r="AE54" s="42"/>
      <c r="AF54" s="28"/>
      <c r="AI54" s="28">
        <v>20</v>
      </c>
      <c r="AJ54" s="28"/>
      <c r="AK54" s="28"/>
      <c r="AL54" s="28"/>
      <c r="AM54" s="28"/>
      <c r="AN54" s="4"/>
      <c r="AO54" s="28"/>
      <c r="AR54" s="28">
        <v>20</v>
      </c>
      <c r="AS54" s="11">
        <v>19</v>
      </c>
      <c r="AT54" s="11">
        <v>29</v>
      </c>
      <c r="AU54" s="11">
        <v>7</v>
      </c>
      <c r="AV54" s="11">
        <v>914</v>
      </c>
      <c r="AW54" s="47">
        <f t="shared" si="50"/>
        <v>5</v>
      </c>
      <c r="AX54" s="11">
        <v>0</v>
      </c>
      <c r="BA54" s="28">
        <v>20</v>
      </c>
      <c r="BB54" s="34">
        <v>4</v>
      </c>
      <c r="BC54" s="34">
        <v>24</v>
      </c>
      <c r="BD54" s="34">
        <v>6</v>
      </c>
      <c r="BE54" s="34">
        <v>934</v>
      </c>
      <c r="BF54" s="46">
        <f t="shared" si="51"/>
        <v>17.11724276862369</v>
      </c>
      <c r="BG54" s="39">
        <v>3</v>
      </c>
      <c r="BH54" s="56" t="s">
        <v>140</v>
      </c>
      <c r="BJ54" s="28">
        <v>20</v>
      </c>
      <c r="BK54" s="11">
        <v>4</v>
      </c>
      <c r="BL54" s="11">
        <v>24</v>
      </c>
      <c r="BM54" s="11">
        <v>6</v>
      </c>
      <c r="BN54" s="11">
        <v>934</v>
      </c>
      <c r="BO54" s="42">
        <f t="shared" si="52"/>
        <v>2</v>
      </c>
      <c r="BP54" s="3">
        <v>1</v>
      </c>
      <c r="BQ54" s="29"/>
      <c r="BS54" s="28">
        <v>20</v>
      </c>
      <c r="BT54" s="11">
        <v>1</v>
      </c>
      <c r="BU54" s="11">
        <v>29</v>
      </c>
      <c r="BV54" s="11">
        <v>7</v>
      </c>
      <c r="BW54" s="11">
        <v>914</v>
      </c>
      <c r="BX54" s="42">
        <f t="shared" si="53"/>
        <v>11.661903789690601</v>
      </c>
      <c r="BY54" s="3">
        <v>0</v>
      </c>
      <c r="CB54" s="28">
        <v>20</v>
      </c>
      <c r="CC54" s="11">
        <v>13</v>
      </c>
      <c r="CD54" s="11">
        <v>29</v>
      </c>
      <c r="CE54" s="11">
        <v>4</v>
      </c>
      <c r="CF54" s="11">
        <v>900</v>
      </c>
      <c r="CG54" s="42">
        <f t="shared" si="54"/>
        <v>9.8994949366116654</v>
      </c>
      <c r="CH54" s="3">
        <v>0</v>
      </c>
      <c r="CK54" s="28">
        <v>20</v>
      </c>
      <c r="CL54" s="11">
        <v>13</v>
      </c>
      <c r="CM54" s="11">
        <v>29</v>
      </c>
      <c r="CN54" s="11">
        <v>4</v>
      </c>
      <c r="CO54" s="11">
        <v>900</v>
      </c>
      <c r="CP54" s="42">
        <f t="shared" si="55"/>
        <v>7.0710678118654755</v>
      </c>
      <c r="CQ54" s="3">
        <v>0</v>
      </c>
      <c r="CT54" s="28">
        <v>20</v>
      </c>
      <c r="CU54" s="28"/>
      <c r="CV54" s="28"/>
      <c r="CW54" s="28"/>
      <c r="CX54" s="28"/>
      <c r="CY54" s="42"/>
      <c r="CZ54" s="28"/>
      <c r="DC54" s="28">
        <v>20</v>
      </c>
      <c r="DD54" s="28"/>
      <c r="DE54" s="28"/>
      <c r="DF54" s="28"/>
      <c r="DG54" s="28"/>
      <c r="DH54" s="42"/>
      <c r="DI54" s="28"/>
      <c r="DL54" s="28">
        <v>20</v>
      </c>
      <c r="DM54" s="28"/>
      <c r="DN54" s="28"/>
      <c r="DO54" s="28"/>
      <c r="DP54" s="28"/>
      <c r="DQ54" s="42"/>
      <c r="DR54" s="28"/>
    </row>
    <row r="55" spans="1:123" s="5" customFormat="1" x14ac:dyDescent="0.25">
      <c r="A55" s="29"/>
      <c r="B55" s="29"/>
      <c r="C55" s="29"/>
      <c r="D55" s="29"/>
      <c r="E55" s="29"/>
      <c r="H55" s="29"/>
      <c r="I55" s="29"/>
      <c r="J55" s="29"/>
      <c r="K55" s="29"/>
      <c r="L55" s="29"/>
      <c r="O55" s="29"/>
      <c r="P55" s="29"/>
      <c r="Q55" s="29"/>
      <c r="R55" s="29"/>
      <c r="S55" s="29"/>
      <c r="Z55" s="29"/>
      <c r="AA55" s="29"/>
      <c r="AB55" s="29"/>
      <c r="AI55" s="29"/>
      <c r="AJ55" s="29"/>
      <c r="AK55" s="29"/>
      <c r="AR55" s="29"/>
      <c r="AS55" s="29"/>
      <c r="AT55" s="29"/>
      <c r="BA55" s="29"/>
      <c r="BB55" s="29"/>
      <c r="BC55" s="29"/>
      <c r="BJ55" s="29"/>
      <c r="BK55" s="29"/>
      <c r="BL55" s="29"/>
      <c r="BS55" s="29"/>
      <c r="BT55" s="29"/>
      <c r="BU55" s="29"/>
      <c r="CB55" s="29"/>
      <c r="CC55" s="29"/>
      <c r="CD55" s="29"/>
      <c r="CK55" s="29"/>
      <c r="CL55" s="29"/>
      <c r="CM55" s="29"/>
      <c r="CT55" s="29"/>
      <c r="CU55" s="29"/>
      <c r="CV55" s="29"/>
      <c r="DC55" s="29"/>
      <c r="DD55" s="29"/>
      <c r="DE55" s="29"/>
      <c r="DL55" s="50" t="s">
        <v>88</v>
      </c>
      <c r="DM55" s="29"/>
      <c r="DN55" s="29"/>
    </row>
    <row r="56" spans="1:123" s="5" customFormat="1" ht="15.75" x14ac:dyDescent="0.25">
      <c r="A56" s="8"/>
      <c r="B56" s="8"/>
      <c r="C56" s="96" t="s">
        <v>38</v>
      </c>
      <c r="D56" s="97"/>
      <c r="E56" s="98"/>
      <c r="F56"/>
      <c r="H56" s="8"/>
      <c r="I56" s="8"/>
      <c r="J56" s="96" t="s">
        <v>39</v>
      </c>
      <c r="K56" s="97"/>
      <c r="L56" s="98"/>
      <c r="M56"/>
      <c r="O56" s="29"/>
      <c r="P56" s="29"/>
      <c r="Q56" s="8"/>
      <c r="R56" s="8"/>
      <c r="S56" s="96" t="s">
        <v>40</v>
      </c>
      <c r="T56" s="97"/>
      <c r="U56" s="98"/>
      <c r="V56"/>
      <c r="X56" s="29"/>
      <c r="Z56" s="8"/>
      <c r="AA56" s="8"/>
      <c r="AB56" s="96" t="s">
        <v>45</v>
      </c>
      <c r="AC56" s="97"/>
      <c r="AD56" s="98"/>
      <c r="AE56"/>
      <c r="AG56" s="29"/>
      <c r="AI56" s="8"/>
      <c r="AJ56" s="8"/>
      <c r="AK56" s="96" t="s">
        <v>81</v>
      </c>
      <c r="AL56" s="97"/>
      <c r="AM56" s="98"/>
      <c r="AN56"/>
      <c r="AP56" s="29"/>
      <c r="AR56" s="8"/>
      <c r="AS56" s="8"/>
      <c r="AT56" s="96" t="s">
        <v>80</v>
      </c>
      <c r="AU56" s="97"/>
      <c r="AV56" s="98"/>
      <c r="AW56"/>
      <c r="AY56" s="29"/>
      <c r="BA56" s="8"/>
      <c r="BB56" s="8"/>
      <c r="BC56" s="96" t="s">
        <v>75</v>
      </c>
      <c r="BD56" s="97"/>
      <c r="BE56" s="98"/>
      <c r="BF56"/>
      <c r="BH56" s="29"/>
      <c r="BJ56" s="8"/>
      <c r="BK56" s="8"/>
      <c r="BL56" s="96" t="s">
        <v>74</v>
      </c>
      <c r="BM56" s="97"/>
      <c r="BN56" s="98"/>
      <c r="BO56"/>
      <c r="BQ56" s="29"/>
      <c r="BS56" s="8"/>
      <c r="BT56" s="8"/>
      <c r="BU56" s="96" t="s">
        <v>69</v>
      </c>
      <c r="BV56" s="97"/>
      <c r="BW56" s="98"/>
      <c r="BX56"/>
      <c r="BZ56" s="29"/>
      <c r="CB56" s="8"/>
      <c r="CC56" s="8"/>
      <c r="CD56" s="96" t="s">
        <v>66</v>
      </c>
      <c r="CE56" s="97"/>
      <c r="CF56" s="98"/>
      <c r="CG56"/>
      <c r="CI56" s="29"/>
      <c r="CK56" s="8"/>
      <c r="CL56" s="8"/>
      <c r="CM56" s="96" t="s">
        <v>61</v>
      </c>
      <c r="CN56" s="97"/>
      <c r="CO56" s="98"/>
      <c r="CP56"/>
      <c r="CR56" s="29"/>
      <c r="CT56" s="8"/>
      <c r="CU56" s="8"/>
      <c r="CV56" s="96" t="s">
        <v>58</v>
      </c>
      <c r="CW56" s="97"/>
      <c r="CX56" s="98"/>
      <c r="CY56"/>
      <c r="DA56" s="29"/>
      <c r="DC56" s="8"/>
      <c r="DD56" s="8"/>
      <c r="DE56" s="96" t="s">
        <v>53</v>
      </c>
      <c r="DF56" s="97"/>
      <c r="DG56" s="98"/>
      <c r="DH56"/>
      <c r="DJ56" s="29"/>
      <c r="DL56" s="8"/>
      <c r="DM56" s="8"/>
      <c r="DN56" s="96" t="s">
        <v>50</v>
      </c>
      <c r="DO56" s="97"/>
      <c r="DP56" s="98"/>
      <c r="DQ56"/>
      <c r="DS56" s="29"/>
    </row>
    <row r="57" spans="1:123" s="5" customFormat="1" ht="15.75" x14ac:dyDescent="0.25">
      <c r="A57" s="8"/>
      <c r="B57" s="24"/>
      <c r="C57" s="1" t="s">
        <v>0</v>
      </c>
      <c r="D57" s="1" t="s">
        <v>2</v>
      </c>
      <c r="E57" s="1" t="s">
        <v>1</v>
      </c>
      <c r="F57"/>
      <c r="H57" s="8"/>
      <c r="I57" s="24"/>
      <c r="J57" s="1" t="s">
        <v>0</v>
      </c>
      <c r="K57" s="1" t="s">
        <v>2</v>
      </c>
      <c r="L57" s="1" t="s">
        <v>1</v>
      </c>
      <c r="M57"/>
      <c r="O57" s="29"/>
      <c r="P57" s="29"/>
      <c r="Q57" s="8"/>
      <c r="R57" s="24"/>
      <c r="S57" s="1" t="s">
        <v>0</v>
      </c>
      <c r="T57" s="1" t="s">
        <v>2</v>
      </c>
      <c r="U57" s="1" t="s">
        <v>1</v>
      </c>
      <c r="V57"/>
      <c r="X57" s="29"/>
      <c r="Z57" s="8"/>
      <c r="AA57" s="24"/>
      <c r="AB57" s="1" t="s">
        <v>0</v>
      </c>
      <c r="AC57" s="1" t="s">
        <v>2</v>
      </c>
      <c r="AD57" s="1" t="s">
        <v>1</v>
      </c>
      <c r="AE57"/>
      <c r="AG57" s="29"/>
      <c r="AI57" s="8"/>
      <c r="AJ57" s="24"/>
      <c r="AK57" s="1" t="s">
        <v>0</v>
      </c>
      <c r="AL57" s="1" t="s">
        <v>2</v>
      </c>
      <c r="AM57" s="1" t="s">
        <v>1</v>
      </c>
      <c r="AN57"/>
      <c r="AP57" s="29"/>
      <c r="AR57" s="8"/>
      <c r="AS57" s="24"/>
      <c r="AT57" s="1" t="s">
        <v>0</v>
      </c>
      <c r="AU57" s="1" t="s">
        <v>2</v>
      </c>
      <c r="AV57" s="1" t="s">
        <v>1</v>
      </c>
      <c r="AW57"/>
      <c r="AY57" s="29"/>
      <c r="BA57" s="8"/>
      <c r="BB57" s="24"/>
      <c r="BC57" s="1" t="s">
        <v>0</v>
      </c>
      <c r="BD57" s="1" t="s">
        <v>2</v>
      </c>
      <c r="BE57" s="1" t="s">
        <v>1</v>
      </c>
      <c r="BF57"/>
      <c r="BH57" s="29"/>
      <c r="BJ57" s="8"/>
      <c r="BK57" s="24"/>
      <c r="BL57" s="1" t="s">
        <v>0</v>
      </c>
      <c r="BM57" s="1" t="s">
        <v>2</v>
      </c>
      <c r="BN57" s="1" t="s">
        <v>1</v>
      </c>
      <c r="BO57"/>
      <c r="BQ57" s="29"/>
      <c r="BS57" s="8"/>
      <c r="BT57" s="24"/>
      <c r="BU57" s="1" t="s">
        <v>0</v>
      </c>
      <c r="BV57" s="1" t="s">
        <v>2</v>
      </c>
      <c r="BW57" s="1" t="s">
        <v>1</v>
      </c>
      <c r="BX57"/>
      <c r="BZ57" s="29"/>
      <c r="CB57" s="8"/>
      <c r="CC57" s="24"/>
      <c r="CD57" s="1" t="s">
        <v>0</v>
      </c>
      <c r="CE57" s="1" t="s">
        <v>2</v>
      </c>
      <c r="CF57" s="1" t="s">
        <v>1</v>
      </c>
      <c r="CG57"/>
      <c r="CI57" s="29"/>
      <c r="CK57" s="8"/>
      <c r="CL57" s="24"/>
      <c r="CM57" s="1" t="s">
        <v>0</v>
      </c>
      <c r="CN57" s="1" t="s">
        <v>2</v>
      </c>
      <c r="CO57" s="1" t="s">
        <v>1</v>
      </c>
      <c r="CP57"/>
      <c r="CR57" s="29"/>
      <c r="CT57" s="8"/>
      <c r="CU57" s="24"/>
      <c r="CV57" s="1" t="s">
        <v>0</v>
      </c>
      <c r="CW57" s="1" t="s">
        <v>2</v>
      </c>
      <c r="CX57" s="1" t="s">
        <v>1</v>
      </c>
      <c r="CY57"/>
      <c r="DA57" s="29"/>
      <c r="DC57" s="8"/>
      <c r="DD57" s="24"/>
      <c r="DE57" s="1" t="s">
        <v>0</v>
      </c>
      <c r="DF57" s="1" t="s">
        <v>2</v>
      </c>
      <c r="DG57" s="1" t="s">
        <v>1</v>
      </c>
      <c r="DH57"/>
      <c r="DJ57" s="29"/>
      <c r="DL57" s="8"/>
      <c r="DM57" s="24"/>
      <c r="DN57" s="1" t="s">
        <v>0</v>
      </c>
      <c r="DO57" s="1" t="s">
        <v>2</v>
      </c>
      <c r="DP57" s="1" t="s">
        <v>1</v>
      </c>
      <c r="DQ57"/>
      <c r="DS57" s="29"/>
    </row>
    <row r="58" spans="1:123" s="5" customFormat="1" ht="15.75" x14ac:dyDescent="0.25">
      <c r="A58" s="8"/>
      <c r="B58" s="25" t="s">
        <v>3</v>
      </c>
      <c r="C58" s="26">
        <f>MIN(C61:C80)</f>
        <v>25</v>
      </c>
      <c r="D58" s="26">
        <f t="shared" ref="D58:E58" si="59">MIN(D61:D80)</f>
        <v>4</v>
      </c>
      <c r="E58" s="26">
        <f t="shared" si="59"/>
        <v>908</v>
      </c>
      <c r="F58"/>
      <c r="H58" s="8"/>
      <c r="I58" s="25" t="s">
        <v>3</v>
      </c>
      <c r="J58" s="26">
        <f>MIN(J61:J80)</f>
        <v>25</v>
      </c>
      <c r="K58" s="26">
        <f t="shared" ref="K58:L58" si="60">MIN(K61:K80)</f>
        <v>4</v>
      </c>
      <c r="L58" s="26">
        <f t="shared" si="60"/>
        <v>906</v>
      </c>
      <c r="M58"/>
      <c r="O58" s="29"/>
      <c r="P58" s="29"/>
      <c r="Q58" s="8"/>
      <c r="R58" s="25" t="s">
        <v>3</v>
      </c>
      <c r="S58" s="26">
        <f>MIN(S61:S80)</f>
        <v>23</v>
      </c>
      <c r="T58" s="26">
        <f t="shared" ref="T58:U58" si="61">MIN(T61:T80)</f>
        <v>5</v>
      </c>
      <c r="U58" s="26">
        <f t="shared" si="61"/>
        <v>896</v>
      </c>
      <c r="V58"/>
      <c r="X58" s="29"/>
      <c r="Z58" s="8"/>
      <c r="AA58" s="25" t="s">
        <v>3</v>
      </c>
      <c r="AB58" s="26">
        <f>MIN(AB61:AB80)</f>
        <v>22</v>
      </c>
      <c r="AC58" s="26">
        <f t="shared" ref="AC58:AD58" si="62">MIN(AC61:AC80)</f>
        <v>5</v>
      </c>
      <c r="AD58" s="26">
        <f t="shared" si="62"/>
        <v>894</v>
      </c>
      <c r="AE58"/>
      <c r="AG58" s="29"/>
      <c r="AI58" s="8"/>
      <c r="AJ58" s="25" t="s">
        <v>3</v>
      </c>
      <c r="AK58" s="26">
        <f>MIN(AK61:AK80)</f>
        <v>25</v>
      </c>
      <c r="AL58" s="26">
        <f t="shared" ref="AL58:AM58" si="63">MIN(AL61:AL80)</f>
        <v>5</v>
      </c>
      <c r="AM58" s="26">
        <f t="shared" si="63"/>
        <v>905</v>
      </c>
      <c r="AN58"/>
      <c r="AP58" s="29"/>
      <c r="AR58" s="8"/>
      <c r="AS58" s="25" t="s">
        <v>3</v>
      </c>
      <c r="AT58" s="26">
        <f>MIN(AT61:AT80)</f>
        <v>25</v>
      </c>
      <c r="AU58" s="26">
        <f t="shared" ref="AU58:AV58" si="64">MIN(AU61:AU80)</f>
        <v>4</v>
      </c>
      <c r="AV58" s="26">
        <f t="shared" si="64"/>
        <v>914</v>
      </c>
      <c r="AW58"/>
      <c r="AY58" s="29"/>
      <c r="BA58" s="8"/>
      <c r="BB58" s="25" t="s">
        <v>3</v>
      </c>
      <c r="BC58" s="26">
        <f>MIN(BC61:BC80)</f>
        <v>24</v>
      </c>
      <c r="BD58" s="26">
        <f t="shared" ref="BD58:BE58" si="65">MIN(BD61:BD80)</f>
        <v>4</v>
      </c>
      <c r="BE58" s="26">
        <f t="shared" si="65"/>
        <v>917</v>
      </c>
      <c r="BF58"/>
      <c r="BH58" s="29"/>
      <c r="BJ58" s="8"/>
      <c r="BK58" s="25" t="s">
        <v>3</v>
      </c>
      <c r="BL58" s="26">
        <f>MIN(BL61:BL80)</f>
        <v>24</v>
      </c>
      <c r="BM58" s="26">
        <f t="shared" ref="BM58:BN58" si="66">MIN(BM61:BM80)</f>
        <v>4</v>
      </c>
      <c r="BN58" s="26">
        <f t="shared" si="66"/>
        <v>934</v>
      </c>
      <c r="BO58"/>
      <c r="BQ58" s="29"/>
      <c r="BS58" s="8"/>
      <c r="BT58" s="25" t="s">
        <v>3</v>
      </c>
      <c r="BU58" s="26">
        <f>MIN(BU61:BU80)</f>
        <v>23</v>
      </c>
      <c r="BV58" s="26">
        <f t="shared" ref="BV58:BW58" si="67">MIN(BV61:BV80)</f>
        <v>4</v>
      </c>
      <c r="BW58" s="26">
        <f t="shared" si="67"/>
        <v>904</v>
      </c>
      <c r="BX58"/>
      <c r="BZ58" s="29"/>
      <c r="CB58" s="8"/>
      <c r="CC58" s="25" t="s">
        <v>3</v>
      </c>
      <c r="CD58" s="26">
        <f>MIN(CD61:CD80)</f>
        <v>22</v>
      </c>
      <c r="CE58" s="26">
        <f t="shared" ref="CE58:CF58" si="68">MIN(CE61:CE80)</f>
        <v>4</v>
      </c>
      <c r="CF58" s="26">
        <f t="shared" si="68"/>
        <v>893</v>
      </c>
      <c r="CG58"/>
      <c r="CI58" s="29"/>
      <c r="CK58" s="8"/>
      <c r="CL58" s="25" t="s">
        <v>3</v>
      </c>
      <c r="CM58" s="26">
        <f>MIN(CM61:CM80)</f>
        <v>22</v>
      </c>
      <c r="CN58" s="26">
        <f t="shared" ref="CN58:CO58" si="69">MIN(CN61:CN80)</f>
        <v>4</v>
      </c>
      <c r="CO58" s="26">
        <f t="shared" si="69"/>
        <v>899</v>
      </c>
      <c r="CP58"/>
      <c r="CR58" s="29"/>
      <c r="CT58" s="8"/>
      <c r="CU58" s="25" t="s">
        <v>3</v>
      </c>
      <c r="CV58" s="26">
        <f>MIN(CV61:CV80)</f>
        <v>22</v>
      </c>
      <c r="CW58" s="26">
        <f t="shared" ref="CW58:CX58" si="70">MIN(CW61:CW80)</f>
        <v>4</v>
      </c>
      <c r="CX58" s="26">
        <f t="shared" si="70"/>
        <v>899</v>
      </c>
      <c r="CY58"/>
      <c r="DA58" s="29"/>
      <c r="DC58" s="8"/>
      <c r="DD58" s="25" t="s">
        <v>3</v>
      </c>
      <c r="DE58" s="26">
        <f>MIN(DE61:DE80)</f>
        <v>22</v>
      </c>
      <c r="DF58" s="26">
        <f t="shared" ref="DF58:DG58" si="71">MIN(DF61:DF80)</f>
        <v>4</v>
      </c>
      <c r="DG58" s="26">
        <f t="shared" si="71"/>
        <v>900</v>
      </c>
      <c r="DH58"/>
      <c r="DJ58" s="29"/>
      <c r="DL58" s="8"/>
      <c r="DM58" s="25" t="s">
        <v>3</v>
      </c>
      <c r="DN58" s="26">
        <f>MIN(DN61:DN80)</f>
        <v>22</v>
      </c>
      <c r="DO58" s="26">
        <f t="shared" ref="DO58:DP58" si="72">MIN(DO61:DO80)</f>
        <v>3</v>
      </c>
      <c r="DP58" s="26">
        <f t="shared" si="72"/>
        <v>899</v>
      </c>
      <c r="DQ58"/>
      <c r="DS58" s="29"/>
    </row>
    <row r="59" spans="1:123" s="5" customFormat="1" ht="15.75" x14ac:dyDescent="0.25">
      <c r="A59" s="8"/>
      <c r="B59" s="27"/>
      <c r="C59" s="27"/>
      <c r="D59" s="27"/>
      <c r="E59" s="27"/>
      <c r="F59"/>
      <c r="H59" s="8"/>
      <c r="I59" s="27"/>
      <c r="J59" s="27"/>
      <c r="K59" s="27"/>
      <c r="L59" s="27"/>
      <c r="M59"/>
      <c r="O59" s="29"/>
      <c r="P59" s="29"/>
      <c r="Q59" s="8"/>
      <c r="R59" s="27"/>
      <c r="S59" s="27"/>
      <c r="T59" s="27"/>
      <c r="U59" s="27"/>
      <c r="V59"/>
      <c r="X59" s="29"/>
      <c r="Z59" s="8"/>
      <c r="AA59" s="27"/>
      <c r="AB59" s="27"/>
      <c r="AC59" s="27"/>
      <c r="AD59" s="27"/>
      <c r="AE59"/>
      <c r="AG59" s="29"/>
      <c r="AI59" s="8"/>
      <c r="AJ59" s="27"/>
      <c r="AK59" s="27"/>
      <c r="AL59" s="27"/>
      <c r="AM59" s="27"/>
      <c r="AN59"/>
      <c r="AP59" s="29"/>
      <c r="AR59" s="8"/>
      <c r="AS59" s="27"/>
      <c r="AT59" s="27"/>
      <c r="AU59" s="27"/>
      <c r="AV59" s="27"/>
      <c r="AW59"/>
      <c r="AY59" s="29"/>
      <c r="BA59" s="8"/>
      <c r="BB59" s="27"/>
      <c r="BC59" s="27"/>
      <c r="BD59" s="27"/>
      <c r="BE59" s="27"/>
      <c r="BF59"/>
      <c r="BH59" s="29"/>
      <c r="BJ59" s="8"/>
      <c r="BK59" s="27"/>
      <c r="BL59" s="27"/>
      <c r="BM59" s="27"/>
      <c r="BN59" s="27"/>
      <c r="BO59"/>
      <c r="BQ59" s="29"/>
      <c r="BS59" s="8"/>
      <c r="BT59" s="27"/>
      <c r="BU59" s="27"/>
      <c r="BV59" s="27"/>
      <c r="BW59" s="27"/>
      <c r="BX59"/>
      <c r="BZ59" s="29"/>
      <c r="CB59" s="8"/>
      <c r="CC59" s="27"/>
      <c r="CD59" s="27"/>
      <c r="CE59" s="27"/>
      <c r="CF59" s="27"/>
      <c r="CG59"/>
      <c r="CI59" s="29"/>
      <c r="CK59" s="8"/>
      <c r="CL59" s="27"/>
      <c r="CM59" s="27"/>
      <c r="CN59" s="27"/>
      <c r="CO59" s="27"/>
      <c r="CP59"/>
      <c r="CR59" s="29"/>
      <c r="CT59" s="8"/>
      <c r="CU59" s="27"/>
      <c r="CV59" s="27"/>
      <c r="CW59" s="27"/>
      <c r="CX59" s="27"/>
      <c r="CY59"/>
      <c r="DA59" s="29"/>
      <c r="DC59" s="8"/>
      <c r="DD59" s="27"/>
      <c r="DE59" s="27"/>
      <c r="DF59" s="27"/>
      <c r="DG59" s="27"/>
      <c r="DH59"/>
      <c r="DJ59" s="29"/>
      <c r="DL59" s="8"/>
      <c r="DM59" s="27"/>
      <c r="DN59" s="27"/>
      <c r="DO59" s="27"/>
      <c r="DP59" s="27"/>
      <c r="DQ59"/>
      <c r="DS59" s="29"/>
    </row>
    <row r="60" spans="1:123" s="5" customFormat="1" x14ac:dyDescent="0.25">
      <c r="A60" s="6" t="s">
        <v>5</v>
      </c>
      <c r="B60" s="2" t="s">
        <v>11</v>
      </c>
      <c r="C60" s="8"/>
      <c r="D60" s="8"/>
      <c r="E60" s="8"/>
      <c r="F60" s="2" t="s">
        <v>4</v>
      </c>
      <c r="H60" s="6" t="s">
        <v>5</v>
      </c>
      <c r="I60" s="2" t="s">
        <v>11</v>
      </c>
      <c r="J60" s="8"/>
      <c r="K60" s="8"/>
      <c r="L60" s="8"/>
      <c r="M60" s="2" t="s">
        <v>4</v>
      </c>
      <c r="N60" s="5" t="s">
        <v>35</v>
      </c>
      <c r="O60"/>
      <c r="P60" s="29"/>
      <c r="Q60" s="6" t="s">
        <v>5</v>
      </c>
      <c r="R60" s="2" t="s">
        <v>11</v>
      </c>
      <c r="S60" s="8"/>
      <c r="T60" s="8"/>
      <c r="U60" s="8"/>
      <c r="V60" s="2" t="s">
        <v>4</v>
      </c>
      <c r="W60" s="5" t="s">
        <v>35</v>
      </c>
      <c r="X60"/>
      <c r="Z60" s="6" t="s">
        <v>5</v>
      </c>
      <c r="AA60" s="2" t="s">
        <v>11</v>
      </c>
      <c r="AB60" s="8"/>
      <c r="AC60" s="8"/>
      <c r="AD60" s="8"/>
      <c r="AE60" s="2" t="s">
        <v>4</v>
      </c>
      <c r="AF60" s="5" t="s">
        <v>35</v>
      </c>
      <c r="AG60"/>
      <c r="AI60" s="6" t="s">
        <v>5</v>
      </c>
      <c r="AJ60" s="2" t="s">
        <v>11</v>
      </c>
      <c r="AK60" s="8"/>
      <c r="AL60" s="8"/>
      <c r="AM60" s="8"/>
      <c r="AN60" s="2" t="s">
        <v>4</v>
      </c>
      <c r="AO60" s="5" t="s">
        <v>35</v>
      </c>
      <c r="AP60"/>
      <c r="AR60" s="6" t="s">
        <v>5</v>
      </c>
      <c r="AS60" s="2" t="s">
        <v>11</v>
      </c>
      <c r="AT60" s="8"/>
      <c r="AU60" s="8"/>
      <c r="AV60" s="8"/>
      <c r="AW60" s="2" t="s">
        <v>4</v>
      </c>
      <c r="AX60" s="5" t="s">
        <v>35</v>
      </c>
      <c r="AY60"/>
      <c r="BA60" s="6" t="s">
        <v>5</v>
      </c>
      <c r="BB60" s="2" t="s">
        <v>11</v>
      </c>
      <c r="BC60" s="8"/>
      <c r="BD60" s="8"/>
      <c r="BE60" s="8"/>
      <c r="BF60" s="2" t="s">
        <v>4</v>
      </c>
      <c r="BG60" s="5" t="s">
        <v>35</v>
      </c>
      <c r="BH60"/>
      <c r="BJ60" s="6" t="s">
        <v>5</v>
      </c>
      <c r="BK60" s="2" t="s">
        <v>11</v>
      </c>
      <c r="BL60" s="8"/>
      <c r="BM60" s="8"/>
      <c r="BN60" s="8"/>
      <c r="BO60" s="2" t="s">
        <v>4</v>
      </c>
      <c r="BP60" s="5" t="s">
        <v>35</v>
      </c>
      <c r="BQ60"/>
      <c r="BS60" s="6" t="s">
        <v>5</v>
      </c>
      <c r="BT60" s="2" t="s">
        <v>11</v>
      </c>
      <c r="BU60" s="8"/>
      <c r="BV60" s="8"/>
      <c r="BW60" s="8"/>
      <c r="BX60" s="2" t="s">
        <v>4</v>
      </c>
      <c r="BY60" s="5" t="s">
        <v>35</v>
      </c>
      <c r="BZ60"/>
      <c r="CB60" s="6" t="s">
        <v>5</v>
      </c>
      <c r="CC60" s="2" t="s">
        <v>11</v>
      </c>
      <c r="CD60" s="8"/>
      <c r="CE60" s="8"/>
      <c r="CF60" s="8"/>
      <c r="CG60" s="2" t="s">
        <v>4</v>
      </c>
      <c r="CH60" s="5" t="s">
        <v>35</v>
      </c>
      <c r="CI60"/>
      <c r="CK60" s="6" t="s">
        <v>5</v>
      </c>
      <c r="CL60" s="2" t="s">
        <v>11</v>
      </c>
      <c r="CM60" s="8"/>
      <c r="CN60" s="8"/>
      <c r="CO60" s="8"/>
      <c r="CP60" s="2" t="s">
        <v>4</v>
      </c>
      <c r="CQ60" s="5" t="s">
        <v>35</v>
      </c>
      <c r="CR60"/>
      <c r="CT60" s="6" t="s">
        <v>5</v>
      </c>
      <c r="CU60" s="2" t="s">
        <v>11</v>
      </c>
      <c r="CV60" s="8"/>
      <c r="CW60" s="8"/>
      <c r="CX60" s="8"/>
      <c r="CY60" s="2" t="s">
        <v>4</v>
      </c>
      <c r="CZ60" s="5" t="s">
        <v>35</v>
      </c>
      <c r="DA60"/>
      <c r="DC60" s="6" t="s">
        <v>5</v>
      </c>
      <c r="DD60" s="2" t="s">
        <v>11</v>
      </c>
      <c r="DE60" s="8"/>
      <c r="DF60" s="8"/>
      <c r="DG60" s="8"/>
      <c r="DH60" s="2" t="s">
        <v>4</v>
      </c>
      <c r="DI60" s="5" t="s">
        <v>35</v>
      </c>
      <c r="DJ60"/>
      <c r="DL60" s="6" t="s">
        <v>5</v>
      </c>
      <c r="DM60" s="2" t="s">
        <v>11</v>
      </c>
      <c r="DN60" s="8"/>
      <c r="DO60" s="8"/>
      <c r="DP60" s="8"/>
      <c r="DQ60" s="2" t="s">
        <v>4</v>
      </c>
      <c r="DR60" s="5" t="s">
        <v>35</v>
      </c>
      <c r="DS60"/>
    </row>
    <row r="61" spans="1:123" s="5" customFormat="1" x14ac:dyDescent="0.25">
      <c r="A61" s="28">
        <v>1</v>
      </c>
      <c r="B61" s="11">
        <v>4</v>
      </c>
      <c r="C61" s="11">
        <v>35</v>
      </c>
      <c r="D61" s="11">
        <v>4</v>
      </c>
      <c r="E61" s="11">
        <v>908</v>
      </c>
      <c r="F61" s="43">
        <f>SQRT(POWER(C61-C$58,2) + POWER(D61-D$58,2) + POWER(E61-E$58,2))</f>
        <v>10</v>
      </c>
      <c r="H61" s="33">
        <v>1</v>
      </c>
      <c r="I61" s="33">
        <v>4</v>
      </c>
      <c r="J61" s="33">
        <v>35</v>
      </c>
      <c r="K61" s="33">
        <v>4</v>
      </c>
      <c r="L61" s="33">
        <v>908</v>
      </c>
      <c r="M61" s="45">
        <f>SQRT(POWER(J61-J$58,2) + POWER(K61-K$58,2) + POWER(L61-L$58,2))</f>
        <v>10.198039027185569</v>
      </c>
      <c r="N61" s="33">
        <v>4</v>
      </c>
      <c r="O61" s="32" t="s">
        <v>36</v>
      </c>
      <c r="P61" s="29"/>
      <c r="Q61" s="34">
        <v>1</v>
      </c>
      <c r="R61" s="34">
        <v>8</v>
      </c>
      <c r="S61" s="34">
        <v>25</v>
      </c>
      <c r="T61" s="34">
        <v>10</v>
      </c>
      <c r="U61" s="34">
        <v>921</v>
      </c>
      <c r="V61" s="44">
        <f>SQRT(POWER(S61-S$58,2) + POWER(T61-T$58,2) + POWER(U61-U$58,2))</f>
        <v>25.573423705088842</v>
      </c>
      <c r="W61" s="34">
        <v>3</v>
      </c>
      <c r="X61" s="56" t="s">
        <v>140</v>
      </c>
      <c r="Z61" s="33">
        <v>1</v>
      </c>
      <c r="AA61" s="33">
        <v>13</v>
      </c>
      <c r="AB61" s="33">
        <v>29</v>
      </c>
      <c r="AC61" s="33">
        <v>5</v>
      </c>
      <c r="AD61" s="33">
        <v>896</v>
      </c>
      <c r="AE61" s="41">
        <f>SQRT(POWER(AB61-AB$58,2) + POWER(AC61-AC$58,2) + POWER(AD61-AD$58,2))</f>
        <v>7.2801098892805181</v>
      </c>
      <c r="AF61" s="33">
        <v>4</v>
      </c>
      <c r="AG61" s="33" t="s">
        <v>36</v>
      </c>
      <c r="AI61" s="28">
        <v>1</v>
      </c>
      <c r="AJ61" s="11">
        <v>13</v>
      </c>
      <c r="AK61" s="11">
        <v>29</v>
      </c>
      <c r="AL61" s="11">
        <v>5</v>
      </c>
      <c r="AM61" s="11">
        <v>928</v>
      </c>
      <c r="AN61" s="42">
        <f>SQRT(POWER(AK61-AK$58,2) + POWER(AL61-AL$58,2) + POWER(AM61-AM$58,2))</f>
        <v>23.345235059857504</v>
      </c>
      <c r="AO61" s="11">
        <v>1</v>
      </c>
      <c r="AR61" s="34">
        <v>1</v>
      </c>
      <c r="AS61" s="34">
        <v>4</v>
      </c>
      <c r="AT61" s="34">
        <v>25</v>
      </c>
      <c r="AU61" s="34">
        <v>6</v>
      </c>
      <c r="AV61" s="34">
        <v>922</v>
      </c>
      <c r="AW61" s="46">
        <f>SQRT(POWER(AT61-AT$58,2) + POWER(AU61-AU$58,2) + POWER(AV61-AV$58,2))</f>
        <v>8.2462112512353212</v>
      </c>
      <c r="AX61" s="34">
        <v>3</v>
      </c>
      <c r="AY61" s="56" t="s">
        <v>140</v>
      </c>
      <c r="BA61" s="34">
        <v>1</v>
      </c>
      <c r="BB61" s="34">
        <v>4</v>
      </c>
      <c r="BC61" s="34">
        <v>24</v>
      </c>
      <c r="BD61" s="34">
        <v>6</v>
      </c>
      <c r="BE61" s="34">
        <v>934</v>
      </c>
      <c r="BF61" s="46">
        <f>SQRT(POWER(BC61-BC$58,2) + POWER(BD61-BD$58,2) + POWER(BE61-BE$58,2))</f>
        <v>17.11724276862369</v>
      </c>
      <c r="BG61" s="34">
        <v>3</v>
      </c>
      <c r="BH61" s="56" t="s">
        <v>140</v>
      </c>
      <c r="BJ61" s="28">
        <v>1</v>
      </c>
      <c r="BK61" s="11">
        <v>4</v>
      </c>
      <c r="BL61" s="11">
        <v>24</v>
      </c>
      <c r="BM61" s="11">
        <v>6</v>
      </c>
      <c r="BN61" s="11">
        <v>934</v>
      </c>
      <c r="BO61" s="42">
        <f>SQRT(POWER(BL61-BL$58,2) + POWER(BM61-BM$58,2) + POWER(BN61-BN$58,2))</f>
        <v>2</v>
      </c>
      <c r="BP61" s="3">
        <v>1</v>
      </c>
      <c r="BS61" s="33">
        <v>1</v>
      </c>
      <c r="BT61" s="33">
        <v>11</v>
      </c>
      <c r="BU61" s="33">
        <v>35</v>
      </c>
      <c r="BV61" s="33">
        <v>4</v>
      </c>
      <c r="BW61" s="33">
        <v>954</v>
      </c>
      <c r="BX61" s="41">
        <f>SQRT(POWER(BU61-BU$84,2) + POWER(BV61-BV$84,2) + POWER(BW61-BW$84,2))</f>
        <v>51.419840528729765</v>
      </c>
      <c r="BY61" s="49">
        <v>4</v>
      </c>
      <c r="BZ61" s="33" t="s">
        <v>36</v>
      </c>
      <c r="CB61" s="33">
        <v>1</v>
      </c>
      <c r="CC61" s="33">
        <v>11</v>
      </c>
      <c r="CD61" s="33">
        <v>35</v>
      </c>
      <c r="CE61" s="33">
        <v>4</v>
      </c>
      <c r="CF61" s="33">
        <v>972</v>
      </c>
      <c r="CG61" s="41">
        <f>SQRT(POWER(CD61-CD$58,2) + POWER(CE61-CE$58,2) + POWER(CF61-CF$58,2))</f>
        <v>80.062475604992386</v>
      </c>
      <c r="CH61" s="33">
        <v>4</v>
      </c>
      <c r="CI61" s="33" t="s">
        <v>36</v>
      </c>
      <c r="CK61" s="33">
        <v>1</v>
      </c>
      <c r="CL61" s="33">
        <v>11</v>
      </c>
      <c r="CM61" s="33">
        <v>35</v>
      </c>
      <c r="CN61" s="33">
        <v>4</v>
      </c>
      <c r="CO61" s="33">
        <v>967</v>
      </c>
      <c r="CP61" s="41">
        <f>SQRT(POWER(CM61-CM$58,2) + POWER(CN61-CN$58,2) + POWER(CO61-CO$58,2))</f>
        <v>69.231495722683903</v>
      </c>
      <c r="CQ61" s="33">
        <v>4</v>
      </c>
      <c r="CR61" s="33" t="s">
        <v>36</v>
      </c>
      <c r="CT61" s="33">
        <v>1</v>
      </c>
      <c r="CU61" s="33">
        <v>11</v>
      </c>
      <c r="CV61" s="33">
        <v>31</v>
      </c>
      <c r="CW61" s="33">
        <v>5</v>
      </c>
      <c r="CX61" s="33">
        <v>974</v>
      </c>
      <c r="CY61" s="41">
        <f>SQRT(POWER(CV61-CV$58,2) + POWER(CW61-CW$58,2) + POWER(CX61-CX$58,2))</f>
        <v>75.544688761024091</v>
      </c>
      <c r="CZ61" s="33">
        <v>4</v>
      </c>
      <c r="DA61" s="33" t="s">
        <v>36</v>
      </c>
      <c r="DC61" s="33">
        <v>1</v>
      </c>
      <c r="DD61" s="33">
        <v>11</v>
      </c>
      <c r="DE61" s="33">
        <v>31</v>
      </c>
      <c r="DF61" s="33">
        <v>5</v>
      </c>
      <c r="DG61" s="33">
        <v>985</v>
      </c>
      <c r="DH61" s="41">
        <f>SQRT(POWER(DE61-DE$58,2) + POWER(DF61-DF$58,2) + POWER(DG61-DG$58,2))</f>
        <v>85.480992039166225</v>
      </c>
      <c r="DI61" s="33">
        <v>4</v>
      </c>
      <c r="DJ61" s="33" t="s">
        <v>36</v>
      </c>
      <c r="DL61" s="33">
        <v>1</v>
      </c>
      <c r="DM61" s="33">
        <v>11</v>
      </c>
      <c r="DN61" s="33">
        <v>35</v>
      </c>
      <c r="DO61" s="33">
        <v>3</v>
      </c>
      <c r="DP61" s="33">
        <v>999</v>
      </c>
      <c r="DQ61" s="41">
        <f>SQRT(POWER(DN61-DN$58,2) + POWER(DO61-DO$58,2) + POWER(DP61-DP$58,2))</f>
        <v>100.84145972763385</v>
      </c>
      <c r="DR61" s="33">
        <v>4</v>
      </c>
      <c r="DS61" s="33" t="s">
        <v>36</v>
      </c>
    </row>
    <row r="62" spans="1:123" s="5" customFormat="1" x14ac:dyDescent="0.25">
      <c r="A62" s="28">
        <v>2</v>
      </c>
      <c r="B62" s="11">
        <v>11</v>
      </c>
      <c r="C62" s="11">
        <v>25</v>
      </c>
      <c r="D62" s="11">
        <v>8</v>
      </c>
      <c r="E62" s="11">
        <v>923</v>
      </c>
      <c r="F62" s="43">
        <f t="shared" ref="F62:F80" si="73">SQRT(POWER(C62-C$58,2) + POWER(D62-D$58,2) + POWER(E62-E$58,2))</f>
        <v>15.524174696260024</v>
      </c>
      <c r="H62" s="28">
        <v>2</v>
      </c>
      <c r="I62" s="28">
        <v>11</v>
      </c>
      <c r="J62" s="28">
        <v>25</v>
      </c>
      <c r="K62" s="28">
        <v>8</v>
      </c>
      <c r="L62" s="28">
        <v>923</v>
      </c>
      <c r="M62" s="43">
        <f t="shared" ref="M62:M80" si="74">SQRT(POWER(J62-J$58,2) + POWER(K62-K$58,2) + POWER(L62-L$58,2))</f>
        <v>17.464249196572979</v>
      </c>
      <c r="N62" s="28">
        <v>1</v>
      </c>
      <c r="P62" s="29"/>
      <c r="Q62" s="33">
        <v>2</v>
      </c>
      <c r="R62" s="33">
        <v>13</v>
      </c>
      <c r="S62" s="33">
        <v>29</v>
      </c>
      <c r="T62" s="33">
        <v>5</v>
      </c>
      <c r="U62" s="33">
        <v>896</v>
      </c>
      <c r="V62" s="45">
        <f t="shared" ref="V62:V80" si="75">SQRT(POWER(S62-S$58,2) + POWER(T62-T$58,2) + POWER(U62-U$58,2))</f>
        <v>6</v>
      </c>
      <c r="W62" s="33">
        <v>4</v>
      </c>
      <c r="X62" s="32" t="s">
        <v>36</v>
      </c>
      <c r="Z62" s="33">
        <v>2</v>
      </c>
      <c r="AA62" s="33">
        <v>13</v>
      </c>
      <c r="AB62" s="33">
        <v>29</v>
      </c>
      <c r="AC62" s="33">
        <v>5</v>
      </c>
      <c r="AD62" s="33">
        <v>896</v>
      </c>
      <c r="AE62" s="41">
        <f t="shared" ref="AE62:AE80" si="76">SQRT(POWER(AB62-AB$58,2) + POWER(AC62-AC$58,2) + POWER(AD62-AD$58,2))</f>
        <v>7.2801098892805181</v>
      </c>
      <c r="AF62" s="33">
        <v>4</v>
      </c>
      <c r="AG62" s="33" t="s">
        <v>36</v>
      </c>
      <c r="AI62" s="28">
        <v>2</v>
      </c>
      <c r="AJ62" s="11">
        <v>13</v>
      </c>
      <c r="AK62" s="11">
        <v>29</v>
      </c>
      <c r="AL62" s="11">
        <v>5</v>
      </c>
      <c r="AM62" s="11">
        <v>928</v>
      </c>
      <c r="AN62" s="42">
        <f t="shared" ref="AN62:AN80" si="77">SQRT(POWER(AK62-AK$58,2) + POWER(AL62-AL$58,2) + POWER(AM62-AM$58,2))</f>
        <v>23.345235059857504</v>
      </c>
      <c r="AO62" s="11">
        <v>1</v>
      </c>
      <c r="AR62" s="34">
        <v>2</v>
      </c>
      <c r="AS62" s="34">
        <v>4</v>
      </c>
      <c r="AT62" s="34">
        <v>25</v>
      </c>
      <c r="AU62" s="34">
        <v>6</v>
      </c>
      <c r="AV62" s="34">
        <v>922</v>
      </c>
      <c r="AW62" s="46">
        <f t="shared" ref="AW62:AW80" si="78">SQRT(POWER(AT62-AT$58,2) + POWER(AU62-AU$58,2) + POWER(AV62-AV$58,2))</f>
        <v>8.2462112512353212</v>
      </c>
      <c r="AX62" s="34">
        <v>3</v>
      </c>
      <c r="AY62" s="56" t="s">
        <v>140</v>
      </c>
      <c r="BA62" s="34">
        <v>2</v>
      </c>
      <c r="BB62" s="34">
        <v>4</v>
      </c>
      <c r="BC62" s="34">
        <v>24</v>
      </c>
      <c r="BD62" s="34">
        <v>6</v>
      </c>
      <c r="BE62" s="34">
        <v>934</v>
      </c>
      <c r="BF62" s="46">
        <f t="shared" ref="BF62:BF80" si="79">SQRT(POWER(BC62-BC$58,2) + POWER(BD62-BD$58,2) + POWER(BE62-BE$58,2))</f>
        <v>17.11724276862369</v>
      </c>
      <c r="BG62" s="34">
        <v>3</v>
      </c>
      <c r="BH62" s="56" t="s">
        <v>140</v>
      </c>
      <c r="BJ62" s="28">
        <v>2</v>
      </c>
      <c r="BK62" s="11">
        <v>4</v>
      </c>
      <c r="BL62" s="11">
        <v>24</v>
      </c>
      <c r="BM62" s="11">
        <v>6</v>
      </c>
      <c r="BN62" s="11">
        <v>934</v>
      </c>
      <c r="BO62" s="42">
        <f t="shared" ref="BO62:BO80" si="80">SQRT(POWER(BL62-BL$58,2) + POWER(BM62-BM$58,2) + POWER(BN62-BN$58,2))</f>
        <v>2</v>
      </c>
      <c r="BP62" s="3">
        <v>1</v>
      </c>
      <c r="BS62" s="33">
        <v>2</v>
      </c>
      <c r="BT62" s="33">
        <v>11</v>
      </c>
      <c r="BU62" s="33">
        <v>35</v>
      </c>
      <c r="BV62" s="33">
        <v>4</v>
      </c>
      <c r="BW62" s="33">
        <v>954</v>
      </c>
      <c r="BX62" s="41">
        <f t="shared" ref="BX62" si="81">SQRT(POWER(BU62-BU$58,2) + POWER(BV62-BV$58,2) + POWER(BW62-BW$58,2))</f>
        <v>51.419840528729765</v>
      </c>
      <c r="BY62" s="49">
        <v>4</v>
      </c>
      <c r="BZ62" s="33" t="s">
        <v>36</v>
      </c>
      <c r="CB62" s="33">
        <v>2</v>
      </c>
      <c r="CC62" s="33">
        <v>11</v>
      </c>
      <c r="CD62" s="33">
        <v>35</v>
      </c>
      <c r="CE62" s="33">
        <v>4</v>
      </c>
      <c r="CF62" s="33">
        <v>972</v>
      </c>
      <c r="CG62" s="41">
        <f t="shared" ref="CG62:CG80" si="82">SQRT(POWER(CD62-CD$58,2) + POWER(CE62-CE$58,2) + POWER(CF62-CF$58,2))</f>
        <v>80.062475604992386</v>
      </c>
      <c r="CH62" s="33">
        <v>4</v>
      </c>
      <c r="CI62" s="33" t="s">
        <v>36</v>
      </c>
      <c r="CK62" s="33">
        <v>2</v>
      </c>
      <c r="CL62" s="33">
        <v>11</v>
      </c>
      <c r="CM62" s="33">
        <v>35</v>
      </c>
      <c r="CN62" s="33">
        <v>4</v>
      </c>
      <c r="CO62" s="33">
        <v>967</v>
      </c>
      <c r="CP62" s="41">
        <f t="shared" ref="CP62:CP80" si="83">SQRT(POWER(CM62-CM$58,2) + POWER(CN62-CN$58,2) + POWER(CO62-CO$58,2))</f>
        <v>69.231495722683903</v>
      </c>
      <c r="CQ62" s="33">
        <v>4</v>
      </c>
      <c r="CR62" s="33" t="s">
        <v>36</v>
      </c>
      <c r="CT62" s="33">
        <v>2</v>
      </c>
      <c r="CU62" s="33">
        <v>11</v>
      </c>
      <c r="CV62" s="33">
        <v>31</v>
      </c>
      <c r="CW62" s="33">
        <v>5</v>
      </c>
      <c r="CX62" s="33">
        <v>974</v>
      </c>
      <c r="CY62" s="41">
        <f t="shared" ref="CY62:CY80" si="84">SQRT(POWER(CV62-CV$58,2) + POWER(CW62-CW$58,2) + POWER(CX62-CX$58,2))</f>
        <v>75.544688761024091</v>
      </c>
      <c r="CZ62" s="33">
        <v>4</v>
      </c>
      <c r="DA62" s="33" t="s">
        <v>36</v>
      </c>
      <c r="DC62" s="33">
        <v>2</v>
      </c>
      <c r="DD62" s="33">
        <v>11</v>
      </c>
      <c r="DE62" s="33">
        <v>31</v>
      </c>
      <c r="DF62" s="33">
        <v>5</v>
      </c>
      <c r="DG62" s="33">
        <v>985</v>
      </c>
      <c r="DH62" s="41">
        <f t="shared" ref="DH62:DH80" si="85">SQRT(POWER(DE62-DE$58,2) + POWER(DF62-DF$58,2) + POWER(DG62-DG$58,2))</f>
        <v>85.480992039166225</v>
      </c>
      <c r="DI62" s="33">
        <v>4</v>
      </c>
      <c r="DJ62" s="33" t="s">
        <v>36</v>
      </c>
      <c r="DL62" s="33">
        <v>2</v>
      </c>
      <c r="DM62" s="33">
        <v>11</v>
      </c>
      <c r="DN62" s="33">
        <v>35</v>
      </c>
      <c r="DO62" s="33">
        <v>3</v>
      </c>
      <c r="DP62" s="33">
        <v>999</v>
      </c>
      <c r="DQ62" s="41">
        <f t="shared" ref="DQ62:DQ80" si="86">SQRT(POWER(DN62-DN$58,2) + POWER(DO62-DO$58,2) + POWER(DP62-DP$58,2))</f>
        <v>100.84145972763385</v>
      </c>
      <c r="DR62" s="33">
        <v>4</v>
      </c>
      <c r="DS62" s="33" t="s">
        <v>36</v>
      </c>
    </row>
    <row r="63" spans="1:123" s="5" customFormat="1" x14ac:dyDescent="0.25">
      <c r="A63" s="28">
        <v>3</v>
      </c>
      <c r="B63" s="11">
        <v>16</v>
      </c>
      <c r="C63" s="11">
        <v>29</v>
      </c>
      <c r="D63" s="11">
        <v>6</v>
      </c>
      <c r="E63" s="11">
        <v>938</v>
      </c>
      <c r="F63" s="43">
        <f t="shared" si="73"/>
        <v>30.331501776206203</v>
      </c>
      <c r="H63" s="28">
        <v>3</v>
      </c>
      <c r="I63" s="28">
        <v>11</v>
      </c>
      <c r="J63" s="28">
        <v>25</v>
      </c>
      <c r="K63" s="28">
        <v>8</v>
      </c>
      <c r="L63" s="28">
        <v>923</v>
      </c>
      <c r="M63" s="43">
        <f t="shared" si="74"/>
        <v>17.464249196572979</v>
      </c>
      <c r="N63" s="28">
        <v>1</v>
      </c>
      <c r="P63" s="29"/>
      <c r="Q63" s="28">
        <v>3</v>
      </c>
      <c r="R63" s="11">
        <v>10</v>
      </c>
      <c r="S63" s="11">
        <v>23</v>
      </c>
      <c r="T63" s="11">
        <v>7</v>
      </c>
      <c r="U63" s="11">
        <v>904</v>
      </c>
      <c r="V63" s="43">
        <f t="shared" si="75"/>
        <v>8.2462112512353212</v>
      </c>
      <c r="W63" s="11">
        <v>0</v>
      </c>
      <c r="Z63" s="33">
        <v>3</v>
      </c>
      <c r="AA63" s="33">
        <v>13</v>
      </c>
      <c r="AB63" s="33">
        <v>29</v>
      </c>
      <c r="AC63" s="33">
        <v>5</v>
      </c>
      <c r="AD63" s="33">
        <v>896</v>
      </c>
      <c r="AE63" s="41">
        <f t="shared" si="76"/>
        <v>7.2801098892805181</v>
      </c>
      <c r="AF63" s="33">
        <v>4</v>
      </c>
      <c r="AG63" s="33" t="s">
        <v>36</v>
      </c>
      <c r="AI63" s="28">
        <v>3</v>
      </c>
      <c r="AJ63" s="11">
        <v>13</v>
      </c>
      <c r="AK63" s="11">
        <v>29</v>
      </c>
      <c r="AL63" s="11">
        <v>5</v>
      </c>
      <c r="AM63" s="11">
        <v>928</v>
      </c>
      <c r="AN63" s="42">
        <f t="shared" si="77"/>
        <v>23.345235059857504</v>
      </c>
      <c r="AO63" s="11">
        <v>1</v>
      </c>
      <c r="AR63" s="34">
        <v>3</v>
      </c>
      <c r="AS63" s="34">
        <v>4</v>
      </c>
      <c r="AT63" s="34">
        <v>25</v>
      </c>
      <c r="AU63" s="34">
        <v>6</v>
      </c>
      <c r="AV63" s="34">
        <v>922</v>
      </c>
      <c r="AW63" s="46">
        <f t="shared" si="78"/>
        <v>8.2462112512353212</v>
      </c>
      <c r="AX63" s="34">
        <v>3</v>
      </c>
      <c r="AY63" s="56" t="s">
        <v>140</v>
      </c>
      <c r="BA63" s="34">
        <v>3</v>
      </c>
      <c r="BB63" s="34">
        <v>4</v>
      </c>
      <c r="BC63" s="34">
        <v>24</v>
      </c>
      <c r="BD63" s="34">
        <v>6</v>
      </c>
      <c r="BE63" s="34">
        <v>934</v>
      </c>
      <c r="BF63" s="46">
        <f t="shared" si="79"/>
        <v>17.11724276862369</v>
      </c>
      <c r="BG63" s="34">
        <v>3</v>
      </c>
      <c r="BH63" s="56" t="s">
        <v>140</v>
      </c>
      <c r="BJ63" s="28">
        <v>3</v>
      </c>
      <c r="BK63" s="11">
        <v>4</v>
      </c>
      <c r="BL63" s="11">
        <v>24</v>
      </c>
      <c r="BM63" s="11">
        <v>6</v>
      </c>
      <c r="BN63" s="11">
        <v>934</v>
      </c>
      <c r="BO63" s="42">
        <f t="shared" si="80"/>
        <v>2</v>
      </c>
      <c r="BP63" s="3">
        <v>1</v>
      </c>
      <c r="BS63" s="28">
        <v>3</v>
      </c>
      <c r="BT63" s="11">
        <v>13</v>
      </c>
      <c r="BU63" s="11">
        <v>23</v>
      </c>
      <c r="BV63" s="11">
        <v>7</v>
      </c>
      <c r="BW63" s="11">
        <v>904</v>
      </c>
      <c r="BX63" s="42">
        <f t="shared" ref="BX63:BX80" si="87">SQRT(POWER(BU63-BU$84,2) + POWER(BV63-BV$84,2) + POWER(BW63-BW$84,2))</f>
        <v>3</v>
      </c>
      <c r="BY63" s="3">
        <v>0</v>
      </c>
      <c r="CB63" s="28">
        <v>3</v>
      </c>
      <c r="CC63" s="11">
        <v>13</v>
      </c>
      <c r="CD63" s="11">
        <v>29</v>
      </c>
      <c r="CE63" s="11">
        <v>4</v>
      </c>
      <c r="CF63" s="11">
        <v>900</v>
      </c>
      <c r="CG63" s="42">
        <f t="shared" si="82"/>
        <v>9.8994949366116654</v>
      </c>
      <c r="CH63" s="28">
        <v>0</v>
      </c>
      <c r="CK63" s="28">
        <v>3</v>
      </c>
      <c r="CL63" s="11">
        <v>13</v>
      </c>
      <c r="CM63" s="11">
        <v>29</v>
      </c>
      <c r="CN63" s="11">
        <v>4</v>
      </c>
      <c r="CO63" s="11">
        <v>900</v>
      </c>
      <c r="CP63" s="42">
        <f t="shared" si="83"/>
        <v>7.0710678118654755</v>
      </c>
      <c r="CQ63" s="28">
        <v>0</v>
      </c>
      <c r="CT63" s="28">
        <v>3</v>
      </c>
      <c r="CU63" s="11">
        <v>13</v>
      </c>
      <c r="CV63" s="11">
        <v>29</v>
      </c>
      <c r="CW63" s="11">
        <v>4</v>
      </c>
      <c r="CX63" s="11">
        <v>900</v>
      </c>
      <c r="CY63" s="42">
        <f t="shared" si="84"/>
        <v>7.0710678118654755</v>
      </c>
      <c r="CZ63" s="28">
        <v>0</v>
      </c>
      <c r="DC63" s="28">
        <v>3</v>
      </c>
      <c r="DD63" s="11">
        <v>13</v>
      </c>
      <c r="DE63" s="11">
        <v>29</v>
      </c>
      <c r="DF63" s="11">
        <v>4</v>
      </c>
      <c r="DG63" s="11">
        <v>900</v>
      </c>
      <c r="DH63" s="42">
        <f t="shared" si="85"/>
        <v>7</v>
      </c>
      <c r="DI63" s="28">
        <v>0</v>
      </c>
      <c r="DL63" s="28">
        <v>3</v>
      </c>
      <c r="DM63" s="11">
        <v>13</v>
      </c>
      <c r="DN63" s="11">
        <v>22</v>
      </c>
      <c r="DO63" s="11">
        <v>4</v>
      </c>
      <c r="DP63" s="11">
        <v>899</v>
      </c>
      <c r="DQ63" s="42">
        <f t="shared" si="86"/>
        <v>1</v>
      </c>
      <c r="DR63" s="28">
        <v>0</v>
      </c>
    </row>
    <row r="64" spans="1:123" s="5" customFormat="1" x14ac:dyDescent="0.25">
      <c r="A64" s="28">
        <v>4</v>
      </c>
      <c r="B64" s="11">
        <v>11</v>
      </c>
      <c r="C64" s="11">
        <v>25</v>
      </c>
      <c r="D64" s="11">
        <v>8</v>
      </c>
      <c r="E64" s="11">
        <v>923</v>
      </c>
      <c r="F64" s="43">
        <f t="shared" si="73"/>
        <v>15.524174696260024</v>
      </c>
      <c r="H64" s="28">
        <v>4</v>
      </c>
      <c r="I64" s="28">
        <v>11</v>
      </c>
      <c r="J64" s="28">
        <v>25</v>
      </c>
      <c r="K64" s="28">
        <v>8</v>
      </c>
      <c r="L64" s="28">
        <v>923</v>
      </c>
      <c r="M64" s="43">
        <f t="shared" si="74"/>
        <v>17.464249196572979</v>
      </c>
      <c r="N64" s="28">
        <v>1</v>
      </c>
      <c r="P64" s="29"/>
      <c r="Q64" s="34">
        <v>4</v>
      </c>
      <c r="R64" s="34">
        <v>8</v>
      </c>
      <c r="S64" s="34">
        <v>25</v>
      </c>
      <c r="T64" s="34">
        <v>10</v>
      </c>
      <c r="U64" s="34">
        <v>921</v>
      </c>
      <c r="V64" s="44">
        <f t="shared" si="75"/>
        <v>25.573423705088842</v>
      </c>
      <c r="W64" s="34">
        <v>3</v>
      </c>
      <c r="X64" s="56" t="s">
        <v>140</v>
      </c>
      <c r="Z64" s="33">
        <v>4</v>
      </c>
      <c r="AA64" s="33">
        <v>4</v>
      </c>
      <c r="AB64" s="33">
        <v>25</v>
      </c>
      <c r="AC64" s="33">
        <v>6</v>
      </c>
      <c r="AD64" s="33">
        <v>905</v>
      </c>
      <c r="AE64" s="41">
        <f t="shared" si="76"/>
        <v>11.445523142259598</v>
      </c>
      <c r="AF64" s="33">
        <v>4</v>
      </c>
      <c r="AG64" s="33" t="s">
        <v>36</v>
      </c>
      <c r="AI64" s="34">
        <v>4</v>
      </c>
      <c r="AJ64" s="34">
        <v>4</v>
      </c>
      <c r="AK64" s="34">
        <v>25</v>
      </c>
      <c r="AL64" s="34">
        <v>6</v>
      </c>
      <c r="AM64" s="34">
        <v>905</v>
      </c>
      <c r="AN64" s="46">
        <f t="shared" si="77"/>
        <v>1</v>
      </c>
      <c r="AO64" s="34">
        <v>3</v>
      </c>
      <c r="AP64" s="56" t="s">
        <v>140</v>
      </c>
      <c r="AR64" s="34">
        <v>4</v>
      </c>
      <c r="AS64" s="34">
        <v>4</v>
      </c>
      <c r="AT64" s="34">
        <v>25</v>
      </c>
      <c r="AU64" s="34">
        <v>6</v>
      </c>
      <c r="AV64" s="34">
        <v>922</v>
      </c>
      <c r="AW64" s="46">
        <f t="shared" si="78"/>
        <v>8.2462112512353212</v>
      </c>
      <c r="AX64" s="34">
        <v>3</v>
      </c>
      <c r="AY64" s="56" t="s">
        <v>140</v>
      </c>
      <c r="BA64" s="34">
        <v>4</v>
      </c>
      <c r="BB64" s="34">
        <v>4</v>
      </c>
      <c r="BC64" s="34">
        <v>24</v>
      </c>
      <c r="BD64" s="34">
        <v>6</v>
      </c>
      <c r="BE64" s="34">
        <v>934</v>
      </c>
      <c r="BF64" s="46">
        <f t="shared" si="79"/>
        <v>17.11724276862369</v>
      </c>
      <c r="BG64" s="34">
        <v>3</v>
      </c>
      <c r="BH64" s="56" t="s">
        <v>140</v>
      </c>
      <c r="BJ64" s="28">
        <v>4</v>
      </c>
      <c r="BK64" s="11">
        <v>4</v>
      </c>
      <c r="BL64" s="11">
        <v>24</v>
      </c>
      <c r="BM64" s="11">
        <v>6</v>
      </c>
      <c r="BN64" s="11">
        <v>934</v>
      </c>
      <c r="BO64" s="42">
        <f t="shared" si="80"/>
        <v>2</v>
      </c>
      <c r="BP64" s="3">
        <v>1</v>
      </c>
      <c r="BS64" s="28">
        <v>4</v>
      </c>
      <c r="BT64" s="11">
        <v>13</v>
      </c>
      <c r="BU64" s="11">
        <v>23</v>
      </c>
      <c r="BV64" s="11">
        <v>7</v>
      </c>
      <c r="BW64" s="11">
        <v>904</v>
      </c>
      <c r="BX64" s="42">
        <f t="shared" si="87"/>
        <v>3</v>
      </c>
      <c r="BY64" s="3">
        <v>0</v>
      </c>
      <c r="CB64" s="28">
        <v>4</v>
      </c>
      <c r="CC64" s="11">
        <v>13</v>
      </c>
      <c r="CD64" s="11">
        <v>29</v>
      </c>
      <c r="CE64" s="11">
        <v>4</v>
      </c>
      <c r="CF64" s="11">
        <v>900</v>
      </c>
      <c r="CG64" s="42">
        <f t="shared" si="82"/>
        <v>9.8994949366116654</v>
      </c>
      <c r="CH64" s="28">
        <v>0</v>
      </c>
      <c r="CK64" s="28">
        <v>4</v>
      </c>
      <c r="CL64" s="11">
        <v>13</v>
      </c>
      <c r="CM64" s="11">
        <v>29</v>
      </c>
      <c r="CN64" s="11">
        <v>4</v>
      </c>
      <c r="CO64" s="11">
        <v>900</v>
      </c>
      <c r="CP64" s="42">
        <f t="shared" si="83"/>
        <v>7.0710678118654755</v>
      </c>
      <c r="CQ64" s="28">
        <v>0</v>
      </c>
      <c r="CT64" s="28">
        <v>4</v>
      </c>
      <c r="CU64" s="11">
        <v>13</v>
      </c>
      <c r="CV64" s="11">
        <v>29</v>
      </c>
      <c r="CW64" s="11">
        <v>4</v>
      </c>
      <c r="CX64" s="11">
        <v>900</v>
      </c>
      <c r="CY64" s="42">
        <f t="shared" si="84"/>
        <v>7.0710678118654755</v>
      </c>
      <c r="CZ64" s="28">
        <v>0</v>
      </c>
      <c r="DC64" s="28">
        <v>4</v>
      </c>
      <c r="DD64" s="11">
        <v>13</v>
      </c>
      <c r="DE64" s="11">
        <v>29</v>
      </c>
      <c r="DF64" s="11">
        <v>4</v>
      </c>
      <c r="DG64" s="11">
        <v>900</v>
      </c>
      <c r="DH64" s="42">
        <f t="shared" si="85"/>
        <v>7</v>
      </c>
      <c r="DI64" s="28">
        <v>0</v>
      </c>
      <c r="DL64" s="28">
        <v>4</v>
      </c>
      <c r="DM64" s="11">
        <v>13</v>
      </c>
      <c r="DN64" s="11">
        <v>22</v>
      </c>
      <c r="DO64" s="11">
        <v>4</v>
      </c>
      <c r="DP64" s="11">
        <v>899</v>
      </c>
      <c r="DQ64" s="42">
        <f t="shared" si="86"/>
        <v>1</v>
      </c>
      <c r="DR64" s="28">
        <v>0</v>
      </c>
    </row>
    <row r="65" spans="1:132" s="5" customFormat="1" x14ac:dyDescent="0.25">
      <c r="A65" s="28">
        <v>5</v>
      </c>
      <c r="B65" s="11">
        <v>11</v>
      </c>
      <c r="C65" s="11">
        <v>25</v>
      </c>
      <c r="D65" s="11">
        <v>8</v>
      </c>
      <c r="E65" s="11">
        <v>923</v>
      </c>
      <c r="F65" s="43">
        <f t="shared" si="73"/>
        <v>15.524174696260024</v>
      </c>
      <c r="H65" s="33">
        <v>5</v>
      </c>
      <c r="I65" s="33">
        <v>4</v>
      </c>
      <c r="J65" s="33">
        <v>35</v>
      </c>
      <c r="K65" s="33">
        <v>4</v>
      </c>
      <c r="L65" s="33">
        <v>908</v>
      </c>
      <c r="M65" s="45">
        <f t="shared" si="74"/>
        <v>10.198039027185569</v>
      </c>
      <c r="N65" s="33">
        <v>4</v>
      </c>
      <c r="O65" s="32" t="s">
        <v>36</v>
      </c>
      <c r="P65" s="29"/>
      <c r="Q65" s="34">
        <v>5</v>
      </c>
      <c r="R65" s="34">
        <v>8</v>
      </c>
      <c r="S65" s="34">
        <v>25</v>
      </c>
      <c r="T65" s="34">
        <v>10</v>
      </c>
      <c r="U65" s="34">
        <v>921</v>
      </c>
      <c r="V65" s="44">
        <f t="shared" si="75"/>
        <v>25.573423705088842</v>
      </c>
      <c r="W65" s="34">
        <v>3</v>
      </c>
      <c r="X65" s="56" t="s">
        <v>140</v>
      </c>
      <c r="Z65" s="33">
        <v>5</v>
      </c>
      <c r="AA65" s="33">
        <v>4</v>
      </c>
      <c r="AB65" s="33">
        <v>25</v>
      </c>
      <c r="AC65" s="33">
        <v>6</v>
      </c>
      <c r="AD65" s="33">
        <v>905</v>
      </c>
      <c r="AE65" s="41">
        <f t="shared" si="76"/>
        <v>11.445523142259598</v>
      </c>
      <c r="AF65" s="33">
        <v>4</v>
      </c>
      <c r="AG65" s="33" t="s">
        <v>36</v>
      </c>
      <c r="AI65" s="34">
        <v>5</v>
      </c>
      <c r="AJ65" s="34">
        <v>4</v>
      </c>
      <c r="AK65" s="34">
        <v>25</v>
      </c>
      <c r="AL65" s="34">
        <v>6</v>
      </c>
      <c r="AM65" s="34">
        <v>905</v>
      </c>
      <c r="AN65" s="46">
        <f t="shared" si="77"/>
        <v>1</v>
      </c>
      <c r="AO65" s="34">
        <v>3</v>
      </c>
      <c r="AP65" s="56" t="s">
        <v>140</v>
      </c>
      <c r="AR65" s="28">
        <v>5</v>
      </c>
      <c r="AS65" s="11">
        <v>11</v>
      </c>
      <c r="AT65" s="11">
        <v>35</v>
      </c>
      <c r="AU65" s="11">
        <v>4</v>
      </c>
      <c r="AV65" s="11">
        <v>917</v>
      </c>
      <c r="AW65" s="42">
        <f t="shared" si="78"/>
        <v>10.440306508910551</v>
      </c>
      <c r="AX65" s="11">
        <v>0</v>
      </c>
      <c r="BA65" s="28">
        <v>5</v>
      </c>
      <c r="BB65" s="11">
        <v>11</v>
      </c>
      <c r="BC65" s="11">
        <v>35</v>
      </c>
      <c r="BD65" s="11">
        <v>4</v>
      </c>
      <c r="BE65" s="11">
        <v>917</v>
      </c>
      <c r="BF65" s="42">
        <f t="shared" si="79"/>
        <v>11</v>
      </c>
      <c r="BG65" s="11">
        <v>0</v>
      </c>
      <c r="BJ65" s="33">
        <v>5</v>
      </c>
      <c r="BK65" s="33">
        <v>11</v>
      </c>
      <c r="BL65" s="33">
        <v>35</v>
      </c>
      <c r="BM65" s="33">
        <v>4</v>
      </c>
      <c r="BN65" s="33">
        <v>954</v>
      </c>
      <c r="BO65" s="41">
        <f t="shared" si="80"/>
        <v>22.825424421026653</v>
      </c>
      <c r="BP65" s="49">
        <v>4</v>
      </c>
      <c r="BQ65" s="33" t="s">
        <v>36</v>
      </c>
      <c r="BS65" s="28">
        <v>5</v>
      </c>
      <c r="BT65" s="11">
        <v>1</v>
      </c>
      <c r="BU65" s="11">
        <v>29</v>
      </c>
      <c r="BV65" s="11">
        <v>7</v>
      </c>
      <c r="BW65" s="11">
        <v>914</v>
      </c>
      <c r="BX65" s="42">
        <f t="shared" si="87"/>
        <v>12.041594578792296</v>
      </c>
      <c r="BY65" s="3">
        <v>0</v>
      </c>
      <c r="CB65" s="28">
        <v>5</v>
      </c>
      <c r="CC65" s="11">
        <v>1</v>
      </c>
      <c r="CD65" s="11">
        <v>22</v>
      </c>
      <c r="CE65" s="11">
        <v>7</v>
      </c>
      <c r="CF65" s="11">
        <v>893</v>
      </c>
      <c r="CG65" s="42">
        <f t="shared" si="82"/>
        <v>3</v>
      </c>
      <c r="CH65" s="28">
        <v>0</v>
      </c>
      <c r="CK65" s="28">
        <v>5</v>
      </c>
      <c r="CL65" s="11">
        <v>1</v>
      </c>
      <c r="CM65" s="11">
        <v>22</v>
      </c>
      <c r="CN65" s="11">
        <v>7</v>
      </c>
      <c r="CO65" s="11">
        <v>899</v>
      </c>
      <c r="CP65" s="42">
        <f t="shared" si="83"/>
        <v>3</v>
      </c>
      <c r="CQ65" s="28">
        <v>0</v>
      </c>
      <c r="CT65" s="28">
        <v>5</v>
      </c>
      <c r="CU65" s="11">
        <v>1</v>
      </c>
      <c r="CV65" s="11">
        <v>22</v>
      </c>
      <c r="CW65" s="11">
        <v>7</v>
      </c>
      <c r="CX65" s="11">
        <v>899</v>
      </c>
      <c r="CY65" s="42">
        <f t="shared" si="84"/>
        <v>3</v>
      </c>
      <c r="CZ65" s="28">
        <v>0</v>
      </c>
      <c r="DC65" s="28">
        <v>5</v>
      </c>
      <c r="DD65" s="11">
        <v>1</v>
      </c>
      <c r="DE65" s="11">
        <v>22</v>
      </c>
      <c r="DF65" s="11">
        <v>7</v>
      </c>
      <c r="DG65" s="11">
        <v>929</v>
      </c>
      <c r="DH65" s="42">
        <f t="shared" si="85"/>
        <v>29.154759474226502</v>
      </c>
      <c r="DI65" s="28">
        <v>0</v>
      </c>
      <c r="DL65" s="28">
        <v>5</v>
      </c>
      <c r="DM65" s="11">
        <v>13</v>
      </c>
      <c r="DN65" s="11">
        <v>22</v>
      </c>
      <c r="DO65" s="11">
        <v>4</v>
      </c>
      <c r="DP65" s="11">
        <v>899</v>
      </c>
      <c r="DQ65" s="42">
        <f t="shared" si="86"/>
        <v>1</v>
      </c>
      <c r="DR65" s="28">
        <v>0</v>
      </c>
    </row>
    <row r="66" spans="1:132" s="5" customFormat="1" x14ac:dyDescent="0.25">
      <c r="A66" s="28">
        <v>6</v>
      </c>
      <c r="B66" s="11">
        <v>4</v>
      </c>
      <c r="C66" s="11">
        <v>35</v>
      </c>
      <c r="D66" s="11">
        <v>4</v>
      </c>
      <c r="E66" s="11">
        <v>908</v>
      </c>
      <c r="F66" s="43">
        <f t="shared" si="73"/>
        <v>10</v>
      </c>
      <c r="H66" s="28">
        <v>6</v>
      </c>
      <c r="I66" s="28">
        <v>11</v>
      </c>
      <c r="J66" s="28">
        <v>25</v>
      </c>
      <c r="K66" s="28">
        <v>8</v>
      </c>
      <c r="L66" s="28">
        <v>923</v>
      </c>
      <c r="M66" s="43">
        <f t="shared" si="74"/>
        <v>17.464249196572979</v>
      </c>
      <c r="N66" s="28">
        <v>1</v>
      </c>
      <c r="P66" s="29"/>
      <c r="Q66" s="34">
        <v>6</v>
      </c>
      <c r="R66" s="34">
        <v>8</v>
      </c>
      <c r="S66" s="34">
        <v>25</v>
      </c>
      <c r="T66" s="34">
        <v>10</v>
      </c>
      <c r="U66" s="34">
        <v>921</v>
      </c>
      <c r="V66" s="44">
        <f t="shared" si="75"/>
        <v>25.573423705088842</v>
      </c>
      <c r="W66" s="34">
        <v>3</v>
      </c>
      <c r="X66" s="56" t="s">
        <v>140</v>
      </c>
      <c r="Z66" s="33">
        <v>6</v>
      </c>
      <c r="AA66" s="33">
        <v>4</v>
      </c>
      <c r="AB66" s="33">
        <v>25</v>
      </c>
      <c r="AC66" s="33">
        <v>6</v>
      </c>
      <c r="AD66" s="33">
        <v>905</v>
      </c>
      <c r="AE66" s="41">
        <f t="shared" si="76"/>
        <v>11.445523142259598</v>
      </c>
      <c r="AF66" s="33">
        <v>4</v>
      </c>
      <c r="AG66" s="33" t="s">
        <v>36</v>
      </c>
      <c r="AI66" s="34">
        <v>6</v>
      </c>
      <c r="AJ66" s="34">
        <v>4</v>
      </c>
      <c r="AK66" s="34">
        <v>25</v>
      </c>
      <c r="AL66" s="34">
        <v>6</v>
      </c>
      <c r="AM66" s="34">
        <v>905</v>
      </c>
      <c r="AN66" s="46">
        <f t="shared" si="77"/>
        <v>1</v>
      </c>
      <c r="AO66" s="34">
        <v>3</v>
      </c>
      <c r="AP66" s="56" t="s">
        <v>140</v>
      </c>
      <c r="AR66" s="34">
        <v>6</v>
      </c>
      <c r="AS66" s="34">
        <v>4</v>
      </c>
      <c r="AT66" s="34">
        <v>25</v>
      </c>
      <c r="AU66" s="34">
        <v>6</v>
      </c>
      <c r="AV66" s="34">
        <v>922</v>
      </c>
      <c r="AW66" s="46">
        <f t="shared" si="78"/>
        <v>8.2462112512353212</v>
      </c>
      <c r="AX66" s="34">
        <v>3</v>
      </c>
      <c r="AY66" s="56" t="s">
        <v>140</v>
      </c>
      <c r="BA66" s="34">
        <v>6</v>
      </c>
      <c r="BB66" s="34">
        <v>4</v>
      </c>
      <c r="BC66" s="34">
        <v>24</v>
      </c>
      <c r="BD66" s="34">
        <v>6</v>
      </c>
      <c r="BE66" s="34">
        <v>934</v>
      </c>
      <c r="BF66" s="46">
        <f t="shared" si="79"/>
        <v>17.11724276862369</v>
      </c>
      <c r="BG66" s="34">
        <v>3</v>
      </c>
      <c r="BH66" s="56" t="s">
        <v>140</v>
      </c>
      <c r="BJ66" s="28">
        <v>6</v>
      </c>
      <c r="BK66" s="11">
        <v>4</v>
      </c>
      <c r="BL66" s="11">
        <v>24</v>
      </c>
      <c r="BM66" s="11">
        <v>6</v>
      </c>
      <c r="BN66" s="11">
        <v>934</v>
      </c>
      <c r="BO66" s="42">
        <f t="shared" si="80"/>
        <v>2</v>
      </c>
      <c r="BP66" s="3">
        <v>1</v>
      </c>
      <c r="BS66" s="28">
        <v>6</v>
      </c>
      <c r="BT66" s="11">
        <v>4</v>
      </c>
      <c r="BU66" s="11">
        <v>25</v>
      </c>
      <c r="BV66" s="11">
        <v>8</v>
      </c>
      <c r="BW66" s="11">
        <v>923</v>
      </c>
      <c r="BX66" s="42">
        <f t="shared" si="87"/>
        <v>19.519221295943137</v>
      </c>
      <c r="BY66" s="3">
        <v>0</v>
      </c>
      <c r="CB66" s="28">
        <v>6</v>
      </c>
      <c r="CC66" s="11">
        <v>1</v>
      </c>
      <c r="CD66" s="11">
        <v>22</v>
      </c>
      <c r="CE66" s="11">
        <v>7</v>
      </c>
      <c r="CF66" s="11">
        <v>893</v>
      </c>
      <c r="CG66" s="42">
        <f t="shared" si="82"/>
        <v>3</v>
      </c>
      <c r="CH66" s="28">
        <v>0</v>
      </c>
      <c r="CK66" s="28">
        <v>6</v>
      </c>
      <c r="CL66" s="11">
        <v>1</v>
      </c>
      <c r="CM66" s="11">
        <v>22</v>
      </c>
      <c r="CN66" s="11">
        <v>7</v>
      </c>
      <c r="CO66" s="11">
        <v>899</v>
      </c>
      <c r="CP66" s="42">
        <f t="shared" si="83"/>
        <v>3</v>
      </c>
      <c r="CQ66" s="28">
        <v>0</v>
      </c>
      <c r="CT66" s="28">
        <v>6</v>
      </c>
      <c r="CU66" s="11">
        <v>1</v>
      </c>
      <c r="CV66" s="11">
        <v>22</v>
      </c>
      <c r="CW66" s="11">
        <v>7</v>
      </c>
      <c r="CX66" s="11">
        <v>899</v>
      </c>
      <c r="CY66" s="42">
        <f t="shared" si="84"/>
        <v>3</v>
      </c>
      <c r="CZ66" s="28">
        <v>0</v>
      </c>
      <c r="DC66" s="28">
        <v>6</v>
      </c>
      <c r="DD66" s="11">
        <v>1</v>
      </c>
      <c r="DE66" s="11">
        <v>22</v>
      </c>
      <c r="DF66" s="11">
        <v>7</v>
      </c>
      <c r="DG66" s="11">
        <v>929</v>
      </c>
      <c r="DH66" s="42">
        <f t="shared" si="85"/>
        <v>29.154759474226502</v>
      </c>
      <c r="DI66" s="28">
        <v>0</v>
      </c>
      <c r="DL66" s="28">
        <v>6</v>
      </c>
      <c r="DM66" s="11">
        <v>13</v>
      </c>
      <c r="DN66" s="11">
        <v>22</v>
      </c>
      <c r="DO66" s="11">
        <v>4</v>
      </c>
      <c r="DP66" s="11">
        <v>899</v>
      </c>
      <c r="DQ66" s="42">
        <f t="shared" si="86"/>
        <v>1</v>
      </c>
      <c r="DR66" s="28">
        <v>0</v>
      </c>
    </row>
    <row r="67" spans="1:132" s="5" customFormat="1" x14ac:dyDescent="0.25">
      <c r="A67" s="28">
        <v>7</v>
      </c>
      <c r="B67" s="11">
        <v>11</v>
      </c>
      <c r="C67" s="11">
        <v>25</v>
      </c>
      <c r="D67" s="11">
        <v>8</v>
      </c>
      <c r="E67" s="11">
        <v>923</v>
      </c>
      <c r="F67" s="43">
        <f t="shared" si="73"/>
        <v>15.524174696260024</v>
      </c>
      <c r="H67" s="28">
        <v>7</v>
      </c>
      <c r="I67" s="35">
        <v>2</v>
      </c>
      <c r="J67" s="35">
        <v>29</v>
      </c>
      <c r="K67" s="35">
        <v>6</v>
      </c>
      <c r="L67" s="35">
        <v>938</v>
      </c>
      <c r="M67" s="43">
        <f t="shared" si="74"/>
        <v>32.310988842807021</v>
      </c>
      <c r="N67" s="35">
        <v>2</v>
      </c>
      <c r="P67" s="29"/>
      <c r="Q67" s="33">
        <v>7</v>
      </c>
      <c r="R67" s="33">
        <v>13</v>
      </c>
      <c r="S67" s="33">
        <v>29</v>
      </c>
      <c r="T67" s="33">
        <v>5</v>
      </c>
      <c r="U67" s="33">
        <v>896</v>
      </c>
      <c r="V67" s="45">
        <f t="shared" si="75"/>
        <v>6</v>
      </c>
      <c r="W67" s="33">
        <v>4</v>
      </c>
      <c r="X67" s="32" t="s">
        <v>36</v>
      </c>
      <c r="Z67" s="33">
        <v>7</v>
      </c>
      <c r="AA67" s="33">
        <v>13</v>
      </c>
      <c r="AB67" s="33">
        <v>29</v>
      </c>
      <c r="AC67" s="33">
        <v>5</v>
      </c>
      <c r="AD67" s="33">
        <v>896</v>
      </c>
      <c r="AE67" s="41">
        <f t="shared" si="76"/>
        <v>7.2801098892805181</v>
      </c>
      <c r="AF67" s="33">
        <v>4</v>
      </c>
      <c r="AG67" s="33" t="s">
        <v>36</v>
      </c>
      <c r="AI67" s="28">
        <v>7</v>
      </c>
      <c r="AJ67" s="11">
        <v>13</v>
      </c>
      <c r="AK67" s="11">
        <v>29</v>
      </c>
      <c r="AL67" s="11">
        <v>5</v>
      </c>
      <c r="AM67" s="11">
        <v>928</v>
      </c>
      <c r="AN67" s="42">
        <f t="shared" si="77"/>
        <v>23.345235059857504</v>
      </c>
      <c r="AO67" s="11">
        <v>1</v>
      </c>
      <c r="AR67" s="34">
        <v>7</v>
      </c>
      <c r="AS67" s="34">
        <v>4</v>
      </c>
      <c r="AT67" s="34">
        <v>25</v>
      </c>
      <c r="AU67" s="34">
        <v>6</v>
      </c>
      <c r="AV67" s="34">
        <v>922</v>
      </c>
      <c r="AW67" s="46">
        <f t="shared" si="78"/>
        <v>8.2462112512353212</v>
      </c>
      <c r="AX67" s="34">
        <v>3</v>
      </c>
      <c r="AY67" s="56" t="s">
        <v>140</v>
      </c>
      <c r="BA67" s="34">
        <v>7</v>
      </c>
      <c r="BB67" s="34">
        <v>4</v>
      </c>
      <c r="BC67" s="34">
        <v>24</v>
      </c>
      <c r="BD67" s="34">
        <v>6</v>
      </c>
      <c r="BE67" s="34">
        <v>934</v>
      </c>
      <c r="BF67" s="46">
        <f t="shared" si="79"/>
        <v>17.11724276862369</v>
      </c>
      <c r="BG67" s="34">
        <v>3</v>
      </c>
      <c r="BH67" s="56" t="s">
        <v>140</v>
      </c>
      <c r="BJ67" s="28">
        <v>7</v>
      </c>
      <c r="BK67" s="11">
        <v>4</v>
      </c>
      <c r="BL67" s="11">
        <v>24</v>
      </c>
      <c r="BM67" s="11">
        <v>6</v>
      </c>
      <c r="BN67" s="11">
        <v>934</v>
      </c>
      <c r="BO67" s="42">
        <f t="shared" si="80"/>
        <v>2</v>
      </c>
      <c r="BP67" s="3">
        <v>1</v>
      </c>
      <c r="BS67" s="28">
        <v>7</v>
      </c>
      <c r="BT67" s="11">
        <v>4</v>
      </c>
      <c r="BU67" s="11">
        <v>25</v>
      </c>
      <c r="BV67" s="11">
        <v>8</v>
      </c>
      <c r="BW67" s="11">
        <v>923</v>
      </c>
      <c r="BX67" s="42">
        <f t="shared" si="87"/>
        <v>19.519221295943137</v>
      </c>
      <c r="BY67" s="3">
        <v>0</v>
      </c>
      <c r="CB67" s="28">
        <v>7</v>
      </c>
      <c r="CC67" s="11">
        <v>1</v>
      </c>
      <c r="CD67" s="11">
        <v>22</v>
      </c>
      <c r="CE67" s="11">
        <v>7</v>
      </c>
      <c r="CF67" s="11">
        <v>893</v>
      </c>
      <c r="CG67" s="42">
        <f t="shared" si="82"/>
        <v>3</v>
      </c>
      <c r="CH67" s="28">
        <v>0</v>
      </c>
      <c r="CK67" s="28">
        <v>7</v>
      </c>
      <c r="CL67" s="11">
        <v>1</v>
      </c>
      <c r="CM67" s="11">
        <v>22</v>
      </c>
      <c r="CN67" s="11">
        <v>7</v>
      </c>
      <c r="CO67" s="11">
        <v>899</v>
      </c>
      <c r="CP67" s="42">
        <f t="shared" si="83"/>
        <v>3</v>
      </c>
      <c r="CQ67" s="28">
        <v>0</v>
      </c>
      <c r="CT67" s="28">
        <v>7</v>
      </c>
      <c r="CU67" s="11">
        <v>1</v>
      </c>
      <c r="CV67" s="11">
        <v>22</v>
      </c>
      <c r="CW67" s="11">
        <v>7</v>
      </c>
      <c r="CX67" s="11">
        <v>899</v>
      </c>
      <c r="CY67" s="42">
        <f t="shared" si="84"/>
        <v>3</v>
      </c>
      <c r="CZ67" s="28">
        <v>0</v>
      </c>
      <c r="DC67" s="28">
        <v>7</v>
      </c>
      <c r="DD67" s="11">
        <v>1</v>
      </c>
      <c r="DE67" s="11">
        <v>22</v>
      </c>
      <c r="DF67" s="11">
        <v>7</v>
      </c>
      <c r="DG67" s="11">
        <v>929</v>
      </c>
      <c r="DH67" s="42">
        <f t="shared" si="85"/>
        <v>29.154759474226502</v>
      </c>
      <c r="DI67" s="28">
        <v>0</v>
      </c>
      <c r="DL67" s="33">
        <v>7</v>
      </c>
      <c r="DM67" s="33">
        <v>11</v>
      </c>
      <c r="DN67" s="33">
        <v>35</v>
      </c>
      <c r="DO67" s="33">
        <v>3</v>
      </c>
      <c r="DP67" s="33">
        <v>999</v>
      </c>
      <c r="DQ67" s="41">
        <f t="shared" si="86"/>
        <v>100.84145972763385</v>
      </c>
      <c r="DR67" s="33">
        <v>4</v>
      </c>
      <c r="DS67" s="33" t="s">
        <v>36</v>
      </c>
    </row>
    <row r="68" spans="1:132" s="5" customFormat="1" x14ac:dyDescent="0.25">
      <c r="A68" s="28">
        <v>8</v>
      </c>
      <c r="B68" s="11">
        <v>10</v>
      </c>
      <c r="C68" s="11">
        <v>29</v>
      </c>
      <c r="D68" s="11">
        <v>7</v>
      </c>
      <c r="E68" s="11">
        <v>914</v>
      </c>
      <c r="F68" s="43">
        <f t="shared" si="73"/>
        <v>7.810249675906654</v>
      </c>
      <c r="H68" s="34">
        <v>8</v>
      </c>
      <c r="I68" s="34">
        <v>8</v>
      </c>
      <c r="J68" s="34">
        <v>29</v>
      </c>
      <c r="K68" s="34">
        <v>8</v>
      </c>
      <c r="L68" s="34">
        <v>910</v>
      </c>
      <c r="M68" s="44">
        <f t="shared" si="74"/>
        <v>6.9282032302755088</v>
      </c>
      <c r="N68" s="34">
        <v>3</v>
      </c>
      <c r="O68" s="56" t="s">
        <v>140</v>
      </c>
      <c r="P68" s="29"/>
      <c r="Q68" s="28">
        <v>8</v>
      </c>
      <c r="R68" s="11">
        <v>10</v>
      </c>
      <c r="S68" s="11">
        <v>23</v>
      </c>
      <c r="T68" s="11">
        <v>7</v>
      </c>
      <c r="U68" s="11">
        <v>904</v>
      </c>
      <c r="V68" s="43">
        <f t="shared" si="75"/>
        <v>8.2462112512353212</v>
      </c>
      <c r="W68" s="11">
        <v>0</v>
      </c>
      <c r="Z68" s="33">
        <v>8</v>
      </c>
      <c r="AA68" s="33">
        <v>13</v>
      </c>
      <c r="AB68" s="33">
        <v>29</v>
      </c>
      <c r="AC68" s="33">
        <v>5</v>
      </c>
      <c r="AD68" s="33">
        <v>896</v>
      </c>
      <c r="AE68" s="41">
        <f t="shared" si="76"/>
        <v>7.2801098892805181</v>
      </c>
      <c r="AF68" s="33">
        <v>4</v>
      </c>
      <c r="AG68" s="33" t="s">
        <v>36</v>
      </c>
      <c r="AI68" s="28">
        <v>8</v>
      </c>
      <c r="AJ68" s="11">
        <v>13</v>
      </c>
      <c r="AK68" s="11">
        <v>29</v>
      </c>
      <c r="AL68" s="11">
        <v>5</v>
      </c>
      <c r="AM68" s="11">
        <v>928</v>
      </c>
      <c r="AN68" s="42">
        <f t="shared" si="77"/>
        <v>23.345235059857504</v>
      </c>
      <c r="AO68" s="11">
        <v>1</v>
      </c>
      <c r="AR68" s="28">
        <v>8</v>
      </c>
      <c r="AS68" s="11">
        <v>11</v>
      </c>
      <c r="AT68" s="11">
        <v>35</v>
      </c>
      <c r="AU68" s="11">
        <v>4</v>
      </c>
      <c r="AV68" s="11">
        <v>917</v>
      </c>
      <c r="AW68" s="42">
        <f t="shared" si="78"/>
        <v>10.440306508910551</v>
      </c>
      <c r="AX68" s="11">
        <v>0</v>
      </c>
      <c r="BA68" s="28">
        <v>8</v>
      </c>
      <c r="BB68" s="11">
        <v>11</v>
      </c>
      <c r="BC68" s="11">
        <v>35</v>
      </c>
      <c r="BD68" s="11">
        <v>4</v>
      </c>
      <c r="BE68" s="11">
        <v>917</v>
      </c>
      <c r="BF68" s="42">
        <f t="shared" si="79"/>
        <v>11</v>
      </c>
      <c r="BG68" s="11">
        <v>0</v>
      </c>
      <c r="BJ68" s="33">
        <v>8</v>
      </c>
      <c r="BK68" s="33">
        <v>11</v>
      </c>
      <c r="BL68" s="33">
        <v>35</v>
      </c>
      <c r="BM68" s="33">
        <v>4</v>
      </c>
      <c r="BN68" s="33">
        <v>954</v>
      </c>
      <c r="BO68" s="41">
        <f t="shared" si="80"/>
        <v>22.825424421026653</v>
      </c>
      <c r="BP68" s="49">
        <v>4</v>
      </c>
      <c r="BQ68" s="33" t="s">
        <v>36</v>
      </c>
      <c r="BS68" s="28">
        <v>8</v>
      </c>
      <c r="BT68" s="11">
        <v>4</v>
      </c>
      <c r="BU68" s="11">
        <v>25</v>
      </c>
      <c r="BV68" s="11">
        <v>8</v>
      </c>
      <c r="BW68" s="11">
        <v>923</v>
      </c>
      <c r="BX68" s="42">
        <f t="shared" si="87"/>
        <v>19.519221295943137</v>
      </c>
      <c r="BY68" s="3">
        <v>0</v>
      </c>
      <c r="CB68" s="28">
        <v>8</v>
      </c>
      <c r="CC68" s="11">
        <v>13</v>
      </c>
      <c r="CD68" s="11">
        <v>29</v>
      </c>
      <c r="CE68" s="11">
        <v>4</v>
      </c>
      <c r="CF68" s="11">
        <v>900</v>
      </c>
      <c r="CG68" s="42">
        <f t="shared" si="82"/>
        <v>9.8994949366116654</v>
      </c>
      <c r="CH68" s="28">
        <v>0</v>
      </c>
      <c r="CK68" s="28">
        <v>8</v>
      </c>
      <c r="CL68" s="11">
        <v>13</v>
      </c>
      <c r="CM68" s="11">
        <v>29</v>
      </c>
      <c r="CN68" s="11">
        <v>4</v>
      </c>
      <c r="CO68" s="11">
        <v>900</v>
      </c>
      <c r="CP68" s="42">
        <f t="shared" si="83"/>
        <v>7.0710678118654755</v>
      </c>
      <c r="CQ68" s="28">
        <v>0</v>
      </c>
      <c r="CT68" s="28">
        <v>8</v>
      </c>
      <c r="CU68" s="11">
        <v>13</v>
      </c>
      <c r="CV68" s="11">
        <v>29</v>
      </c>
      <c r="CW68" s="11">
        <v>4</v>
      </c>
      <c r="CX68" s="11">
        <v>900</v>
      </c>
      <c r="CY68" s="42">
        <f t="shared" si="84"/>
        <v>7.0710678118654755</v>
      </c>
      <c r="CZ68" s="28">
        <v>0</v>
      </c>
      <c r="DC68" s="28">
        <v>8</v>
      </c>
      <c r="DD68" s="11">
        <v>13</v>
      </c>
      <c r="DE68" s="11">
        <v>29</v>
      </c>
      <c r="DF68" s="11">
        <v>4</v>
      </c>
      <c r="DG68" s="11">
        <v>900</v>
      </c>
      <c r="DH68" s="42">
        <f t="shared" si="85"/>
        <v>7</v>
      </c>
      <c r="DI68" s="28">
        <v>0</v>
      </c>
      <c r="DL68" s="33">
        <v>8</v>
      </c>
      <c r="DM68" s="33">
        <v>11</v>
      </c>
      <c r="DN68" s="33">
        <v>35</v>
      </c>
      <c r="DO68" s="33">
        <v>3</v>
      </c>
      <c r="DP68" s="33">
        <v>999</v>
      </c>
      <c r="DQ68" s="41">
        <f t="shared" si="86"/>
        <v>100.84145972763385</v>
      </c>
      <c r="DR68" s="33">
        <v>4</v>
      </c>
      <c r="DS68" s="33" t="s">
        <v>36</v>
      </c>
    </row>
    <row r="69" spans="1:132" s="5" customFormat="1" x14ac:dyDescent="0.25">
      <c r="A69" s="28">
        <v>9</v>
      </c>
      <c r="B69" s="11">
        <v>10</v>
      </c>
      <c r="C69" s="11">
        <v>29</v>
      </c>
      <c r="D69" s="11">
        <v>7</v>
      </c>
      <c r="E69" s="11">
        <v>914</v>
      </c>
      <c r="F69" s="43">
        <f t="shared" si="73"/>
        <v>7.810249675906654</v>
      </c>
      <c r="H69" s="33">
        <v>9</v>
      </c>
      <c r="I69" s="33">
        <v>13</v>
      </c>
      <c r="J69" s="33">
        <v>35</v>
      </c>
      <c r="K69" s="33">
        <v>5</v>
      </c>
      <c r="L69" s="33">
        <v>906</v>
      </c>
      <c r="M69" s="45">
        <f t="shared" si="74"/>
        <v>10.04987562112089</v>
      </c>
      <c r="N69" s="33">
        <v>4</v>
      </c>
      <c r="O69" s="32" t="s">
        <v>36</v>
      </c>
      <c r="P69" s="29"/>
      <c r="Q69" s="34">
        <v>9</v>
      </c>
      <c r="R69" s="34">
        <v>8</v>
      </c>
      <c r="S69" s="34">
        <v>25</v>
      </c>
      <c r="T69" s="34">
        <v>10</v>
      </c>
      <c r="U69" s="34">
        <v>921</v>
      </c>
      <c r="V69" s="44">
        <f t="shared" si="75"/>
        <v>25.573423705088842</v>
      </c>
      <c r="W69" s="34">
        <v>3</v>
      </c>
      <c r="X69" s="56" t="s">
        <v>140</v>
      </c>
      <c r="Z69" s="33">
        <v>9</v>
      </c>
      <c r="AA69" s="33">
        <v>13</v>
      </c>
      <c r="AB69" s="33">
        <v>29</v>
      </c>
      <c r="AC69" s="33">
        <v>5</v>
      </c>
      <c r="AD69" s="33">
        <v>896</v>
      </c>
      <c r="AE69" s="41">
        <f t="shared" si="76"/>
        <v>7.2801098892805181</v>
      </c>
      <c r="AF69" s="33">
        <v>4</v>
      </c>
      <c r="AG69" s="33" t="s">
        <v>36</v>
      </c>
      <c r="AI69" s="28">
        <v>9</v>
      </c>
      <c r="AJ69" s="11">
        <v>13</v>
      </c>
      <c r="AK69" s="11">
        <v>29</v>
      </c>
      <c r="AL69" s="11">
        <v>5</v>
      </c>
      <c r="AM69" s="11">
        <v>928</v>
      </c>
      <c r="AN69" s="42">
        <f t="shared" si="77"/>
        <v>23.345235059857504</v>
      </c>
      <c r="AO69" s="11">
        <v>1</v>
      </c>
      <c r="AR69" s="34">
        <v>9</v>
      </c>
      <c r="AS69" s="34">
        <v>4</v>
      </c>
      <c r="AT69" s="34">
        <v>25</v>
      </c>
      <c r="AU69" s="34">
        <v>6</v>
      </c>
      <c r="AV69" s="34">
        <v>922</v>
      </c>
      <c r="AW69" s="46">
        <f t="shared" si="78"/>
        <v>8.2462112512353212</v>
      </c>
      <c r="AX69" s="34">
        <v>3</v>
      </c>
      <c r="AY69" s="56" t="s">
        <v>140</v>
      </c>
      <c r="BA69" s="34">
        <v>9</v>
      </c>
      <c r="BB69" s="34">
        <v>4</v>
      </c>
      <c r="BC69" s="34">
        <v>24</v>
      </c>
      <c r="BD69" s="34">
        <v>6</v>
      </c>
      <c r="BE69" s="34">
        <v>934</v>
      </c>
      <c r="BF69" s="46">
        <f t="shared" si="79"/>
        <v>17.11724276862369</v>
      </c>
      <c r="BG69" s="34">
        <v>3</v>
      </c>
      <c r="BH69" s="56" t="s">
        <v>140</v>
      </c>
      <c r="BJ69" s="28">
        <v>9</v>
      </c>
      <c r="BK69" s="11">
        <v>4</v>
      </c>
      <c r="BL69" s="11">
        <v>24</v>
      </c>
      <c r="BM69" s="11">
        <v>6</v>
      </c>
      <c r="BN69" s="11">
        <v>934</v>
      </c>
      <c r="BO69" s="42">
        <f t="shared" si="80"/>
        <v>2</v>
      </c>
      <c r="BP69" s="3">
        <v>1</v>
      </c>
      <c r="BS69" s="28">
        <v>9</v>
      </c>
      <c r="BT69" s="11">
        <v>4</v>
      </c>
      <c r="BU69" s="11">
        <v>25</v>
      </c>
      <c r="BV69" s="11">
        <v>8</v>
      </c>
      <c r="BW69" s="11">
        <v>923</v>
      </c>
      <c r="BX69" s="42">
        <f t="shared" si="87"/>
        <v>19.519221295943137</v>
      </c>
      <c r="BY69" s="3">
        <v>0</v>
      </c>
      <c r="CB69" s="28">
        <v>9</v>
      </c>
      <c r="CC69" s="11">
        <v>1</v>
      </c>
      <c r="CD69" s="11">
        <v>22</v>
      </c>
      <c r="CE69" s="11">
        <v>7</v>
      </c>
      <c r="CF69" s="11">
        <v>893</v>
      </c>
      <c r="CG69" s="42">
        <f t="shared" si="82"/>
        <v>3</v>
      </c>
      <c r="CH69" s="28">
        <v>0</v>
      </c>
      <c r="CK69" s="28">
        <v>9</v>
      </c>
      <c r="CL69" s="11">
        <v>1</v>
      </c>
      <c r="CM69" s="11">
        <v>22</v>
      </c>
      <c r="CN69" s="11">
        <v>7</v>
      </c>
      <c r="CO69" s="11">
        <v>899</v>
      </c>
      <c r="CP69" s="42">
        <f t="shared" si="83"/>
        <v>3</v>
      </c>
      <c r="CQ69" s="28">
        <v>0</v>
      </c>
      <c r="CT69" s="28">
        <v>9</v>
      </c>
      <c r="CU69" s="11">
        <v>1</v>
      </c>
      <c r="CV69" s="11">
        <v>22</v>
      </c>
      <c r="CW69" s="11">
        <v>7</v>
      </c>
      <c r="CX69" s="11">
        <v>899</v>
      </c>
      <c r="CY69" s="42">
        <f t="shared" si="84"/>
        <v>3</v>
      </c>
      <c r="CZ69" s="28">
        <v>0</v>
      </c>
      <c r="DC69" s="28">
        <v>9</v>
      </c>
      <c r="DD69" s="11">
        <v>1</v>
      </c>
      <c r="DE69" s="11">
        <v>22</v>
      </c>
      <c r="DF69" s="11">
        <v>7</v>
      </c>
      <c r="DG69" s="11">
        <v>929</v>
      </c>
      <c r="DH69" s="42">
        <f t="shared" si="85"/>
        <v>29.154759474226502</v>
      </c>
      <c r="DI69" s="28">
        <v>0</v>
      </c>
      <c r="DL69" s="28">
        <v>9</v>
      </c>
      <c r="DM69" s="11">
        <v>13</v>
      </c>
      <c r="DN69" s="11">
        <v>22</v>
      </c>
      <c r="DO69" s="11">
        <v>4</v>
      </c>
      <c r="DP69" s="11">
        <v>899</v>
      </c>
      <c r="DQ69" s="42">
        <f t="shared" si="86"/>
        <v>1</v>
      </c>
      <c r="DR69" s="28">
        <v>0</v>
      </c>
    </row>
    <row r="70" spans="1:132" s="5" customFormat="1" x14ac:dyDescent="0.25">
      <c r="A70" s="28">
        <v>10</v>
      </c>
      <c r="B70" s="11">
        <v>10</v>
      </c>
      <c r="C70" s="11">
        <v>29</v>
      </c>
      <c r="D70" s="11">
        <v>7</v>
      </c>
      <c r="E70" s="11">
        <v>914</v>
      </c>
      <c r="F70" s="43">
        <f t="shared" si="73"/>
        <v>7.810249675906654</v>
      </c>
      <c r="H70" s="28">
        <v>10</v>
      </c>
      <c r="I70" s="28">
        <v>11</v>
      </c>
      <c r="J70" s="28">
        <v>25</v>
      </c>
      <c r="K70" s="28">
        <v>8</v>
      </c>
      <c r="L70" s="28">
        <v>923</v>
      </c>
      <c r="M70" s="43">
        <f t="shared" si="74"/>
        <v>17.464249196572979</v>
      </c>
      <c r="N70" s="28">
        <v>1</v>
      </c>
      <c r="P70" s="29"/>
      <c r="Q70" s="33">
        <v>10</v>
      </c>
      <c r="R70" s="33">
        <v>13</v>
      </c>
      <c r="S70" s="33">
        <v>29</v>
      </c>
      <c r="T70" s="33">
        <v>5</v>
      </c>
      <c r="U70" s="33">
        <v>896</v>
      </c>
      <c r="V70" s="45">
        <f t="shared" si="75"/>
        <v>6</v>
      </c>
      <c r="W70" s="33">
        <v>4</v>
      </c>
      <c r="X70" s="32" t="s">
        <v>36</v>
      </c>
      <c r="Z70" s="33">
        <v>10</v>
      </c>
      <c r="AA70" s="33">
        <v>4</v>
      </c>
      <c r="AB70" s="33">
        <v>25</v>
      </c>
      <c r="AC70" s="33">
        <v>6</v>
      </c>
      <c r="AD70" s="33">
        <v>905</v>
      </c>
      <c r="AE70" s="41">
        <f t="shared" si="76"/>
        <v>11.445523142259598</v>
      </c>
      <c r="AF70" s="33">
        <v>4</v>
      </c>
      <c r="AG70" s="33" t="s">
        <v>36</v>
      </c>
      <c r="AI70" s="34">
        <v>10</v>
      </c>
      <c r="AJ70" s="34">
        <v>4</v>
      </c>
      <c r="AK70" s="34">
        <v>25</v>
      </c>
      <c r="AL70" s="34">
        <v>6</v>
      </c>
      <c r="AM70" s="34">
        <v>905</v>
      </c>
      <c r="AN70" s="46">
        <f t="shared" si="77"/>
        <v>1</v>
      </c>
      <c r="AO70" s="34">
        <v>3</v>
      </c>
      <c r="AP70" s="56" t="s">
        <v>140</v>
      </c>
      <c r="AR70" s="34">
        <v>10</v>
      </c>
      <c r="AS70" s="34">
        <v>4</v>
      </c>
      <c r="AT70" s="34">
        <v>25</v>
      </c>
      <c r="AU70" s="34">
        <v>6</v>
      </c>
      <c r="AV70" s="34">
        <v>922</v>
      </c>
      <c r="AW70" s="46">
        <f t="shared" si="78"/>
        <v>8.2462112512353212</v>
      </c>
      <c r="AX70" s="34">
        <v>3</v>
      </c>
      <c r="AY70" s="56" t="s">
        <v>140</v>
      </c>
      <c r="BA70" s="34">
        <v>10</v>
      </c>
      <c r="BB70" s="34">
        <v>4</v>
      </c>
      <c r="BC70" s="34">
        <v>24</v>
      </c>
      <c r="BD70" s="34">
        <v>6</v>
      </c>
      <c r="BE70" s="34">
        <v>934</v>
      </c>
      <c r="BF70" s="46">
        <f t="shared" si="79"/>
        <v>17.11724276862369</v>
      </c>
      <c r="BG70" s="34">
        <v>3</v>
      </c>
      <c r="BH70" s="56" t="s">
        <v>140</v>
      </c>
      <c r="BJ70" s="28">
        <v>10</v>
      </c>
      <c r="BK70" s="11">
        <v>4</v>
      </c>
      <c r="BL70" s="11">
        <v>24</v>
      </c>
      <c r="BM70" s="11">
        <v>6</v>
      </c>
      <c r="BN70" s="11">
        <v>934</v>
      </c>
      <c r="BO70" s="42">
        <f t="shared" si="80"/>
        <v>2</v>
      </c>
      <c r="BP70" s="3">
        <v>1</v>
      </c>
      <c r="BS70" s="28">
        <v>10</v>
      </c>
      <c r="BT70" s="11">
        <v>1</v>
      </c>
      <c r="BU70" s="11">
        <v>29</v>
      </c>
      <c r="BV70" s="11">
        <v>7</v>
      </c>
      <c r="BW70" s="11">
        <v>914</v>
      </c>
      <c r="BX70" s="42">
        <f t="shared" si="87"/>
        <v>12.041594578792296</v>
      </c>
      <c r="BY70" s="3">
        <v>0</v>
      </c>
      <c r="CB70" s="28">
        <v>10</v>
      </c>
      <c r="CC70" s="11">
        <v>1</v>
      </c>
      <c r="CD70" s="11">
        <v>22</v>
      </c>
      <c r="CE70" s="11">
        <v>7</v>
      </c>
      <c r="CF70" s="11">
        <v>893</v>
      </c>
      <c r="CG70" s="42">
        <f t="shared" si="82"/>
        <v>3</v>
      </c>
      <c r="CH70" s="28">
        <v>0</v>
      </c>
      <c r="CK70" s="28">
        <v>10</v>
      </c>
      <c r="CL70" s="11">
        <v>1</v>
      </c>
      <c r="CM70" s="11">
        <v>22</v>
      </c>
      <c r="CN70" s="11">
        <v>7</v>
      </c>
      <c r="CO70" s="11">
        <v>899</v>
      </c>
      <c r="CP70" s="42">
        <f t="shared" si="83"/>
        <v>3</v>
      </c>
      <c r="CQ70" s="28">
        <v>0</v>
      </c>
      <c r="CT70" s="28">
        <v>10</v>
      </c>
      <c r="CU70" s="11">
        <v>1</v>
      </c>
      <c r="CV70" s="11">
        <v>22</v>
      </c>
      <c r="CW70" s="11">
        <v>7</v>
      </c>
      <c r="CX70" s="11">
        <v>899</v>
      </c>
      <c r="CY70" s="42">
        <f t="shared" si="84"/>
        <v>3</v>
      </c>
      <c r="CZ70" s="28">
        <v>0</v>
      </c>
      <c r="DC70" s="28">
        <v>10</v>
      </c>
      <c r="DD70" s="11">
        <v>1</v>
      </c>
      <c r="DE70" s="11">
        <v>22</v>
      </c>
      <c r="DF70" s="11">
        <v>7</v>
      </c>
      <c r="DG70" s="11">
        <v>929</v>
      </c>
      <c r="DH70" s="42">
        <f t="shared" si="85"/>
        <v>29.154759474226502</v>
      </c>
      <c r="DI70" s="28">
        <v>0</v>
      </c>
      <c r="DL70" s="28">
        <v>10</v>
      </c>
      <c r="DM70" s="11">
        <v>13</v>
      </c>
      <c r="DN70" s="11">
        <v>22</v>
      </c>
      <c r="DO70" s="11">
        <v>4</v>
      </c>
      <c r="DP70" s="11">
        <v>899</v>
      </c>
      <c r="DQ70" s="42">
        <f t="shared" si="86"/>
        <v>1</v>
      </c>
      <c r="DR70" s="28">
        <v>0</v>
      </c>
    </row>
    <row r="71" spans="1:132" s="5" customFormat="1" x14ac:dyDescent="0.25">
      <c r="A71" s="28">
        <v>11</v>
      </c>
      <c r="B71" s="11">
        <v>1</v>
      </c>
      <c r="C71" s="11">
        <v>29</v>
      </c>
      <c r="D71" s="11">
        <v>7</v>
      </c>
      <c r="E71" s="11">
        <v>914</v>
      </c>
      <c r="F71" s="43">
        <f t="shared" si="73"/>
        <v>7.810249675906654</v>
      </c>
      <c r="H71" s="28">
        <v>11</v>
      </c>
      <c r="I71" s="28">
        <v>11</v>
      </c>
      <c r="J71" s="28">
        <v>25</v>
      </c>
      <c r="K71" s="28">
        <v>8</v>
      </c>
      <c r="L71" s="28">
        <v>923</v>
      </c>
      <c r="M71" s="43">
        <f t="shared" si="74"/>
        <v>17.464249196572979</v>
      </c>
      <c r="N71" s="28">
        <v>1</v>
      </c>
      <c r="P71" s="29"/>
      <c r="Q71" s="34">
        <v>11</v>
      </c>
      <c r="R71" s="34">
        <v>8</v>
      </c>
      <c r="S71" s="34">
        <v>25</v>
      </c>
      <c r="T71" s="34">
        <v>10</v>
      </c>
      <c r="U71" s="34">
        <v>921</v>
      </c>
      <c r="V71" s="44">
        <f t="shared" si="75"/>
        <v>25.573423705088842</v>
      </c>
      <c r="W71" s="34">
        <v>3</v>
      </c>
      <c r="X71" s="56" t="s">
        <v>140</v>
      </c>
      <c r="Z71" s="33">
        <v>11</v>
      </c>
      <c r="AA71" s="33">
        <v>13</v>
      </c>
      <c r="AB71" s="33">
        <v>29</v>
      </c>
      <c r="AC71" s="33">
        <v>5</v>
      </c>
      <c r="AD71" s="33">
        <v>896</v>
      </c>
      <c r="AE71" s="41">
        <f t="shared" si="76"/>
        <v>7.2801098892805181</v>
      </c>
      <c r="AF71" s="33">
        <v>4</v>
      </c>
      <c r="AG71" s="33" t="s">
        <v>36</v>
      </c>
      <c r="AI71" s="28">
        <v>11</v>
      </c>
      <c r="AJ71" s="11">
        <v>13</v>
      </c>
      <c r="AK71" s="11">
        <v>29</v>
      </c>
      <c r="AL71" s="11">
        <v>5</v>
      </c>
      <c r="AM71" s="11">
        <v>928</v>
      </c>
      <c r="AN71" s="42">
        <f t="shared" si="77"/>
        <v>23.345235059857504</v>
      </c>
      <c r="AO71" s="11">
        <v>1</v>
      </c>
      <c r="AR71" s="34">
        <v>11</v>
      </c>
      <c r="AS71" s="34">
        <v>4</v>
      </c>
      <c r="AT71" s="34">
        <v>25</v>
      </c>
      <c r="AU71" s="34">
        <v>6</v>
      </c>
      <c r="AV71" s="34">
        <v>922</v>
      </c>
      <c r="AW71" s="46">
        <f t="shared" si="78"/>
        <v>8.2462112512353212</v>
      </c>
      <c r="AX71" s="34">
        <v>3</v>
      </c>
      <c r="AY71" s="56" t="s">
        <v>140</v>
      </c>
      <c r="BA71" s="34">
        <v>11</v>
      </c>
      <c r="BB71" s="34">
        <v>4</v>
      </c>
      <c r="BC71" s="34">
        <v>24</v>
      </c>
      <c r="BD71" s="34">
        <v>6</v>
      </c>
      <c r="BE71" s="34">
        <v>934</v>
      </c>
      <c r="BF71" s="46">
        <f t="shared" si="79"/>
        <v>17.11724276862369</v>
      </c>
      <c r="BG71" s="34">
        <v>3</v>
      </c>
      <c r="BH71" s="56" t="s">
        <v>140</v>
      </c>
      <c r="BJ71" s="28">
        <v>11</v>
      </c>
      <c r="BK71" s="11">
        <v>4</v>
      </c>
      <c r="BL71" s="11">
        <v>24</v>
      </c>
      <c r="BM71" s="11">
        <v>6</v>
      </c>
      <c r="BN71" s="11">
        <v>934</v>
      </c>
      <c r="BO71" s="42">
        <f t="shared" si="80"/>
        <v>2</v>
      </c>
      <c r="BP71" s="3">
        <v>1</v>
      </c>
      <c r="BS71" s="28">
        <v>11</v>
      </c>
      <c r="BT71" s="11">
        <v>4</v>
      </c>
      <c r="BU71" s="11">
        <v>25</v>
      </c>
      <c r="BV71" s="11">
        <v>8</v>
      </c>
      <c r="BW71" s="11">
        <v>923</v>
      </c>
      <c r="BX71" s="42">
        <f t="shared" si="87"/>
        <v>19.519221295943137</v>
      </c>
      <c r="BY71" s="3">
        <v>0</v>
      </c>
      <c r="CB71" s="28">
        <v>11</v>
      </c>
      <c r="CC71" s="11">
        <v>1</v>
      </c>
      <c r="CD71" s="11">
        <v>22</v>
      </c>
      <c r="CE71" s="11">
        <v>7</v>
      </c>
      <c r="CF71" s="11">
        <v>893</v>
      </c>
      <c r="CG71" s="42">
        <f t="shared" si="82"/>
        <v>3</v>
      </c>
      <c r="CH71" s="28">
        <v>0</v>
      </c>
      <c r="CK71" s="28">
        <v>11</v>
      </c>
      <c r="CL71" s="11">
        <v>1</v>
      </c>
      <c r="CM71" s="11">
        <v>22</v>
      </c>
      <c r="CN71" s="11">
        <v>7</v>
      </c>
      <c r="CO71" s="11">
        <v>899</v>
      </c>
      <c r="CP71" s="42">
        <f t="shared" si="83"/>
        <v>3</v>
      </c>
      <c r="CQ71" s="28">
        <v>0</v>
      </c>
      <c r="CT71" s="28">
        <v>11</v>
      </c>
      <c r="CU71" s="11">
        <v>1</v>
      </c>
      <c r="CV71" s="11">
        <v>22</v>
      </c>
      <c r="CW71" s="11">
        <v>7</v>
      </c>
      <c r="CX71" s="11">
        <v>899</v>
      </c>
      <c r="CY71" s="42">
        <f t="shared" si="84"/>
        <v>3</v>
      </c>
      <c r="CZ71" s="28">
        <v>0</v>
      </c>
      <c r="DC71" s="28">
        <v>11</v>
      </c>
      <c r="DD71" s="11">
        <v>1</v>
      </c>
      <c r="DE71" s="11">
        <v>22</v>
      </c>
      <c r="DF71" s="11">
        <v>7</v>
      </c>
      <c r="DG71" s="11">
        <v>929</v>
      </c>
      <c r="DH71" s="42">
        <f t="shared" si="85"/>
        <v>29.154759474226502</v>
      </c>
      <c r="DI71" s="28">
        <v>0</v>
      </c>
      <c r="DL71" s="28">
        <v>11</v>
      </c>
      <c r="DM71" s="11">
        <v>13</v>
      </c>
      <c r="DN71" s="11">
        <v>22</v>
      </c>
      <c r="DO71" s="11">
        <v>4</v>
      </c>
      <c r="DP71" s="11">
        <v>899</v>
      </c>
      <c r="DQ71" s="42">
        <f t="shared" si="86"/>
        <v>1</v>
      </c>
      <c r="DR71" s="28">
        <v>0</v>
      </c>
    </row>
    <row r="72" spans="1:132" s="5" customFormat="1" x14ac:dyDescent="0.25">
      <c r="A72" s="28">
        <v>12</v>
      </c>
      <c r="B72" s="11">
        <v>1</v>
      </c>
      <c r="C72" s="11">
        <v>29</v>
      </c>
      <c r="D72" s="11">
        <v>7</v>
      </c>
      <c r="E72" s="11">
        <v>914</v>
      </c>
      <c r="F72" s="43">
        <f t="shared" si="73"/>
        <v>7.810249675906654</v>
      </c>
      <c r="H72" s="28">
        <v>12</v>
      </c>
      <c r="I72" s="28">
        <v>2</v>
      </c>
      <c r="J72" s="28">
        <v>29</v>
      </c>
      <c r="K72" s="28">
        <v>6</v>
      </c>
      <c r="L72" s="28">
        <v>938</v>
      </c>
      <c r="M72" s="43">
        <f t="shared" si="74"/>
        <v>32.310988842807021</v>
      </c>
      <c r="N72" s="28">
        <v>2</v>
      </c>
      <c r="P72" s="29"/>
      <c r="Q72" s="34">
        <v>12</v>
      </c>
      <c r="R72" s="34">
        <v>8</v>
      </c>
      <c r="S72" s="34">
        <v>25</v>
      </c>
      <c r="T72" s="34">
        <v>10</v>
      </c>
      <c r="U72" s="34">
        <v>921</v>
      </c>
      <c r="V72" s="44">
        <f t="shared" si="75"/>
        <v>25.573423705088842</v>
      </c>
      <c r="W72" s="34">
        <v>3</v>
      </c>
      <c r="X72" s="56" t="s">
        <v>140</v>
      </c>
      <c r="Z72" s="33">
        <v>12</v>
      </c>
      <c r="AA72" s="33">
        <v>13</v>
      </c>
      <c r="AB72" s="33">
        <v>29</v>
      </c>
      <c r="AC72" s="33">
        <v>5</v>
      </c>
      <c r="AD72" s="33">
        <v>896</v>
      </c>
      <c r="AE72" s="41">
        <f t="shared" si="76"/>
        <v>7.2801098892805181</v>
      </c>
      <c r="AF72" s="33">
        <v>4</v>
      </c>
      <c r="AG72" s="33" t="s">
        <v>36</v>
      </c>
      <c r="AI72" s="28">
        <v>12</v>
      </c>
      <c r="AJ72" s="11">
        <v>13</v>
      </c>
      <c r="AK72" s="11">
        <v>29</v>
      </c>
      <c r="AL72" s="11">
        <v>5</v>
      </c>
      <c r="AM72" s="11">
        <v>928</v>
      </c>
      <c r="AN72" s="42">
        <f t="shared" si="77"/>
        <v>23.345235059857504</v>
      </c>
      <c r="AO72" s="11">
        <v>1</v>
      </c>
      <c r="AR72" s="34">
        <v>12</v>
      </c>
      <c r="AS72" s="34">
        <v>4</v>
      </c>
      <c r="AT72" s="34">
        <v>25</v>
      </c>
      <c r="AU72" s="34">
        <v>6</v>
      </c>
      <c r="AV72" s="34">
        <v>922</v>
      </c>
      <c r="AW72" s="46">
        <f t="shared" si="78"/>
        <v>8.2462112512353212</v>
      </c>
      <c r="AX72" s="34">
        <v>3</v>
      </c>
      <c r="AY72" s="56" t="s">
        <v>140</v>
      </c>
      <c r="BA72" s="34">
        <v>12</v>
      </c>
      <c r="BB72" s="34">
        <v>4</v>
      </c>
      <c r="BC72" s="34">
        <v>24</v>
      </c>
      <c r="BD72" s="34">
        <v>6</v>
      </c>
      <c r="BE72" s="34">
        <v>934</v>
      </c>
      <c r="BF72" s="46">
        <f t="shared" si="79"/>
        <v>17.11724276862369</v>
      </c>
      <c r="BG72" s="34">
        <v>3</v>
      </c>
      <c r="BH72" s="56" t="s">
        <v>140</v>
      </c>
      <c r="BJ72" s="28">
        <v>12</v>
      </c>
      <c r="BK72" s="11">
        <v>4</v>
      </c>
      <c r="BL72" s="11">
        <v>24</v>
      </c>
      <c r="BM72" s="11">
        <v>6</v>
      </c>
      <c r="BN72" s="11">
        <v>934</v>
      </c>
      <c r="BO72" s="42">
        <f t="shared" si="80"/>
        <v>2</v>
      </c>
      <c r="BP72" s="3">
        <v>1</v>
      </c>
      <c r="BS72" s="28">
        <v>12</v>
      </c>
      <c r="BT72" s="11">
        <v>1</v>
      </c>
      <c r="BU72" s="11">
        <v>29</v>
      </c>
      <c r="BV72" s="11">
        <v>7</v>
      </c>
      <c r="BW72" s="11">
        <v>914</v>
      </c>
      <c r="BX72" s="42">
        <f t="shared" si="87"/>
        <v>12.041594578792296</v>
      </c>
      <c r="BY72" s="3">
        <v>0</v>
      </c>
      <c r="CB72" s="28">
        <v>12</v>
      </c>
      <c r="CC72" s="11">
        <v>13</v>
      </c>
      <c r="CD72" s="11">
        <v>29</v>
      </c>
      <c r="CE72" s="11">
        <v>4</v>
      </c>
      <c r="CF72" s="11">
        <v>900</v>
      </c>
      <c r="CG72" s="42">
        <f t="shared" si="82"/>
        <v>9.8994949366116654</v>
      </c>
      <c r="CH72" s="28">
        <v>0</v>
      </c>
      <c r="CK72" s="28">
        <v>12</v>
      </c>
      <c r="CL72" s="11">
        <v>13</v>
      </c>
      <c r="CM72" s="11">
        <v>29</v>
      </c>
      <c r="CN72" s="11">
        <v>4</v>
      </c>
      <c r="CO72" s="11">
        <v>900</v>
      </c>
      <c r="CP72" s="42">
        <f t="shared" si="83"/>
        <v>7.0710678118654755</v>
      </c>
      <c r="CQ72" s="28">
        <v>0</v>
      </c>
      <c r="CT72" s="28">
        <v>12</v>
      </c>
      <c r="CU72" s="11">
        <v>13</v>
      </c>
      <c r="CV72" s="11">
        <v>29</v>
      </c>
      <c r="CW72" s="11">
        <v>4</v>
      </c>
      <c r="CX72" s="11">
        <v>900</v>
      </c>
      <c r="CY72" s="42">
        <f t="shared" si="84"/>
        <v>7.0710678118654755</v>
      </c>
      <c r="CZ72" s="28">
        <v>0</v>
      </c>
      <c r="DC72" s="28">
        <v>12</v>
      </c>
      <c r="DD72" s="11">
        <v>13</v>
      </c>
      <c r="DE72" s="11">
        <v>29</v>
      </c>
      <c r="DF72" s="11">
        <v>4</v>
      </c>
      <c r="DG72" s="11">
        <v>900</v>
      </c>
      <c r="DH72" s="42">
        <f t="shared" si="85"/>
        <v>7</v>
      </c>
      <c r="DI72" s="28">
        <v>0</v>
      </c>
      <c r="DL72" s="28">
        <v>12</v>
      </c>
      <c r="DM72" s="11">
        <v>13</v>
      </c>
      <c r="DN72" s="11">
        <v>22</v>
      </c>
      <c r="DO72" s="11">
        <v>4</v>
      </c>
      <c r="DP72" s="11">
        <v>899</v>
      </c>
      <c r="DQ72" s="42">
        <f t="shared" si="86"/>
        <v>1</v>
      </c>
      <c r="DR72" s="28">
        <v>0</v>
      </c>
    </row>
    <row r="73" spans="1:132" s="5" customFormat="1" x14ac:dyDescent="0.25">
      <c r="A73" s="28">
        <v>13</v>
      </c>
      <c r="B73" s="11">
        <v>2</v>
      </c>
      <c r="C73" s="11">
        <v>29</v>
      </c>
      <c r="D73" s="11">
        <v>7</v>
      </c>
      <c r="E73" s="11">
        <v>914</v>
      </c>
      <c r="F73" s="43">
        <f t="shared" si="73"/>
        <v>7.810249675906654</v>
      </c>
      <c r="H73" s="33">
        <v>13</v>
      </c>
      <c r="I73" s="33">
        <v>4</v>
      </c>
      <c r="J73" s="33">
        <v>35</v>
      </c>
      <c r="K73" s="33">
        <v>4</v>
      </c>
      <c r="L73" s="33">
        <v>908</v>
      </c>
      <c r="M73" s="45">
        <f t="shared" si="74"/>
        <v>10.198039027185569</v>
      </c>
      <c r="N73" s="33">
        <v>4</v>
      </c>
      <c r="O73" s="32" t="s">
        <v>36</v>
      </c>
      <c r="P73" s="29"/>
      <c r="Q73" s="34">
        <v>13</v>
      </c>
      <c r="R73" s="34">
        <v>8</v>
      </c>
      <c r="S73" s="34">
        <v>25</v>
      </c>
      <c r="T73" s="34">
        <v>10</v>
      </c>
      <c r="U73" s="34">
        <v>921</v>
      </c>
      <c r="V73" s="44">
        <f t="shared" si="75"/>
        <v>25.573423705088842</v>
      </c>
      <c r="W73" s="34">
        <v>3</v>
      </c>
      <c r="X73" s="56" t="s">
        <v>140</v>
      </c>
      <c r="Z73" s="33">
        <v>13</v>
      </c>
      <c r="AA73" s="33">
        <v>4</v>
      </c>
      <c r="AB73" s="33">
        <v>25</v>
      </c>
      <c r="AC73" s="33">
        <v>6</v>
      </c>
      <c r="AD73" s="33">
        <v>905</v>
      </c>
      <c r="AE73" s="41">
        <f t="shared" si="76"/>
        <v>11.445523142259598</v>
      </c>
      <c r="AF73" s="33">
        <v>4</v>
      </c>
      <c r="AG73" s="33" t="s">
        <v>36</v>
      </c>
      <c r="AI73" s="34">
        <v>13</v>
      </c>
      <c r="AJ73" s="34">
        <v>4</v>
      </c>
      <c r="AK73" s="34">
        <v>25</v>
      </c>
      <c r="AL73" s="34">
        <v>6</v>
      </c>
      <c r="AM73" s="34">
        <v>905</v>
      </c>
      <c r="AN73" s="46">
        <f t="shared" si="77"/>
        <v>1</v>
      </c>
      <c r="AO73" s="34">
        <v>3</v>
      </c>
      <c r="AP73" s="56" t="s">
        <v>140</v>
      </c>
      <c r="AR73" s="34">
        <v>13</v>
      </c>
      <c r="AS73" s="34">
        <v>4</v>
      </c>
      <c r="AT73" s="34">
        <v>25</v>
      </c>
      <c r="AU73" s="34">
        <v>6</v>
      </c>
      <c r="AV73" s="34">
        <v>922</v>
      </c>
      <c r="AW73" s="46">
        <f t="shared" si="78"/>
        <v>8.2462112512353212</v>
      </c>
      <c r="AX73" s="34">
        <v>3</v>
      </c>
      <c r="AY73" s="56" t="s">
        <v>140</v>
      </c>
      <c r="BA73" s="34">
        <v>13</v>
      </c>
      <c r="BB73" s="34">
        <v>4</v>
      </c>
      <c r="BC73" s="34">
        <v>24</v>
      </c>
      <c r="BD73" s="34">
        <v>6</v>
      </c>
      <c r="BE73" s="34">
        <v>934</v>
      </c>
      <c r="BF73" s="46">
        <f t="shared" si="79"/>
        <v>17.11724276862369</v>
      </c>
      <c r="BG73" s="34">
        <v>3</v>
      </c>
      <c r="BH73" s="56" t="s">
        <v>140</v>
      </c>
      <c r="BJ73" s="28">
        <v>13</v>
      </c>
      <c r="BK73" s="11">
        <v>4</v>
      </c>
      <c r="BL73" s="11">
        <v>24</v>
      </c>
      <c r="BM73" s="11">
        <v>6</v>
      </c>
      <c r="BN73" s="11">
        <v>934</v>
      </c>
      <c r="BO73" s="42">
        <f t="shared" si="80"/>
        <v>2</v>
      </c>
      <c r="BP73" s="3">
        <v>1</v>
      </c>
      <c r="BS73" s="28">
        <v>13</v>
      </c>
      <c r="BT73" s="11">
        <v>2</v>
      </c>
      <c r="BU73" s="11">
        <v>29</v>
      </c>
      <c r="BV73" s="11">
        <v>7</v>
      </c>
      <c r="BW73" s="11">
        <v>914</v>
      </c>
      <c r="BX73" s="42">
        <f t="shared" si="87"/>
        <v>12.041594578792296</v>
      </c>
      <c r="BY73" s="3">
        <v>0</v>
      </c>
      <c r="CB73" s="33">
        <v>13</v>
      </c>
      <c r="CC73" s="33">
        <v>11</v>
      </c>
      <c r="CD73" s="33">
        <v>35</v>
      </c>
      <c r="CE73" s="33">
        <v>4</v>
      </c>
      <c r="CF73" s="33">
        <v>972</v>
      </c>
      <c r="CG73" s="41">
        <f t="shared" si="82"/>
        <v>80.062475604992386</v>
      </c>
      <c r="CH73" s="33">
        <v>4</v>
      </c>
      <c r="CI73" s="33" t="s">
        <v>36</v>
      </c>
      <c r="CK73" s="33">
        <v>13</v>
      </c>
      <c r="CL73" s="33">
        <v>11</v>
      </c>
      <c r="CM73" s="33">
        <v>35</v>
      </c>
      <c r="CN73" s="33">
        <v>4</v>
      </c>
      <c r="CO73" s="33">
        <v>967</v>
      </c>
      <c r="CP73" s="41">
        <f t="shared" si="83"/>
        <v>69.231495722683903</v>
      </c>
      <c r="CQ73" s="33">
        <v>4</v>
      </c>
      <c r="CR73" s="33" t="s">
        <v>36</v>
      </c>
      <c r="CT73" s="33">
        <v>13</v>
      </c>
      <c r="CU73" s="33">
        <v>11</v>
      </c>
      <c r="CV73" s="33">
        <v>31</v>
      </c>
      <c r="CW73" s="33">
        <v>5</v>
      </c>
      <c r="CX73" s="33">
        <v>974</v>
      </c>
      <c r="CY73" s="41">
        <f t="shared" si="84"/>
        <v>75.544688761024091</v>
      </c>
      <c r="CZ73" s="33">
        <v>4</v>
      </c>
      <c r="DA73" s="33" t="s">
        <v>36</v>
      </c>
      <c r="DC73" s="33">
        <v>13</v>
      </c>
      <c r="DD73" s="33">
        <v>11</v>
      </c>
      <c r="DE73" s="33">
        <v>31</v>
      </c>
      <c r="DF73" s="33">
        <v>5</v>
      </c>
      <c r="DG73" s="33">
        <v>985</v>
      </c>
      <c r="DH73" s="41">
        <f t="shared" si="85"/>
        <v>85.480992039166225</v>
      </c>
      <c r="DI73" s="33">
        <v>4</v>
      </c>
      <c r="DJ73" s="33" t="s">
        <v>36</v>
      </c>
      <c r="DL73" s="28">
        <v>13</v>
      </c>
      <c r="DM73" s="11">
        <v>13</v>
      </c>
      <c r="DN73" s="11">
        <v>22</v>
      </c>
      <c r="DO73" s="11">
        <v>4</v>
      </c>
      <c r="DP73" s="11">
        <v>899</v>
      </c>
      <c r="DQ73" s="42">
        <f t="shared" si="86"/>
        <v>1</v>
      </c>
      <c r="DR73" s="28">
        <v>0</v>
      </c>
    </row>
    <row r="74" spans="1:132" s="5" customFormat="1" x14ac:dyDescent="0.25">
      <c r="A74" s="28">
        <v>14</v>
      </c>
      <c r="B74" s="11">
        <v>3</v>
      </c>
      <c r="C74" s="11">
        <v>29</v>
      </c>
      <c r="D74" s="11">
        <v>7</v>
      </c>
      <c r="E74" s="11">
        <v>914</v>
      </c>
      <c r="F74" s="43">
        <f t="shared" si="73"/>
        <v>7.810249675906654</v>
      </c>
      <c r="H74" s="33">
        <v>14</v>
      </c>
      <c r="I74" s="37">
        <v>4</v>
      </c>
      <c r="J74" s="37">
        <v>35</v>
      </c>
      <c r="K74" s="37">
        <v>4</v>
      </c>
      <c r="L74" s="37">
        <v>908</v>
      </c>
      <c r="M74" s="45">
        <f t="shared" si="74"/>
        <v>10.198039027185569</v>
      </c>
      <c r="N74" s="37">
        <v>4</v>
      </c>
      <c r="O74" s="38" t="s">
        <v>36</v>
      </c>
      <c r="P74" s="29"/>
      <c r="Q74" s="34">
        <v>14</v>
      </c>
      <c r="R74" s="34">
        <v>8</v>
      </c>
      <c r="S74" s="34">
        <v>25</v>
      </c>
      <c r="T74" s="34">
        <v>10</v>
      </c>
      <c r="U74" s="34">
        <v>921</v>
      </c>
      <c r="V74" s="44">
        <f t="shared" si="75"/>
        <v>25.573423705088842</v>
      </c>
      <c r="W74" s="34">
        <v>3</v>
      </c>
      <c r="X74" s="56" t="s">
        <v>140</v>
      </c>
      <c r="Z74" s="33">
        <v>14</v>
      </c>
      <c r="AA74" s="33">
        <v>4</v>
      </c>
      <c r="AB74" s="33">
        <v>25</v>
      </c>
      <c r="AC74" s="33">
        <v>6</v>
      </c>
      <c r="AD74" s="33">
        <v>905</v>
      </c>
      <c r="AE74" s="41">
        <f t="shared" si="76"/>
        <v>11.445523142259598</v>
      </c>
      <c r="AF74" s="33">
        <v>4</v>
      </c>
      <c r="AG74" s="33" t="s">
        <v>36</v>
      </c>
      <c r="AI74" s="34">
        <v>14</v>
      </c>
      <c r="AJ74" s="34">
        <v>4</v>
      </c>
      <c r="AK74" s="34">
        <v>25</v>
      </c>
      <c r="AL74" s="34">
        <v>6</v>
      </c>
      <c r="AM74" s="34">
        <v>905</v>
      </c>
      <c r="AN74" s="46">
        <f t="shared" si="77"/>
        <v>1</v>
      </c>
      <c r="AO74" s="34">
        <v>3</v>
      </c>
      <c r="AP74" s="56" t="s">
        <v>140</v>
      </c>
      <c r="AR74" s="34">
        <v>14</v>
      </c>
      <c r="AS74" s="34">
        <v>4</v>
      </c>
      <c r="AT74" s="34">
        <v>25</v>
      </c>
      <c r="AU74" s="34">
        <v>6</v>
      </c>
      <c r="AV74" s="34">
        <v>922</v>
      </c>
      <c r="AW74" s="46">
        <f t="shared" si="78"/>
        <v>8.2462112512353212</v>
      </c>
      <c r="AX74" s="34">
        <v>3</v>
      </c>
      <c r="AY74" s="56" t="s">
        <v>140</v>
      </c>
      <c r="BA74" s="34">
        <v>14</v>
      </c>
      <c r="BB74" s="34">
        <v>4</v>
      </c>
      <c r="BC74" s="34">
        <v>24</v>
      </c>
      <c r="BD74" s="34">
        <v>6</v>
      </c>
      <c r="BE74" s="34">
        <v>934</v>
      </c>
      <c r="BF74" s="46">
        <f t="shared" si="79"/>
        <v>17.11724276862369</v>
      </c>
      <c r="BG74" s="34">
        <v>3</v>
      </c>
      <c r="BH74" s="56" t="s">
        <v>140</v>
      </c>
      <c r="BJ74" s="28">
        <v>14</v>
      </c>
      <c r="BK74" s="11">
        <v>4</v>
      </c>
      <c r="BL74" s="11">
        <v>24</v>
      </c>
      <c r="BM74" s="11">
        <v>6</v>
      </c>
      <c r="BN74" s="11">
        <v>934</v>
      </c>
      <c r="BO74" s="42">
        <f t="shared" si="80"/>
        <v>2</v>
      </c>
      <c r="BP74" s="3">
        <v>1</v>
      </c>
      <c r="BS74" s="28">
        <v>14</v>
      </c>
      <c r="BT74" s="11">
        <v>6</v>
      </c>
      <c r="BU74" s="11">
        <v>29</v>
      </c>
      <c r="BV74" s="11">
        <v>7</v>
      </c>
      <c r="BW74" s="11">
        <v>914</v>
      </c>
      <c r="BX74" s="42">
        <f t="shared" si="87"/>
        <v>12.041594578792296</v>
      </c>
      <c r="BY74" s="3">
        <v>0</v>
      </c>
      <c r="CB74" s="28">
        <v>14</v>
      </c>
      <c r="CC74" s="11">
        <v>1</v>
      </c>
      <c r="CD74" s="11">
        <v>22</v>
      </c>
      <c r="CE74" s="11">
        <v>7</v>
      </c>
      <c r="CF74" s="11">
        <v>893</v>
      </c>
      <c r="CG74" s="42">
        <f t="shared" si="82"/>
        <v>3</v>
      </c>
      <c r="CH74" s="28">
        <v>0</v>
      </c>
      <c r="CK74" s="28">
        <v>14</v>
      </c>
      <c r="CL74" s="11">
        <v>1</v>
      </c>
      <c r="CM74" s="11">
        <v>22</v>
      </c>
      <c r="CN74" s="11">
        <v>7</v>
      </c>
      <c r="CO74" s="11">
        <v>899</v>
      </c>
      <c r="CP74" s="42">
        <f t="shared" si="83"/>
        <v>3</v>
      </c>
      <c r="CQ74" s="28">
        <v>0</v>
      </c>
      <c r="CT74" s="28">
        <v>14</v>
      </c>
      <c r="CU74" s="11">
        <v>1</v>
      </c>
      <c r="CV74" s="11">
        <v>22</v>
      </c>
      <c r="CW74" s="11">
        <v>7</v>
      </c>
      <c r="CX74" s="11">
        <v>899</v>
      </c>
      <c r="CY74" s="42">
        <f t="shared" si="84"/>
        <v>3</v>
      </c>
      <c r="CZ74" s="28">
        <v>0</v>
      </c>
      <c r="DC74" s="28">
        <v>14</v>
      </c>
      <c r="DD74" s="11">
        <v>1</v>
      </c>
      <c r="DE74" s="11">
        <v>22</v>
      </c>
      <c r="DF74" s="11">
        <v>7</v>
      </c>
      <c r="DG74" s="11">
        <v>929</v>
      </c>
      <c r="DH74" s="42">
        <f t="shared" si="85"/>
        <v>29.154759474226502</v>
      </c>
      <c r="DI74" s="28">
        <v>0</v>
      </c>
      <c r="DL74" s="28">
        <v>14</v>
      </c>
      <c r="DM74" s="11">
        <v>13</v>
      </c>
      <c r="DN74" s="11">
        <v>22</v>
      </c>
      <c r="DO74" s="11">
        <v>4</v>
      </c>
      <c r="DP74" s="11">
        <v>899</v>
      </c>
      <c r="DQ74" s="42">
        <f t="shared" si="86"/>
        <v>1</v>
      </c>
      <c r="DR74" s="28">
        <v>0</v>
      </c>
    </row>
    <row r="75" spans="1:132" s="5" customFormat="1" x14ac:dyDescent="0.25">
      <c r="A75" s="28">
        <v>15</v>
      </c>
      <c r="B75" s="11">
        <v>5</v>
      </c>
      <c r="C75" s="11">
        <v>29</v>
      </c>
      <c r="D75" s="11">
        <v>7</v>
      </c>
      <c r="E75" s="11">
        <v>914</v>
      </c>
      <c r="F75" s="43">
        <f t="shared" si="73"/>
        <v>7.810249675906654</v>
      </c>
      <c r="G75"/>
      <c r="H75" s="34">
        <v>15</v>
      </c>
      <c r="I75" s="34">
        <v>8</v>
      </c>
      <c r="J75" s="34">
        <v>29</v>
      </c>
      <c r="K75" s="34">
        <v>8</v>
      </c>
      <c r="L75" s="34">
        <v>910</v>
      </c>
      <c r="M75" s="44">
        <f t="shared" si="74"/>
        <v>6.9282032302755088</v>
      </c>
      <c r="N75" s="34">
        <v>3</v>
      </c>
      <c r="O75" s="56" t="s">
        <v>140</v>
      </c>
      <c r="P75" s="8"/>
      <c r="Q75" s="34">
        <v>15</v>
      </c>
      <c r="R75" s="34">
        <v>8</v>
      </c>
      <c r="S75" s="34">
        <v>25</v>
      </c>
      <c r="T75" s="34">
        <v>10</v>
      </c>
      <c r="U75" s="34">
        <v>921</v>
      </c>
      <c r="V75" s="44">
        <f t="shared" si="75"/>
        <v>25.573423705088842</v>
      </c>
      <c r="W75" s="34">
        <v>3</v>
      </c>
      <c r="X75" s="56" t="s">
        <v>140</v>
      </c>
      <c r="Y75"/>
      <c r="Z75" s="34">
        <v>15</v>
      </c>
      <c r="AA75" s="34">
        <v>8</v>
      </c>
      <c r="AB75" s="34">
        <v>31</v>
      </c>
      <c r="AC75" s="34">
        <v>7</v>
      </c>
      <c r="AD75" s="34">
        <v>938</v>
      </c>
      <c r="AE75" s="46">
        <f t="shared" si="76"/>
        <v>44.955533585978046</v>
      </c>
      <c r="AF75" s="34">
        <v>3</v>
      </c>
      <c r="AG75" s="56" t="s">
        <v>140</v>
      </c>
      <c r="AH75"/>
      <c r="AI75" s="28">
        <v>15</v>
      </c>
      <c r="AJ75" s="11">
        <v>13</v>
      </c>
      <c r="AK75" s="11">
        <v>29</v>
      </c>
      <c r="AL75" s="11">
        <v>5</v>
      </c>
      <c r="AM75" s="11">
        <v>928</v>
      </c>
      <c r="AN75" s="42">
        <f t="shared" si="77"/>
        <v>23.345235059857504</v>
      </c>
      <c r="AO75" s="11">
        <v>1</v>
      </c>
      <c r="AQ75"/>
      <c r="AR75" s="34">
        <v>15</v>
      </c>
      <c r="AS75" s="34">
        <v>4</v>
      </c>
      <c r="AT75" s="34">
        <v>25</v>
      </c>
      <c r="AU75" s="34">
        <v>6</v>
      </c>
      <c r="AV75" s="34">
        <v>922</v>
      </c>
      <c r="AW75" s="46">
        <f t="shared" si="78"/>
        <v>8.2462112512353212</v>
      </c>
      <c r="AX75" s="34">
        <v>3</v>
      </c>
      <c r="AY75" s="56" t="s">
        <v>140</v>
      </c>
      <c r="BA75" s="34">
        <v>15</v>
      </c>
      <c r="BB75" s="34">
        <v>4</v>
      </c>
      <c r="BC75" s="34">
        <v>24</v>
      </c>
      <c r="BD75" s="34">
        <v>6</v>
      </c>
      <c r="BE75" s="34">
        <v>934</v>
      </c>
      <c r="BF75" s="46">
        <f t="shared" si="79"/>
        <v>17.11724276862369</v>
      </c>
      <c r="BG75" s="34">
        <v>3</v>
      </c>
      <c r="BH75" s="56" t="s">
        <v>140</v>
      </c>
      <c r="BJ75" s="28">
        <v>15</v>
      </c>
      <c r="BK75" s="11">
        <v>4</v>
      </c>
      <c r="BL75" s="11">
        <v>24</v>
      </c>
      <c r="BM75" s="11">
        <v>6</v>
      </c>
      <c r="BN75" s="11">
        <v>934</v>
      </c>
      <c r="BO75" s="42">
        <f t="shared" si="80"/>
        <v>2</v>
      </c>
      <c r="BP75" s="3">
        <v>1</v>
      </c>
      <c r="BS75" s="28">
        <v>15</v>
      </c>
      <c r="BT75" s="11">
        <v>7</v>
      </c>
      <c r="BU75" s="11">
        <v>29</v>
      </c>
      <c r="BV75" s="11">
        <v>7</v>
      </c>
      <c r="BW75" s="11">
        <v>914</v>
      </c>
      <c r="BX75" s="42">
        <f t="shared" si="87"/>
        <v>12.041594578792296</v>
      </c>
      <c r="BY75" s="3">
        <v>0</v>
      </c>
      <c r="CB75" s="28">
        <v>15</v>
      </c>
      <c r="CC75" s="11">
        <v>1</v>
      </c>
      <c r="CD75" s="11">
        <v>22</v>
      </c>
      <c r="CE75" s="11">
        <v>7</v>
      </c>
      <c r="CF75" s="11">
        <v>893</v>
      </c>
      <c r="CG75" s="42">
        <f t="shared" si="82"/>
        <v>3</v>
      </c>
      <c r="CH75" s="28">
        <v>0</v>
      </c>
      <c r="CK75" s="28">
        <v>15</v>
      </c>
      <c r="CL75" s="11">
        <v>1</v>
      </c>
      <c r="CM75" s="11">
        <v>22</v>
      </c>
      <c r="CN75" s="11">
        <v>7</v>
      </c>
      <c r="CO75" s="11">
        <v>899</v>
      </c>
      <c r="CP75" s="42">
        <f t="shared" si="83"/>
        <v>3</v>
      </c>
      <c r="CQ75" s="28">
        <v>0</v>
      </c>
      <c r="CT75" s="28">
        <v>15</v>
      </c>
      <c r="CU75" s="11">
        <v>1</v>
      </c>
      <c r="CV75" s="11">
        <v>22</v>
      </c>
      <c r="CW75" s="11">
        <v>7</v>
      </c>
      <c r="CX75" s="11">
        <v>899</v>
      </c>
      <c r="CY75" s="42">
        <f t="shared" si="84"/>
        <v>3</v>
      </c>
      <c r="CZ75" s="28">
        <v>0</v>
      </c>
      <c r="DC75" s="28">
        <v>15</v>
      </c>
      <c r="DD75" s="11">
        <v>1</v>
      </c>
      <c r="DE75" s="11">
        <v>22</v>
      </c>
      <c r="DF75" s="11">
        <v>7</v>
      </c>
      <c r="DG75" s="11">
        <v>929</v>
      </c>
      <c r="DH75" s="42">
        <f t="shared" si="85"/>
        <v>29.154759474226502</v>
      </c>
      <c r="DI75" s="28">
        <v>0</v>
      </c>
      <c r="DL75" s="28">
        <v>15</v>
      </c>
      <c r="DM75" s="34">
        <v>1</v>
      </c>
      <c r="DN75" s="34">
        <v>22</v>
      </c>
      <c r="DO75" s="34">
        <v>7</v>
      </c>
      <c r="DP75" s="34">
        <v>929</v>
      </c>
      <c r="DQ75" s="46">
        <f t="shared" si="86"/>
        <v>30.265491900843113</v>
      </c>
      <c r="DR75" s="34">
        <v>3</v>
      </c>
      <c r="DS75" s="56" t="s">
        <v>140</v>
      </c>
      <c r="DU75"/>
      <c r="DV75"/>
      <c r="DW75"/>
      <c r="DX75"/>
      <c r="DY75"/>
      <c r="DZ75"/>
      <c r="EA75"/>
      <c r="EB75"/>
    </row>
    <row r="76" spans="1:132" s="5" customFormat="1" x14ac:dyDescent="0.25">
      <c r="A76" s="28">
        <v>16</v>
      </c>
      <c r="B76" s="11">
        <v>6</v>
      </c>
      <c r="C76" s="11">
        <v>29</v>
      </c>
      <c r="D76" s="11">
        <v>7</v>
      </c>
      <c r="E76" s="11">
        <v>914</v>
      </c>
      <c r="F76" s="43">
        <f t="shared" si="73"/>
        <v>7.810249675906654</v>
      </c>
      <c r="G76"/>
      <c r="H76" s="34">
        <v>16</v>
      </c>
      <c r="I76" s="34">
        <v>8</v>
      </c>
      <c r="J76" s="34">
        <v>29</v>
      </c>
      <c r="K76" s="34">
        <v>8</v>
      </c>
      <c r="L76" s="34">
        <v>910</v>
      </c>
      <c r="M76" s="44">
        <f t="shared" si="74"/>
        <v>6.9282032302755088</v>
      </c>
      <c r="N76" s="34">
        <v>3</v>
      </c>
      <c r="O76" s="56" t="s">
        <v>140</v>
      </c>
      <c r="P76" s="8"/>
      <c r="Q76" s="34">
        <v>16</v>
      </c>
      <c r="R76" s="34">
        <v>8</v>
      </c>
      <c r="S76" s="34">
        <v>25</v>
      </c>
      <c r="T76" s="34">
        <v>10</v>
      </c>
      <c r="U76" s="34">
        <v>921</v>
      </c>
      <c r="V76" s="44">
        <f t="shared" si="75"/>
        <v>25.573423705088842</v>
      </c>
      <c r="W76" s="34">
        <v>3</v>
      </c>
      <c r="X76" s="56" t="s">
        <v>140</v>
      </c>
      <c r="Y76"/>
      <c r="Z76" s="28">
        <v>16</v>
      </c>
      <c r="AA76" s="28">
        <v>10</v>
      </c>
      <c r="AB76" s="28">
        <v>22</v>
      </c>
      <c r="AC76" s="28">
        <v>6</v>
      </c>
      <c r="AD76" s="28">
        <v>894</v>
      </c>
      <c r="AE76" s="42">
        <f t="shared" si="76"/>
        <v>1</v>
      </c>
      <c r="AF76" s="28">
        <v>0</v>
      </c>
      <c r="AH76"/>
      <c r="AI76" s="28">
        <v>16</v>
      </c>
      <c r="AJ76" s="11">
        <v>13</v>
      </c>
      <c r="AK76" s="11">
        <v>29</v>
      </c>
      <c r="AL76" s="11">
        <v>5</v>
      </c>
      <c r="AM76" s="11">
        <v>928</v>
      </c>
      <c r="AN76" s="42">
        <f t="shared" si="77"/>
        <v>23.345235059857504</v>
      </c>
      <c r="AO76" s="11">
        <v>1</v>
      </c>
      <c r="AQ76"/>
      <c r="AR76" s="34">
        <v>16</v>
      </c>
      <c r="AS76" s="34">
        <v>4</v>
      </c>
      <c r="AT76" s="34">
        <v>25</v>
      </c>
      <c r="AU76" s="34">
        <v>6</v>
      </c>
      <c r="AV76" s="34">
        <v>922</v>
      </c>
      <c r="AW76" s="46">
        <f t="shared" si="78"/>
        <v>8.2462112512353212</v>
      </c>
      <c r="AX76" s="34">
        <v>3</v>
      </c>
      <c r="AY76" s="56" t="s">
        <v>140</v>
      </c>
      <c r="BA76" s="34">
        <v>16</v>
      </c>
      <c r="BB76" s="34">
        <v>4</v>
      </c>
      <c r="BC76" s="34">
        <v>24</v>
      </c>
      <c r="BD76" s="34">
        <v>6</v>
      </c>
      <c r="BE76" s="34">
        <v>934</v>
      </c>
      <c r="BF76" s="46">
        <f t="shared" si="79"/>
        <v>17.11724276862369</v>
      </c>
      <c r="BG76" s="34">
        <v>3</v>
      </c>
      <c r="BH76" s="56" t="s">
        <v>140</v>
      </c>
      <c r="BJ76" s="28">
        <v>16</v>
      </c>
      <c r="BK76" s="11">
        <v>4</v>
      </c>
      <c r="BL76" s="11">
        <v>24</v>
      </c>
      <c r="BM76" s="11">
        <v>6</v>
      </c>
      <c r="BN76" s="11">
        <v>934</v>
      </c>
      <c r="BO76" s="42">
        <f t="shared" si="80"/>
        <v>2</v>
      </c>
      <c r="BP76" s="3">
        <v>1</v>
      </c>
      <c r="BS76" s="28">
        <v>16</v>
      </c>
      <c r="BT76" s="11">
        <v>10</v>
      </c>
      <c r="BU76" s="11">
        <v>29</v>
      </c>
      <c r="BV76" s="11">
        <v>7</v>
      </c>
      <c r="BW76" s="11">
        <v>914</v>
      </c>
      <c r="BX76" s="42">
        <f t="shared" si="87"/>
        <v>12.041594578792296</v>
      </c>
      <c r="BY76" s="3">
        <v>0</v>
      </c>
      <c r="CB76" s="28">
        <v>16</v>
      </c>
      <c r="CC76" s="11">
        <v>1</v>
      </c>
      <c r="CD76" s="11">
        <v>22</v>
      </c>
      <c r="CE76" s="11">
        <v>7</v>
      </c>
      <c r="CF76" s="11">
        <v>893</v>
      </c>
      <c r="CG76" s="42">
        <f t="shared" si="82"/>
        <v>3</v>
      </c>
      <c r="CH76" s="28">
        <v>0</v>
      </c>
      <c r="CK76" s="28">
        <v>16</v>
      </c>
      <c r="CL76" s="11">
        <v>1</v>
      </c>
      <c r="CM76" s="11">
        <v>22</v>
      </c>
      <c r="CN76" s="11">
        <v>7</v>
      </c>
      <c r="CO76" s="11">
        <v>899</v>
      </c>
      <c r="CP76" s="42">
        <f t="shared" si="83"/>
        <v>3</v>
      </c>
      <c r="CQ76" s="28">
        <v>0</v>
      </c>
      <c r="CT76" s="28">
        <v>16</v>
      </c>
      <c r="CU76" s="11">
        <v>1</v>
      </c>
      <c r="CV76" s="11">
        <v>22</v>
      </c>
      <c r="CW76" s="11">
        <v>7</v>
      </c>
      <c r="CX76" s="11">
        <v>899</v>
      </c>
      <c r="CY76" s="42">
        <f t="shared" si="84"/>
        <v>3</v>
      </c>
      <c r="CZ76" s="28">
        <v>0</v>
      </c>
      <c r="DC76" s="28">
        <v>16</v>
      </c>
      <c r="DD76" s="11">
        <v>1</v>
      </c>
      <c r="DE76" s="11">
        <v>22</v>
      </c>
      <c r="DF76" s="11">
        <v>7</v>
      </c>
      <c r="DG76" s="11">
        <v>929</v>
      </c>
      <c r="DH76" s="42">
        <f t="shared" si="85"/>
        <v>29.154759474226502</v>
      </c>
      <c r="DI76" s="28">
        <v>0</v>
      </c>
      <c r="DL76" s="28">
        <v>16</v>
      </c>
      <c r="DM76" s="34">
        <v>1</v>
      </c>
      <c r="DN76" s="34">
        <v>22</v>
      </c>
      <c r="DO76" s="34">
        <v>7</v>
      </c>
      <c r="DP76" s="34">
        <v>929</v>
      </c>
      <c r="DQ76" s="46">
        <f t="shared" si="86"/>
        <v>30.265491900843113</v>
      </c>
      <c r="DR76" s="34">
        <v>3</v>
      </c>
      <c r="DS76" s="56" t="s">
        <v>140</v>
      </c>
      <c r="DU76"/>
      <c r="DV76"/>
      <c r="DW76"/>
      <c r="DX76"/>
      <c r="DY76"/>
      <c r="DZ76"/>
      <c r="EA76"/>
      <c r="EB76"/>
    </row>
    <row r="77" spans="1:132" s="5" customFormat="1" x14ac:dyDescent="0.25">
      <c r="A77" s="28">
        <v>17</v>
      </c>
      <c r="B77" s="11">
        <v>8</v>
      </c>
      <c r="C77" s="11">
        <v>29</v>
      </c>
      <c r="D77" s="11">
        <v>7</v>
      </c>
      <c r="E77" s="11">
        <v>914</v>
      </c>
      <c r="F77" s="43">
        <f t="shared" si="73"/>
        <v>7.810249675906654</v>
      </c>
      <c r="G77"/>
      <c r="H77" s="34">
        <v>17</v>
      </c>
      <c r="I77" s="34">
        <v>8</v>
      </c>
      <c r="J77" s="34">
        <v>29</v>
      </c>
      <c r="K77" s="34">
        <v>8</v>
      </c>
      <c r="L77" s="34">
        <v>910</v>
      </c>
      <c r="M77" s="44">
        <f t="shared" si="74"/>
        <v>6.9282032302755088</v>
      </c>
      <c r="N77" s="34">
        <v>3</v>
      </c>
      <c r="O77" s="56" t="s">
        <v>140</v>
      </c>
      <c r="P77" s="8"/>
      <c r="Q77" s="34">
        <v>17</v>
      </c>
      <c r="R77" s="34">
        <v>8</v>
      </c>
      <c r="S77" s="34">
        <v>25</v>
      </c>
      <c r="T77" s="34">
        <v>10</v>
      </c>
      <c r="U77" s="34">
        <v>921</v>
      </c>
      <c r="V77" s="44">
        <f t="shared" si="75"/>
        <v>25.573423705088842</v>
      </c>
      <c r="W77" s="34">
        <v>3</v>
      </c>
      <c r="X77" s="56" t="s">
        <v>140</v>
      </c>
      <c r="Y77"/>
      <c r="Z77" s="34">
        <v>17</v>
      </c>
      <c r="AA77" s="34">
        <v>8</v>
      </c>
      <c r="AB77" s="34">
        <v>31</v>
      </c>
      <c r="AC77" s="34">
        <v>7</v>
      </c>
      <c r="AD77" s="34">
        <v>938</v>
      </c>
      <c r="AE77" s="46">
        <f t="shared" si="76"/>
        <v>44.955533585978046</v>
      </c>
      <c r="AF77" s="34">
        <v>3</v>
      </c>
      <c r="AG77" s="56" t="s">
        <v>140</v>
      </c>
      <c r="AH77"/>
      <c r="AI77" s="28">
        <v>17</v>
      </c>
      <c r="AJ77" s="11">
        <v>13</v>
      </c>
      <c r="AK77" s="11">
        <v>29</v>
      </c>
      <c r="AL77" s="11">
        <v>5</v>
      </c>
      <c r="AM77" s="11">
        <v>928</v>
      </c>
      <c r="AN77" s="42">
        <f t="shared" si="77"/>
        <v>23.345235059857504</v>
      </c>
      <c r="AO77" s="11">
        <v>1</v>
      </c>
      <c r="AQ77"/>
      <c r="AR77" s="34">
        <v>17</v>
      </c>
      <c r="AS77" s="34">
        <v>4</v>
      </c>
      <c r="AT77" s="34">
        <v>25</v>
      </c>
      <c r="AU77" s="34">
        <v>6</v>
      </c>
      <c r="AV77" s="34">
        <v>922</v>
      </c>
      <c r="AW77" s="46">
        <f t="shared" si="78"/>
        <v>8.2462112512353212</v>
      </c>
      <c r="AX77" s="34">
        <v>3</v>
      </c>
      <c r="AY77" s="56" t="s">
        <v>140</v>
      </c>
      <c r="BA77" s="34">
        <v>17</v>
      </c>
      <c r="BB77" s="34">
        <v>4</v>
      </c>
      <c r="BC77" s="34">
        <v>24</v>
      </c>
      <c r="BD77" s="34">
        <v>6</v>
      </c>
      <c r="BE77" s="34">
        <v>934</v>
      </c>
      <c r="BF77" s="46">
        <f t="shared" si="79"/>
        <v>17.11724276862369</v>
      </c>
      <c r="BG77" s="34">
        <v>3</v>
      </c>
      <c r="BH77" s="56" t="s">
        <v>140</v>
      </c>
      <c r="BJ77" s="28">
        <v>17</v>
      </c>
      <c r="BK77" s="11">
        <v>4</v>
      </c>
      <c r="BL77" s="11">
        <v>24</v>
      </c>
      <c r="BM77" s="11">
        <v>6</v>
      </c>
      <c r="BN77" s="11">
        <v>934</v>
      </c>
      <c r="BO77" s="42">
        <f t="shared" si="80"/>
        <v>2</v>
      </c>
      <c r="BP77" s="3">
        <v>1</v>
      </c>
      <c r="BS77" s="28">
        <v>17</v>
      </c>
      <c r="BT77" s="11">
        <v>14</v>
      </c>
      <c r="BU77" s="11">
        <v>29</v>
      </c>
      <c r="BV77" s="11">
        <v>7</v>
      </c>
      <c r="BW77" s="11">
        <v>914</v>
      </c>
      <c r="BX77" s="42">
        <f t="shared" si="87"/>
        <v>12.041594578792296</v>
      </c>
      <c r="BY77" s="3">
        <v>0</v>
      </c>
      <c r="CB77" s="33">
        <v>17</v>
      </c>
      <c r="CC77" s="33">
        <v>11</v>
      </c>
      <c r="CD77" s="33">
        <v>35</v>
      </c>
      <c r="CE77" s="33">
        <v>4</v>
      </c>
      <c r="CF77" s="33">
        <v>972</v>
      </c>
      <c r="CG77" s="41">
        <f t="shared" si="82"/>
        <v>80.062475604992386</v>
      </c>
      <c r="CH77" s="33">
        <v>4</v>
      </c>
      <c r="CI77" s="33" t="s">
        <v>36</v>
      </c>
      <c r="CK77" s="33">
        <v>17</v>
      </c>
      <c r="CL77" s="33">
        <v>11</v>
      </c>
      <c r="CM77" s="33">
        <v>35</v>
      </c>
      <c r="CN77" s="33">
        <v>4</v>
      </c>
      <c r="CO77" s="33">
        <v>967</v>
      </c>
      <c r="CP77" s="41">
        <f t="shared" si="83"/>
        <v>69.231495722683903</v>
      </c>
      <c r="CQ77" s="33">
        <v>4</v>
      </c>
      <c r="CR77" s="33" t="s">
        <v>36</v>
      </c>
      <c r="CT77" s="33">
        <v>17</v>
      </c>
      <c r="CU77" s="33">
        <v>11</v>
      </c>
      <c r="CV77" s="33">
        <v>31</v>
      </c>
      <c r="CW77" s="33">
        <v>5</v>
      </c>
      <c r="CX77" s="33">
        <v>974</v>
      </c>
      <c r="CY77" s="41">
        <f t="shared" si="84"/>
        <v>75.544688761024091</v>
      </c>
      <c r="CZ77" s="33">
        <v>4</v>
      </c>
      <c r="DA77" s="33" t="s">
        <v>36</v>
      </c>
      <c r="DC77" s="33">
        <v>17</v>
      </c>
      <c r="DD77" s="33">
        <v>11</v>
      </c>
      <c r="DE77" s="33">
        <v>31</v>
      </c>
      <c r="DF77" s="33">
        <v>5</v>
      </c>
      <c r="DG77" s="33">
        <v>985</v>
      </c>
      <c r="DH77" s="41">
        <f t="shared" si="85"/>
        <v>85.480992039166225</v>
      </c>
      <c r="DI77" s="33">
        <v>4</v>
      </c>
      <c r="DJ77" s="33" t="s">
        <v>36</v>
      </c>
      <c r="DL77" s="28">
        <v>17</v>
      </c>
      <c r="DM77" s="34">
        <v>1</v>
      </c>
      <c r="DN77" s="34">
        <v>22</v>
      </c>
      <c r="DO77" s="34">
        <v>7</v>
      </c>
      <c r="DP77" s="34">
        <v>929</v>
      </c>
      <c r="DQ77" s="46">
        <f t="shared" si="86"/>
        <v>30.265491900843113</v>
      </c>
      <c r="DR77" s="34">
        <v>3</v>
      </c>
      <c r="DS77" s="56" t="s">
        <v>140</v>
      </c>
      <c r="DU77"/>
      <c r="DV77"/>
      <c r="DW77"/>
      <c r="DX77"/>
      <c r="DY77"/>
      <c r="DZ77"/>
      <c r="EA77"/>
      <c r="EB77"/>
    </row>
    <row r="78" spans="1:132" s="5" customFormat="1" x14ac:dyDescent="0.25">
      <c r="A78" s="28">
        <v>18</v>
      </c>
      <c r="B78" s="11">
        <v>9</v>
      </c>
      <c r="C78" s="11">
        <v>29</v>
      </c>
      <c r="D78" s="11">
        <v>7</v>
      </c>
      <c r="E78" s="11">
        <v>914</v>
      </c>
      <c r="F78" s="43">
        <f t="shared" si="73"/>
        <v>7.810249675906654</v>
      </c>
      <c r="G78"/>
      <c r="H78" s="33">
        <v>18</v>
      </c>
      <c r="I78" s="33">
        <v>13</v>
      </c>
      <c r="J78" s="33">
        <v>35</v>
      </c>
      <c r="K78" s="33">
        <v>5</v>
      </c>
      <c r="L78" s="33">
        <v>906</v>
      </c>
      <c r="M78" s="45">
        <f t="shared" si="74"/>
        <v>10.04987562112089</v>
      </c>
      <c r="N78" s="33">
        <v>4</v>
      </c>
      <c r="O78" s="32" t="s">
        <v>36</v>
      </c>
      <c r="P78" s="8"/>
      <c r="Q78" s="34">
        <v>18</v>
      </c>
      <c r="R78" s="34">
        <v>8</v>
      </c>
      <c r="S78" s="34">
        <v>25</v>
      </c>
      <c r="T78" s="34">
        <v>10</v>
      </c>
      <c r="U78" s="34">
        <v>921</v>
      </c>
      <c r="V78" s="44">
        <f t="shared" si="75"/>
        <v>25.573423705088842</v>
      </c>
      <c r="W78" s="34">
        <v>3</v>
      </c>
      <c r="X78" s="56" t="s">
        <v>140</v>
      </c>
      <c r="Y78"/>
      <c r="Z78" s="34">
        <v>18</v>
      </c>
      <c r="AA78" s="34">
        <v>8</v>
      </c>
      <c r="AB78" s="34">
        <v>31</v>
      </c>
      <c r="AC78" s="34">
        <v>7</v>
      </c>
      <c r="AD78" s="34">
        <v>938</v>
      </c>
      <c r="AE78" s="46">
        <f t="shared" si="76"/>
        <v>44.955533585978046</v>
      </c>
      <c r="AF78" s="34">
        <v>3</v>
      </c>
      <c r="AG78" s="56" t="s">
        <v>140</v>
      </c>
      <c r="AH78"/>
      <c r="AI78" s="28">
        <v>18</v>
      </c>
      <c r="AJ78" s="11">
        <v>13</v>
      </c>
      <c r="AK78" s="11">
        <v>29</v>
      </c>
      <c r="AL78" s="11">
        <v>5</v>
      </c>
      <c r="AM78" s="11">
        <v>928</v>
      </c>
      <c r="AN78" s="42">
        <f t="shared" si="77"/>
        <v>23.345235059857504</v>
      </c>
      <c r="AO78" s="11">
        <v>1</v>
      </c>
      <c r="AQ78"/>
      <c r="AR78" s="28">
        <v>18</v>
      </c>
      <c r="AS78" s="11">
        <v>1</v>
      </c>
      <c r="AT78" s="11">
        <v>29</v>
      </c>
      <c r="AU78" s="11">
        <v>7</v>
      </c>
      <c r="AV78" s="11">
        <v>914</v>
      </c>
      <c r="AW78" s="42">
        <f t="shared" si="78"/>
        <v>5</v>
      </c>
      <c r="AX78" s="11">
        <v>0</v>
      </c>
      <c r="BA78" s="34">
        <v>18</v>
      </c>
      <c r="BB78" s="34">
        <v>4</v>
      </c>
      <c r="BC78" s="34">
        <v>24</v>
      </c>
      <c r="BD78" s="34">
        <v>6</v>
      </c>
      <c r="BE78" s="34">
        <v>934</v>
      </c>
      <c r="BF78" s="46">
        <f t="shared" si="79"/>
        <v>17.11724276862369</v>
      </c>
      <c r="BG78" s="34">
        <v>3</v>
      </c>
      <c r="BH78" s="56" t="s">
        <v>140</v>
      </c>
      <c r="BJ78" s="28">
        <v>18</v>
      </c>
      <c r="BK78" s="11">
        <v>4</v>
      </c>
      <c r="BL78" s="11">
        <v>24</v>
      </c>
      <c r="BM78" s="11">
        <v>6</v>
      </c>
      <c r="BN78" s="11">
        <v>934</v>
      </c>
      <c r="BO78" s="42">
        <f t="shared" si="80"/>
        <v>2</v>
      </c>
      <c r="BP78" s="3">
        <v>1</v>
      </c>
      <c r="BS78" s="28">
        <v>18</v>
      </c>
      <c r="BT78" s="11">
        <v>15</v>
      </c>
      <c r="BU78" s="11">
        <v>29</v>
      </c>
      <c r="BV78" s="11">
        <v>7</v>
      </c>
      <c r="BW78" s="11">
        <v>914</v>
      </c>
      <c r="BX78" s="42">
        <f t="shared" si="87"/>
        <v>12.041594578792296</v>
      </c>
      <c r="BY78" s="3">
        <v>0</v>
      </c>
      <c r="CB78" s="28">
        <v>18</v>
      </c>
      <c r="CC78" s="11">
        <v>13</v>
      </c>
      <c r="CD78" s="11">
        <v>29</v>
      </c>
      <c r="CE78" s="11">
        <v>4</v>
      </c>
      <c r="CF78" s="11">
        <v>900</v>
      </c>
      <c r="CG78" s="42">
        <f t="shared" si="82"/>
        <v>9.8994949366116654</v>
      </c>
      <c r="CH78" s="28">
        <v>0</v>
      </c>
      <c r="CK78" s="28">
        <v>18</v>
      </c>
      <c r="CL78" s="11">
        <v>13</v>
      </c>
      <c r="CM78" s="11">
        <v>29</v>
      </c>
      <c r="CN78" s="11">
        <v>4</v>
      </c>
      <c r="CO78" s="11">
        <v>900</v>
      </c>
      <c r="CP78" s="42">
        <f t="shared" si="83"/>
        <v>7.0710678118654755</v>
      </c>
      <c r="CQ78" s="28">
        <v>0</v>
      </c>
      <c r="CT78" s="28">
        <v>18</v>
      </c>
      <c r="CU78" s="11">
        <v>13</v>
      </c>
      <c r="CV78" s="11">
        <v>29</v>
      </c>
      <c r="CW78" s="11">
        <v>4</v>
      </c>
      <c r="CX78" s="11">
        <v>900</v>
      </c>
      <c r="CY78" s="42">
        <f t="shared" si="84"/>
        <v>7.0710678118654755</v>
      </c>
      <c r="CZ78" s="28">
        <v>0</v>
      </c>
      <c r="DC78" s="28">
        <v>18</v>
      </c>
      <c r="DD78" s="11">
        <v>13</v>
      </c>
      <c r="DE78" s="11">
        <v>29</v>
      </c>
      <c r="DF78" s="11">
        <v>4</v>
      </c>
      <c r="DG78" s="11">
        <v>900</v>
      </c>
      <c r="DH78" s="42">
        <f t="shared" si="85"/>
        <v>7</v>
      </c>
      <c r="DI78" s="28">
        <v>0</v>
      </c>
      <c r="DL78" s="28">
        <v>18</v>
      </c>
      <c r="DM78" s="34">
        <v>1</v>
      </c>
      <c r="DN78" s="34">
        <v>22</v>
      </c>
      <c r="DO78" s="34">
        <v>7</v>
      </c>
      <c r="DP78" s="34">
        <v>929</v>
      </c>
      <c r="DQ78" s="46">
        <f t="shared" si="86"/>
        <v>30.265491900843113</v>
      </c>
      <c r="DR78" s="34">
        <v>3</v>
      </c>
      <c r="DS78" s="56" t="s">
        <v>140</v>
      </c>
      <c r="DU78"/>
      <c r="DV78"/>
      <c r="DW78"/>
      <c r="DX78"/>
      <c r="DY78"/>
      <c r="DZ78"/>
      <c r="EA78"/>
      <c r="EB78"/>
    </row>
    <row r="79" spans="1:132" s="5" customFormat="1" x14ac:dyDescent="0.25">
      <c r="A79" s="28">
        <v>19</v>
      </c>
      <c r="B79" s="11">
        <v>13</v>
      </c>
      <c r="C79" s="11">
        <v>35</v>
      </c>
      <c r="D79" s="11">
        <v>4</v>
      </c>
      <c r="E79" s="11">
        <v>908</v>
      </c>
      <c r="F79" s="43">
        <f t="shared" si="73"/>
        <v>10</v>
      </c>
      <c r="G79"/>
      <c r="H79" s="28">
        <v>19</v>
      </c>
      <c r="I79" s="28">
        <v>11</v>
      </c>
      <c r="J79" s="28">
        <v>25</v>
      </c>
      <c r="K79" s="28">
        <v>8</v>
      </c>
      <c r="L79" s="28">
        <v>923</v>
      </c>
      <c r="M79" s="43">
        <f t="shared" si="74"/>
        <v>17.464249196572979</v>
      </c>
      <c r="N79" s="28">
        <v>1</v>
      </c>
      <c r="P79" s="8"/>
      <c r="Q79" s="33">
        <v>19</v>
      </c>
      <c r="R79" s="33">
        <v>4</v>
      </c>
      <c r="S79" s="33">
        <v>31</v>
      </c>
      <c r="T79" s="33">
        <v>6</v>
      </c>
      <c r="U79" s="33">
        <v>915</v>
      </c>
      <c r="V79" s="45">
        <f t="shared" si="75"/>
        <v>20.639767440550294</v>
      </c>
      <c r="W79" s="33">
        <v>4</v>
      </c>
      <c r="X79" s="32" t="s">
        <v>36</v>
      </c>
      <c r="Y79"/>
      <c r="Z79" s="34">
        <v>19</v>
      </c>
      <c r="AA79" s="34">
        <v>8</v>
      </c>
      <c r="AB79" s="34">
        <v>31</v>
      </c>
      <c r="AC79" s="34">
        <v>7</v>
      </c>
      <c r="AD79" s="34">
        <v>938</v>
      </c>
      <c r="AE79" s="46">
        <f t="shared" si="76"/>
        <v>44.955533585978046</v>
      </c>
      <c r="AF79" s="34">
        <v>3</v>
      </c>
      <c r="AG79" s="56" t="s">
        <v>140</v>
      </c>
      <c r="AH79"/>
      <c r="AI79" s="28">
        <v>19</v>
      </c>
      <c r="AJ79" s="11">
        <v>13</v>
      </c>
      <c r="AK79" s="11">
        <v>29</v>
      </c>
      <c r="AL79" s="11">
        <v>5</v>
      </c>
      <c r="AM79" s="11">
        <v>928</v>
      </c>
      <c r="AN79" s="42">
        <f t="shared" si="77"/>
        <v>23.345235059857504</v>
      </c>
      <c r="AO79" s="11">
        <v>1</v>
      </c>
      <c r="AQ79"/>
      <c r="AR79" s="28">
        <v>19</v>
      </c>
      <c r="AS79" s="11">
        <v>2</v>
      </c>
      <c r="AT79" s="11">
        <v>29</v>
      </c>
      <c r="AU79" s="11">
        <v>7</v>
      </c>
      <c r="AV79" s="11">
        <v>914</v>
      </c>
      <c r="AW79" s="42">
        <f t="shared" si="78"/>
        <v>5</v>
      </c>
      <c r="AX79" s="11">
        <v>0</v>
      </c>
      <c r="BA79" s="34">
        <v>19</v>
      </c>
      <c r="BB79" s="34">
        <v>4</v>
      </c>
      <c r="BC79" s="34">
        <v>24</v>
      </c>
      <c r="BD79" s="34">
        <v>6</v>
      </c>
      <c r="BE79" s="34">
        <v>934</v>
      </c>
      <c r="BF79" s="46">
        <f t="shared" si="79"/>
        <v>17.11724276862369</v>
      </c>
      <c r="BG79" s="34">
        <v>3</v>
      </c>
      <c r="BH79" s="56" t="s">
        <v>140</v>
      </c>
      <c r="BJ79" s="28">
        <v>19</v>
      </c>
      <c r="BK79" s="11">
        <v>4</v>
      </c>
      <c r="BL79" s="11">
        <v>24</v>
      </c>
      <c r="BM79" s="11">
        <v>6</v>
      </c>
      <c r="BN79" s="11">
        <v>934</v>
      </c>
      <c r="BO79" s="42">
        <f t="shared" si="80"/>
        <v>2</v>
      </c>
      <c r="BP79" s="3">
        <v>1</v>
      </c>
      <c r="BS79" s="28">
        <v>19</v>
      </c>
      <c r="BT79" s="11">
        <v>17</v>
      </c>
      <c r="BU79" s="11">
        <v>29</v>
      </c>
      <c r="BV79" s="11">
        <v>7</v>
      </c>
      <c r="BW79" s="11">
        <v>914</v>
      </c>
      <c r="BX79" s="42">
        <f t="shared" si="87"/>
        <v>12.041594578792296</v>
      </c>
      <c r="BY79" s="3">
        <v>0</v>
      </c>
      <c r="CB79" s="28">
        <v>19</v>
      </c>
      <c r="CC79" s="11">
        <v>4</v>
      </c>
      <c r="CD79" s="11">
        <v>25</v>
      </c>
      <c r="CE79" s="11">
        <v>7</v>
      </c>
      <c r="CF79" s="11">
        <v>941</v>
      </c>
      <c r="CG79" s="42">
        <f t="shared" si="82"/>
        <v>48.187135212627034</v>
      </c>
      <c r="CH79" s="28">
        <v>0</v>
      </c>
      <c r="CK79" s="28">
        <v>19</v>
      </c>
      <c r="CL79" s="11">
        <v>13</v>
      </c>
      <c r="CM79" s="11">
        <v>29</v>
      </c>
      <c r="CN79" s="11">
        <v>4</v>
      </c>
      <c r="CO79" s="11">
        <v>900</v>
      </c>
      <c r="CP79" s="42">
        <f t="shared" si="83"/>
        <v>7.0710678118654755</v>
      </c>
      <c r="CQ79" s="28">
        <v>0</v>
      </c>
      <c r="CT79" s="28">
        <v>19</v>
      </c>
      <c r="CU79" s="11">
        <v>13</v>
      </c>
      <c r="CV79" s="11">
        <v>29</v>
      </c>
      <c r="CW79" s="11">
        <v>4</v>
      </c>
      <c r="CX79" s="11">
        <v>900</v>
      </c>
      <c r="CY79" s="42">
        <f t="shared" si="84"/>
        <v>7.0710678118654755</v>
      </c>
      <c r="CZ79" s="28">
        <v>0</v>
      </c>
      <c r="DC79" s="28">
        <v>19</v>
      </c>
      <c r="DD79" s="11">
        <v>13</v>
      </c>
      <c r="DE79" s="11">
        <v>29</v>
      </c>
      <c r="DF79" s="11">
        <v>4</v>
      </c>
      <c r="DG79" s="11">
        <v>900</v>
      </c>
      <c r="DH79" s="42">
        <f t="shared" si="85"/>
        <v>7</v>
      </c>
      <c r="DI79" s="28">
        <v>0</v>
      </c>
      <c r="DL79" s="28">
        <v>19</v>
      </c>
      <c r="DM79" s="34">
        <v>1</v>
      </c>
      <c r="DN79" s="34">
        <v>22</v>
      </c>
      <c r="DO79" s="34">
        <v>7</v>
      </c>
      <c r="DP79" s="34">
        <v>929</v>
      </c>
      <c r="DQ79" s="46">
        <f t="shared" si="86"/>
        <v>30.265491900843113</v>
      </c>
      <c r="DR79" s="34">
        <v>3</v>
      </c>
      <c r="DS79" s="56" t="s">
        <v>140</v>
      </c>
      <c r="DU79"/>
      <c r="DV79"/>
      <c r="DW79"/>
      <c r="DX79"/>
      <c r="DY79"/>
      <c r="DZ79"/>
      <c r="EA79"/>
      <c r="EB79"/>
    </row>
    <row r="80" spans="1:132" s="5" customFormat="1" x14ac:dyDescent="0.25">
      <c r="A80" s="28">
        <v>20</v>
      </c>
      <c r="B80" s="11">
        <v>14</v>
      </c>
      <c r="C80" s="11">
        <v>29</v>
      </c>
      <c r="D80" s="11">
        <v>7</v>
      </c>
      <c r="E80" s="11">
        <v>914</v>
      </c>
      <c r="F80" s="43">
        <f t="shared" si="73"/>
        <v>7.810249675906654</v>
      </c>
      <c r="G80"/>
      <c r="H80" s="33">
        <v>20</v>
      </c>
      <c r="I80" s="33">
        <v>4</v>
      </c>
      <c r="J80" s="33">
        <v>35</v>
      </c>
      <c r="K80" s="33">
        <v>4</v>
      </c>
      <c r="L80" s="33">
        <v>908</v>
      </c>
      <c r="M80" s="45">
        <f t="shared" si="74"/>
        <v>10.198039027185569</v>
      </c>
      <c r="N80" s="33">
        <v>4</v>
      </c>
      <c r="O80" s="32" t="s">
        <v>36</v>
      </c>
      <c r="P80" s="8"/>
      <c r="Q80" s="33">
        <v>20</v>
      </c>
      <c r="R80" s="33">
        <v>4</v>
      </c>
      <c r="S80" s="33">
        <v>31</v>
      </c>
      <c r="T80" s="33">
        <v>6</v>
      </c>
      <c r="U80" s="33">
        <v>915</v>
      </c>
      <c r="V80" s="45">
        <f t="shared" si="75"/>
        <v>20.639767440550294</v>
      </c>
      <c r="W80" s="33">
        <v>4</v>
      </c>
      <c r="X80" s="32" t="s">
        <v>36</v>
      </c>
      <c r="Y80"/>
      <c r="Z80" s="28">
        <v>20</v>
      </c>
      <c r="AA80" s="28">
        <v>10</v>
      </c>
      <c r="AB80" s="28">
        <v>22</v>
      </c>
      <c r="AC80" s="28">
        <v>6</v>
      </c>
      <c r="AD80" s="28">
        <v>894</v>
      </c>
      <c r="AE80" s="42">
        <f t="shared" si="76"/>
        <v>1</v>
      </c>
      <c r="AF80" s="28">
        <v>0</v>
      </c>
      <c r="AH80"/>
      <c r="AI80" s="28">
        <v>20</v>
      </c>
      <c r="AJ80" s="11">
        <v>13</v>
      </c>
      <c r="AK80" s="11">
        <v>29</v>
      </c>
      <c r="AL80" s="11">
        <v>5</v>
      </c>
      <c r="AM80" s="11">
        <v>928</v>
      </c>
      <c r="AN80" s="42">
        <f t="shared" si="77"/>
        <v>23.345235059857504</v>
      </c>
      <c r="AO80" s="11">
        <v>1</v>
      </c>
      <c r="AQ80"/>
      <c r="AR80" s="28">
        <v>20</v>
      </c>
      <c r="AS80" s="11">
        <v>3</v>
      </c>
      <c r="AT80" s="11">
        <v>29</v>
      </c>
      <c r="AU80" s="11">
        <v>7</v>
      </c>
      <c r="AV80" s="11">
        <v>914</v>
      </c>
      <c r="AW80" s="42">
        <f t="shared" si="78"/>
        <v>5</v>
      </c>
      <c r="AX80" s="11">
        <v>0</v>
      </c>
      <c r="BA80" s="34">
        <v>20</v>
      </c>
      <c r="BB80" s="34">
        <v>4</v>
      </c>
      <c r="BC80" s="34">
        <v>24</v>
      </c>
      <c r="BD80" s="34">
        <v>6</v>
      </c>
      <c r="BE80" s="34">
        <v>934</v>
      </c>
      <c r="BF80" s="46">
        <f t="shared" si="79"/>
        <v>17.11724276862369</v>
      </c>
      <c r="BG80" s="34">
        <v>3</v>
      </c>
      <c r="BH80" s="56" t="s">
        <v>140</v>
      </c>
      <c r="BJ80" s="28">
        <v>20</v>
      </c>
      <c r="BK80" s="11">
        <v>4</v>
      </c>
      <c r="BL80" s="11">
        <v>24</v>
      </c>
      <c r="BM80" s="11">
        <v>6</v>
      </c>
      <c r="BN80" s="11">
        <v>934</v>
      </c>
      <c r="BO80" s="42">
        <f t="shared" si="80"/>
        <v>2</v>
      </c>
      <c r="BP80" s="3">
        <v>1</v>
      </c>
      <c r="BS80" s="28">
        <v>20</v>
      </c>
      <c r="BT80" s="11">
        <v>19</v>
      </c>
      <c r="BU80" s="11">
        <v>29</v>
      </c>
      <c r="BV80" s="11">
        <v>7</v>
      </c>
      <c r="BW80" s="11">
        <v>914</v>
      </c>
      <c r="BX80" s="42">
        <f t="shared" si="87"/>
        <v>12.041594578792296</v>
      </c>
      <c r="BY80" s="3">
        <v>0</v>
      </c>
      <c r="CB80" s="28">
        <v>20</v>
      </c>
      <c r="CC80" s="11">
        <v>4</v>
      </c>
      <c r="CD80" s="11">
        <v>25</v>
      </c>
      <c r="CE80" s="11">
        <v>7</v>
      </c>
      <c r="CF80" s="11">
        <v>941</v>
      </c>
      <c r="CG80" s="42">
        <f t="shared" si="82"/>
        <v>48.187135212627034</v>
      </c>
      <c r="CH80" s="28">
        <v>0</v>
      </c>
      <c r="CK80" s="28">
        <v>20</v>
      </c>
      <c r="CL80" s="11">
        <v>1</v>
      </c>
      <c r="CM80" s="11">
        <v>22</v>
      </c>
      <c r="CN80" s="11">
        <v>7</v>
      </c>
      <c r="CO80" s="11">
        <v>899</v>
      </c>
      <c r="CP80" s="42">
        <f t="shared" si="83"/>
        <v>3</v>
      </c>
      <c r="CQ80" s="28">
        <v>0</v>
      </c>
      <c r="CT80" s="28">
        <v>20</v>
      </c>
      <c r="CU80" s="11">
        <v>1</v>
      </c>
      <c r="CV80" s="11">
        <v>22</v>
      </c>
      <c r="CW80" s="11">
        <v>7</v>
      </c>
      <c r="CX80" s="11">
        <v>899</v>
      </c>
      <c r="CY80" s="42">
        <f t="shared" si="84"/>
        <v>3</v>
      </c>
      <c r="CZ80" s="28">
        <v>0</v>
      </c>
      <c r="DC80" s="28">
        <v>20</v>
      </c>
      <c r="DD80" s="11">
        <v>1</v>
      </c>
      <c r="DE80" s="11">
        <v>22</v>
      </c>
      <c r="DF80" s="11">
        <v>7</v>
      </c>
      <c r="DG80" s="11">
        <v>929</v>
      </c>
      <c r="DH80" s="42">
        <f t="shared" si="85"/>
        <v>29.154759474226502</v>
      </c>
      <c r="DI80" s="28">
        <v>0</v>
      </c>
      <c r="DL80" s="28">
        <v>20</v>
      </c>
      <c r="DM80" s="34">
        <v>1</v>
      </c>
      <c r="DN80" s="34">
        <v>22</v>
      </c>
      <c r="DO80" s="34">
        <v>7</v>
      </c>
      <c r="DP80" s="34">
        <v>929</v>
      </c>
      <c r="DQ80" s="46">
        <f t="shared" si="86"/>
        <v>30.265491900843113</v>
      </c>
      <c r="DR80" s="34">
        <v>3</v>
      </c>
      <c r="DS80" s="56" t="s">
        <v>140</v>
      </c>
      <c r="DU80"/>
      <c r="DV80"/>
      <c r="DW80"/>
      <c r="DX80"/>
      <c r="DY80"/>
      <c r="DZ80"/>
      <c r="EA80"/>
      <c r="EB80"/>
    </row>
    <row r="81" spans="1:132" x14ac:dyDescent="0.25">
      <c r="Z81" s="8"/>
      <c r="AA81" s="8"/>
      <c r="AB81" s="8"/>
      <c r="AI81" s="8"/>
      <c r="AN81" s="8"/>
      <c r="AO81" s="8"/>
      <c r="AP81" s="8"/>
      <c r="AW81" s="8"/>
      <c r="AX81" s="8"/>
      <c r="AY81" s="8"/>
      <c r="BF81" s="8"/>
      <c r="BG81" s="8"/>
      <c r="BH81" s="8"/>
      <c r="BO81" s="8"/>
      <c r="BP81" s="8"/>
      <c r="BQ81" s="8"/>
      <c r="BX81" s="8"/>
      <c r="BY81" s="8"/>
      <c r="BZ81" s="8"/>
      <c r="CG81" s="8"/>
      <c r="CH81" s="8"/>
      <c r="CI81" s="8"/>
      <c r="CP81" s="8"/>
      <c r="CQ81" s="8"/>
      <c r="CR81" s="8"/>
      <c r="CY81" s="8"/>
      <c r="CZ81" s="8"/>
      <c r="DA81" s="8"/>
      <c r="DH81" s="8"/>
      <c r="DI81" s="8"/>
      <c r="DJ81" s="8"/>
      <c r="DU81" s="5"/>
      <c r="DV81" s="5"/>
      <c r="DW81" s="5"/>
      <c r="DX81" s="5"/>
      <c r="DY81" s="5"/>
      <c r="DZ81" s="5"/>
      <c r="EA81" s="5"/>
      <c r="EB81" s="5"/>
    </row>
    <row r="82" spans="1:132" ht="15.75" x14ac:dyDescent="0.25">
      <c r="S82" s="96" t="s">
        <v>47</v>
      </c>
      <c r="T82" s="97"/>
      <c r="U82" s="98"/>
      <c r="W82" s="5"/>
      <c r="X82" s="29"/>
      <c r="Z82" s="8"/>
      <c r="AA82" s="8"/>
      <c r="AB82" s="96" t="s">
        <v>46</v>
      </c>
      <c r="AC82" s="97"/>
      <c r="AD82" s="98"/>
      <c r="AF82" s="5"/>
      <c r="AG82" s="29"/>
      <c r="AI82" s="8"/>
      <c r="AJ82" s="8"/>
      <c r="AK82" s="96" t="s">
        <v>84</v>
      </c>
      <c r="AL82" s="97"/>
      <c r="AM82" s="98"/>
      <c r="AO82" s="5"/>
      <c r="AP82" s="29"/>
      <c r="AR82" s="8"/>
      <c r="AS82" s="8"/>
      <c r="AT82" s="96" t="s">
        <v>85</v>
      </c>
      <c r="AU82" s="97"/>
      <c r="AV82" s="98"/>
      <c r="AX82" s="5"/>
      <c r="AY82" s="29"/>
      <c r="BA82" s="8"/>
      <c r="BB82" s="8"/>
      <c r="BC82" s="96" t="s">
        <v>86</v>
      </c>
      <c r="BD82" s="97"/>
      <c r="BE82" s="98"/>
      <c r="BG82" s="5"/>
      <c r="BH82" s="29"/>
      <c r="BJ82" s="8"/>
      <c r="BK82" s="8"/>
      <c r="BL82" s="96" t="s">
        <v>87</v>
      </c>
      <c r="BM82" s="97"/>
      <c r="BN82" s="98"/>
      <c r="BP82" s="5"/>
      <c r="BQ82" s="29"/>
      <c r="BS82" s="8"/>
      <c r="BT82" s="8"/>
      <c r="BU82" s="96" t="s">
        <v>68</v>
      </c>
      <c r="BV82" s="97"/>
      <c r="BW82" s="98"/>
      <c r="BY82" s="5"/>
      <c r="BZ82" s="29"/>
      <c r="CB82" s="8"/>
      <c r="CC82" s="8"/>
      <c r="CD82" s="96" t="s">
        <v>67</v>
      </c>
      <c r="CE82" s="97"/>
      <c r="CF82" s="98"/>
      <c r="CH82" s="5"/>
      <c r="CI82" s="29"/>
      <c r="CK82" s="8"/>
      <c r="CL82" s="8"/>
      <c r="CM82" s="96" t="s">
        <v>60</v>
      </c>
      <c r="CN82" s="97"/>
      <c r="CO82" s="98"/>
      <c r="CQ82" s="5"/>
      <c r="CR82" s="29"/>
      <c r="CT82" s="8"/>
      <c r="CU82" s="8"/>
      <c r="CV82" s="96" t="s">
        <v>59</v>
      </c>
      <c r="CW82" s="97"/>
      <c r="CX82" s="98"/>
      <c r="CZ82" s="5"/>
      <c r="DA82" s="29"/>
      <c r="DC82" s="8"/>
      <c r="DD82" s="8"/>
      <c r="DE82" s="96" t="s">
        <v>52</v>
      </c>
      <c r="DF82" s="97"/>
      <c r="DG82" s="98"/>
      <c r="DI82" s="5"/>
      <c r="DJ82" s="29"/>
      <c r="DL82" s="8"/>
      <c r="DM82" s="8"/>
      <c r="DN82" s="96" t="s">
        <v>51</v>
      </c>
      <c r="DO82" s="97"/>
      <c r="DP82" s="98"/>
      <c r="DR82" s="5"/>
      <c r="DS82" s="29"/>
      <c r="DU82" s="5"/>
      <c r="DV82" s="5"/>
      <c r="DW82" s="5"/>
      <c r="DX82" s="5"/>
      <c r="DY82" s="5"/>
      <c r="DZ82" s="5"/>
      <c r="EA82" s="5"/>
      <c r="EB82" s="5"/>
    </row>
    <row r="83" spans="1:132" ht="15.75" x14ac:dyDescent="0.25">
      <c r="R83" s="24"/>
      <c r="S83" s="1" t="s">
        <v>0</v>
      </c>
      <c r="T83" s="1" t="s">
        <v>2</v>
      </c>
      <c r="U83" s="1" t="s">
        <v>1</v>
      </c>
      <c r="W83" s="5"/>
      <c r="X83" s="29"/>
      <c r="Z83" s="8"/>
      <c r="AA83" s="24"/>
      <c r="AB83" s="1" t="s">
        <v>0</v>
      </c>
      <c r="AC83" s="1" t="s">
        <v>2</v>
      </c>
      <c r="AD83" s="1" t="s">
        <v>1</v>
      </c>
      <c r="AF83" s="5"/>
      <c r="AG83" s="29"/>
      <c r="AI83" s="8"/>
      <c r="AJ83" s="24"/>
      <c r="AK83" s="1" t="s">
        <v>0</v>
      </c>
      <c r="AL83" s="1" t="s">
        <v>2</v>
      </c>
      <c r="AM83" s="1" t="s">
        <v>1</v>
      </c>
      <c r="AO83" s="5"/>
      <c r="AP83" s="29"/>
      <c r="AR83" s="8"/>
      <c r="AS83" s="24"/>
      <c r="AT83" s="1" t="s">
        <v>0</v>
      </c>
      <c r="AU83" s="1" t="s">
        <v>2</v>
      </c>
      <c r="AV83" s="1" t="s">
        <v>1</v>
      </c>
      <c r="AX83" s="5"/>
      <c r="AY83" s="29"/>
      <c r="BA83" s="8"/>
      <c r="BB83" s="24"/>
      <c r="BC83" s="1" t="s">
        <v>0</v>
      </c>
      <c r="BD83" s="1" t="s">
        <v>2</v>
      </c>
      <c r="BE83" s="1" t="s">
        <v>1</v>
      </c>
      <c r="BG83" s="5"/>
      <c r="BH83" s="29"/>
      <c r="BJ83" s="8"/>
      <c r="BK83" s="24"/>
      <c r="BL83" s="1" t="s">
        <v>0</v>
      </c>
      <c r="BM83" s="1" t="s">
        <v>2</v>
      </c>
      <c r="BN83" s="1" t="s">
        <v>1</v>
      </c>
      <c r="BP83" s="5"/>
      <c r="BQ83" s="29"/>
      <c r="BS83" s="8"/>
      <c r="BT83" s="24"/>
      <c r="BU83" s="1" t="s">
        <v>0</v>
      </c>
      <c r="BV83" s="1" t="s">
        <v>2</v>
      </c>
      <c r="BW83" s="1" t="s">
        <v>1</v>
      </c>
      <c r="BY83" s="5"/>
      <c r="BZ83" s="29"/>
      <c r="CB83" s="8"/>
      <c r="CC83" s="24"/>
      <c r="CD83" s="1" t="s">
        <v>0</v>
      </c>
      <c r="CE83" s="1" t="s">
        <v>2</v>
      </c>
      <c r="CF83" s="1" t="s">
        <v>1</v>
      </c>
      <c r="CH83" s="5"/>
      <c r="CI83" s="29"/>
      <c r="CK83" s="8"/>
      <c r="CL83" s="24"/>
      <c r="CM83" s="1" t="s">
        <v>0</v>
      </c>
      <c r="CN83" s="1" t="s">
        <v>2</v>
      </c>
      <c r="CO83" s="1" t="s">
        <v>1</v>
      </c>
      <c r="CQ83" s="5"/>
      <c r="CR83" s="29"/>
      <c r="CT83" s="8"/>
      <c r="CU83" s="24"/>
      <c r="CV83" s="1" t="s">
        <v>0</v>
      </c>
      <c r="CW83" s="1" t="s">
        <v>2</v>
      </c>
      <c r="CX83" s="1" t="s">
        <v>1</v>
      </c>
      <c r="CZ83" s="5"/>
      <c r="DA83" s="29"/>
      <c r="DC83" s="8"/>
      <c r="DD83" s="24"/>
      <c r="DE83" s="1" t="s">
        <v>0</v>
      </c>
      <c r="DF83" s="1" t="s">
        <v>2</v>
      </c>
      <c r="DG83" s="1" t="s">
        <v>1</v>
      </c>
      <c r="DI83" s="5"/>
      <c r="DJ83" s="29"/>
      <c r="DL83" s="8"/>
      <c r="DM83" s="24"/>
      <c r="DN83" s="1" t="s">
        <v>0</v>
      </c>
      <c r="DO83" s="1" t="s">
        <v>2</v>
      </c>
      <c r="DP83" s="1" t="s">
        <v>1</v>
      </c>
      <c r="DR83" s="5"/>
      <c r="DS83" s="29"/>
      <c r="DU83" s="5"/>
      <c r="DV83" s="5"/>
      <c r="DW83" s="5"/>
      <c r="DX83" s="5"/>
      <c r="DY83" s="5"/>
      <c r="DZ83" s="5"/>
      <c r="EA83" s="5"/>
      <c r="EB83" s="5"/>
    </row>
    <row r="84" spans="1:132" ht="15.75" x14ac:dyDescent="0.25">
      <c r="R84" s="25" t="s">
        <v>3</v>
      </c>
      <c r="S84" s="26">
        <f>MIN(S87:S106)</f>
        <v>23</v>
      </c>
      <c r="T84" s="26">
        <f t="shared" ref="T84:U84" si="88">MIN(T87:T106)</f>
        <v>5</v>
      </c>
      <c r="U84" s="26">
        <f t="shared" si="88"/>
        <v>896</v>
      </c>
      <c r="W84" s="5"/>
      <c r="X84" s="29"/>
      <c r="Z84" s="8"/>
      <c r="AA84" s="25" t="s">
        <v>3</v>
      </c>
      <c r="AB84" s="26">
        <f>MIN(AB87:AB106)</f>
        <v>22</v>
      </c>
      <c r="AC84" s="26">
        <f t="shared" ref="AC84:AD84" si="89">MIN(AC87:AC106)</f>
        <v>5</v>
      </c>
      <c r="AD84" s="26">
        <f t="shared" si="89"/>
        <v>894</v>
      </c>
      <c r="AF84" s="5"/>
      <c r="AG84" s="29"/>
      <c r="AI84" s="8"/>
      <c r="AJ84" s="25" t="s">
        <v>3</v>
      </c>
      <c r="AK84" s="26">
        <f>MIN(AK87:AK106)</f>
        <v>22</v>
      </c>
      <c r="AL84" s="26">
        <f t="shared" ref="AL84:AM84" si="90">MIN(AL87:AL106)</f>
        <v>5</v>
      </c>
      <c r="AM84" s="26">
        <f t="shared" si="90"/>
        <v>894</v>
      </c>
      <c r="AO84" s="5"/>
      <c r="AP84" s="29"/>
      <c r="AR84" s="8"/>
      <c r="AS84" s="25" t="s">
        <v>3</v>
      </c>
      <c r="AT84" s="26">
        <f>MIN(AT87:AT106)</f>
        <v>25</v>
      </c>
      <c r="AU84" s="26">
        <f t="shared" ref="AU84:AV84" si="91">MIN(AU87:AU106)</f>
        <v>4</v>
      </c>
      <c r="AV84" s="26">
        <f t="shared" si="91"/>
        <v>914</v>
      </c>
      <c r="AX84" s="5"/>
      <c r="AY84" s="29"/>
      <c r="BA84" s="8"/>
      <c r="BB84" s="25" t="s">
        <v>3</v>
      </c>
      <c r="BC84" s="26">
        <f>MIN(BC87:BC106)</f>
        <v>24</v>
      </c>
      <c r="BD84" s="26">
        <f t="shared" ref="BD84:BE84" si="92">MIN(BD87:BD106)</f>
        <v>4</v>
      </c>
      <c r="BE84" s="26">
        <f t="shared" si="92"/>
        <v>914</v>
      </c>
      <c r="BG84" s="5"/>
      <c r="BH84" s="29"/>
      <c r="BJ84" s="8"/>
      <c r="BK84" s="25" t="s">
        <v>3</v>
      </c>
      <c r="BL84" s="26">
        <f>MIN(BL87:BL106)</f>
        <v>24</v>
      </c>
      <c r="BM84" s="26">
        <f t="shared" ref="BM84:BN84" si="93">MIN(BM87:BM106)</f>
        <v>4</v>
      </c>
      <c r="BN84" s="26">
        <f t="shared" si="93"/>
        <v>934</v>
      </c>
      <c r="BP84" s="5"/>
      <c r="BQ84" s="29"/>
      <c r="BS84" s="8"/>
      <c r="BT84" s="25" t="s">
        <v>3</v>
      </c>
      <c r="BU84" s="26">
        <f>MIN(BU87:BU106)</f>
        <v>23</v>
      </c>
      <c r="BV84" s="26">
        <f t="shared" ref="BV84:BW84" si="94">MIN(BV87:BV106)</f>
        <v>4</v>
      </c>
      <c r="BW84" s="26">
        <f t="shared" si="94"/>
        <v>904</v>
      </c>
      <c r="BY84" s="5"/>
      <c r="BZ84" s="29"/>
      <c r="CB84" s="8"/>
      <c r="CC84" s="25" t="s">
        <v>3</v>
      </c>
      <c r="CD84" s="26">
        <f>MIN(CD87:CD106)</f>
        <v>22</v>
      </c>
      <c r="CE84" s="26">
        <f t="shared" ref="CE84:CF84" si="95">MIN(CE87:CE106)</f>
        <v>4</v>
      </c>
      <c r="CF84" s="26">
        <f t="shared" si="95"/>
        <v>893</v>
      </c>
      <c r="CH84" s="5"/>
      <c r="CI84" s="29"/>
      <c r="CK84" s="8"/>
      <c r="CL84" s="25" t="s">
        <v>3</v>
      </c>
      <c r="CM84" s="26">
        <f>MIN(CM87:CM106)</f>
        <v>22</v>
      </c>
      <c r="CN84" s="26">
        <f t="shared" ref="CN84:CO84" si="96">MIN(CN87:CN106)</f>
        <v>4</v>
      </c>
      <c r="CO84" s="26">
        <f t="shared" si="96"/>
        <v>899</v>
      </c>
      <c r="CQ84" s="5"/>
      <c r="CR84" s="29"/>
      <c r="CT84" s="8"/>
      <c r="CU84" s="25" t="s">
        <v>3</v>
      </c>
      <c r="CV84" s="26">
        <f>MIN(CV87:CV106)</f>
        <v>22</v>
      </c>
      <c r="CW84" s="26">
        <f t="shared" ref="CW84:CX84" si="97">MIN(CW87:CW106)</f>
        <v>4</v>
      </c>
      <c r="CX84" s="26">
        <f t="shared" si="97"/>
        <v>899</v>
      </c>
      <c r="CZ84" s="5"/>
      <c r="DA84" s="29"/>
      <c r="DC84" s="8"/>
      <c r="DD84" s="25" t="s">
        <v>3</v>
      </c>
      <c r="DE84" s="26">
        <f>MIN(DE87:DE106)</f>
        <v>22</v>
      </c>
      <c r="DF84" s="26">
        <f t="shared" ref="DF84:DG84" si="98">MIN(DF87:DF106)</f>
        <v>4</v>
      </c>
      <c r="DG84" s="26">
        <f t="shared" si="98"/>
        <v>900</v>
      </c>
      <c r="DI84" s="5"/>
      <c r="DJ84" s="29"/>
      <c r="DL84" s="8"/>
      <c r="DM84" s="25" t="s">
        <v>3</v>
      </c>
      <c r="DN84" s="26">
        <f>MIN(DN87:DN106)</f>
        <v>22</v>
      </c>
      <c r="DO84" s="26">
        <f t="shared" ref="DO84:DP84" si="99">MIN(DO87:DO106)</f>
        <v>3</v>
      </c>
      <c r="DP84" s="26">
        <f t="shared" si="99"/>
        <v>899</v>
      </c>
      <c r="DR84" s="5"/>
      <c r="DS84" s="29"/>
      <c r="DU84" s="5"/>
      <c r="DV84" s="5"/>
      <c r="DW84" s="5"/>
      <c r="DX84" s="5"/>
      <c r="DY84" s="5"/>
      <c r="DZ84" s="5"/>
      <c r="EA84" s="5"/>
      <c r="EB84" s="5"/>
    </row>
    <row r="85" spans="1:132" ht="15.75" x14ac:dyDescent="0.25">
      <c r="R85" s="27"/>
      <c r="S85" s="27"/>
      <c r="T85" s="27"/>
      <c r="U85" s="27"/>
      <c r="W85" s="5"/>
      <c r="X85" s="29"/>
      <c r="Z85" s="8"/>
      <c r="AA85" s="27"/>
      <c r="AB85" s="27"/>
      <c r="AC85" s="27"/>
      <c r="AD85" s="27"/>
      <c r="AF85" s="5"/>
      <c r="AG85" s="29"/>
      <c r="AI85" s="8"/>
      <c r="AJ85" s="27"/>
      <c r="AK85" s="27"/>
      <c r="AL85" s="27"/>
      <c r="AM85" s="27"/>
      <c r="AO85" s="5"/>
      <c r="AP85" s="29"/>
      <c r="AR85" s="8"/>
      <c r="AS85" s="27"/>
      <c r="AT85" s="27"/>
      <c r="AU85" s="27"/>
      <c r="AV85" s="27"/>
      <c r="AX85" s="5"/>
      <c r="AY85" s="29"/>
      <c r="BA85" s="8"/>
      <c r="BB85" s="27"/>
      <c r="BC85" s="27"/>
      <c r="BD85" s="27"/>
      <c r="BE85" s="27"/>
      <c r="BG85" s="5"/>
      <c r="BH85" s="29"/>
      <c r="BJ85" s="8"/>
      <c r="BK85" s="27"/>
      <c r="BL85" s="27"/>
      <c r="BM85" s="27"/>
      <c r="BN85" s="27"/>
      <c r="BP85" s="5"/>
      <c r="BQ85" s="29"/>
      <c r="BS85" s="8"/>
      <c r="BT85" s="27"/>
      <c r="BU85" s="27"/>
      <c r="BV85" s="27"/>
      <c r="BW85" s="27"/>
      <c r="BY85" s="5"/>
      <c r="BZ85" s="29"/>
      <c r="CB85" s="8"/>
      <c r="CC85" s="27"/>
      <c r="CD85" s="27"/>
      <c r="CE85" s="27"/>
      <c r="CF85" s="27"/>
      <c r="CH85" s="5"/>
      <c r="CI85" s="29"/>
      <c r="CK85" s="8"/>
      <c r="CL85" s="27"/>
      <c r="CM85" s="27"/>
      <c r="CN85" s="27"/>
      <c r="CO85" s="27"/>
      <c r="CQ85" s="5"/>
      <c r="CR85" s="29"/>
      <c r="CT85" s="8"/>
      <c r="CU85" s="27"/>
      <c r="CV85" s="27"/>
      <c r="CW85" s="27"/>
      <c r="CX85" s="27"/>
      <c r="CZ85" s="5"/>
      <c r="DA85" s="29"/>
      <c r="DC85" s="8"/>
      <c r="DD85" s="27"/>
      <c r="DE85" s="27"/>
      <c r="DF85" s="27"/>
      <c r="DG85" s="27"/>
      <c r="DI85" s="5"/>
      <c r="DJ85" s="29"/>
      <c r="DL85" s="8"/>
      <c r="DM85" s="27"/>
      <c r="DN85" s="27"/>
      <c r="DO85" s="27"/>
      <c r="DP85" s="27"/>
      <c r="DR85" s="5"/>
      <c r="DS85" s="29"/>
      <c r="DU85" s="5"/>
      <c r="DV85" s="5"/>
      <c r="DW85" s="5"/>
      <c r="DX85" s="5"/>
      <c r="DY85" s="5"/>
      <c r="DZ85" s="5"/>
      <c r="EA85" s="5"/>
      <c r="EB85" s="5"/>
    </row>
    <row r="86" spans="1:132" x14ac:dyDescent="0.25">
      <c r="Q86" s="6" t="s">
        <v>5</v>
      </c>
      <c r="R86" s="2" t="s">
        <v>11</v>
      </c>
      <c r="T86" s="8"/>
      <c r="U86" s="8"/>
      <c r="V86" s="2" t="s">
        <v>4</v>
      </c>
      <c r="W86" s="5" t="s">
        <v>35</v>
      </c>
      <c r="Z86" s="6" t="s">
        <v>5</v>
      </c>
      <c r="AA86" s="2" t="s">
        <v>11</v>
      </c>
      <c r="AB86" s="8"/>
      <c r="AC86" s="8"/>
      <c r="AD86" s="8"/>
      <c r="AE86" s="2" t="s">
        <v>4</v>
      </c>
      <c r="AF86" s="5" t="s">
        <v>35</v>
      </c>
      <c r="AI86" s="6" t="s">
        <v>5</v>
      </c>
      <c r="AJ86" s="2" t="s">
        <v>11</v>
      </c>
      <c r="AK86" s="8"/>
      <c r="AL86" s="8"/>
      <c r="AM86" s="8"/>
      <c r="AN86" s="2" t="s">
        <v>4</v>
      </c>
      <c r="AO86" s="5" t="s">
        <v>35</v>
      </c>
      <c r="AR86" s="6" t="s">
        <v>5</v>
      </c>
      <c r="AS86" s="2" t="s">
        <v>11</v>
      </c>
      <c r="AT86" s="8"/>
      <c r="AU86" s="8"/>
      <c r="AV86" s="8"/>
      <c r="AW86" s="2" t="s">
        <v>4</v>
      </c>
      <c r="AX86" s="5" t="s">
        <v>35</v>
      </c>
      <c r="BA86" s="6" t="s">
        <v>5</v>
      </c>
      <c r="BB86" s="2" t="s">
        <v>11</v>
      </c>
      <c r="BC86" s="8"/>
      <c r="BD86" s="8"/>
      <c r="BE86" s="8"/>
      <c r="BF86" s="2" t="s">
        <v>4</v>
      </c>
      <c r="BG86" s="5" t="s">
        <v>35</v>
      </c>
      <c r="BJ86" s="6" t="s">
        <v>5</v>
      </c>
      <c r="BK86" s="2" t="s">
        <v>11</v>
      </c>
      <c r="BL86" s="8"/>
      <c r="BM86" s="8"/>
      <c r="BN86" s="8"/>
      <c r="BO86" s="2" t="s">
        <v>4</v>
      </c>
      <c r="BP86" s="5" t="s">
        <v>35</v>
      </c>
      <c r="BS86" s="6" t="s">
        <v>5</v>
      </c>
      <c r="BT86" s="2" t="s">
        <v>11</v>
      </c>
      <c r="BU86" s="8"/>
      <c r="BV86" s="8"/>
      <c r="BW86" s="8"/>
      <c r="BX86" s="2" t="s">
        <v>4</v>
      </c>
      <c r="BY86" s="5" t="s">
        <v>35</v>
      </c>
      <c r="CB86" s="6" t="s">
        <v>5</v>
      </c>
      <c r="CC86" s="2" t="s">
        <v>11</v>
      </c>
      <c r="CD86" s="8"/>
      <c r="CE86" s="8"/>
      <c r="CF86" s="8"/>
      <c r="CG86" s="2" t="s">
        <v>4</v>
      </c>
      <c r="CH86" s="5" t="s">
        <v>35</v>
      </c>
      <c r="CK86" s="6" t="s">
        <v>5</v>
      </c>
      <c r="CL86" s="2" t="s">
        <v>11</v>
      </c>
      <c r="CM86" s="8"/>
      <c r="CN86" s="8"/>
      <c r="CO86" s="8"/>
      <c r="CP86" s="2" t="s">
        <v>4</v>
      </c>
      <c r="CQ86" s="5" t="s">
        <v>35</v>
      </c>
      <c r="CT86" s="6" t="s">
        <v>5</v>
      </c>
      <c r="CU86" s="2" t="s">
        <v>11</v>
      </c>
      <c r="CV86" s="8"/>
      <c r="CW86" s="8"/>
      <c r="CX86" s="8"/>
      <c r="CY86" s="2" t="s">
        <v>4</v>
      </c>
      <c r="CZ86" s="5" t="s">
        <v>35</v>
      </c>
      <c r="DC86" s="6" t="s">
        <v>5</v>
      </c>
      <c r="DD86" s="2" t="s">
        <v>11</v>
      </c>
      <c r="DE86" s="8"/>
      <c r="DF86" s="8"/>
      <c r="DG86" s="8"/>
      <c r="DH86" s="2" t="s">
        <v>4</v>
      </c>
      <c r="DI86" s="5" t="s">
        <v>35</v>
      </c>
      <c r="DL86" s="6" t="s">
        <v>5</v>
      </c>
      <c r="DM86" s="2" t="s">
        <v>11</v>
      </c>
      <c r="DN86" s="8"/>
      <c r="DO86" s="8"/>
      <c r="DP86" s="8"/>
      <c r="DQ86" s="2" t="s">
        <v>4</v>
      </c>
      <c r="DR86" s="5" t="s">
        <v>35</v>
      </c>
      <c r="DU86" s="5"/>
      <c r="DV86" s="5"/>
      <c r="DW86" s="5"/>
      <c r="DX86" s="5"/>
      <c r="DY86" s="5"/>
      <c r="DZ86" s="5"/>
      <c r="EA86" s="5"/>
      <c r="EB86" s="5"/>
    </row>
    <row r="87" spans="1:132" s="5" customFormat="1" x14ac:dyDescent="0.25">
      <c r="A87" s="8"/>
      <c r="B87" s="8"/>
      <c r="C87" s="8"/>
      <c r="D87" s="8"/>
      <c r="E87" s="8"/>
      <c r="F87"/>
      <c r="G87"/>
      <c r="H87" s="8"/>
      <c r="I87" s="8"/>
      <c r="J87" s="8"/>
      <c r="K87" s="8"/>
      <c r="L87" s="8"/>
      <c r="M87"/>
      <c r="N87"/>
      <c r="O87" s="8"/>
      <c r="P87" s="8"/>
      <c r="Q87" s="33">
        <v>1</v>
      </c>
      <c r="R87" s="33">
        <v>13</v>
      </c>
      <c r="S87" s="33">
        <v>29</v>
      </c>
      <c r="T87" s="33">
        <v>5</v>
      </c>
      <c r="U87" s="33">
        <v>896</v>
      </c>
      <c r="V87" s="41">
        <f>SQRT(POWER(S87-S$84,2) + POWER(T87-T$84,2) + POWER(U87-U$84,2))</f>
        <v>6</v>
      </c>
      <c r="W87" s="33">
        <v>4</v>
      </c>
      <c r="X87" s="33" t="s">
        <v>36</v>
      </c>
      <c r="Y87"/>
      <c r="Z87" s="33">
        <v>1</v>
      </c>
      <c r="AA87" s="33">
        <v>13</v>
      </c>
      <c r="AB87" s="33">
        <v>29</v>
      </c>
      <c r="AC87" s="33">
        <v>5</v>
      </c>
      <c r="AD87" s="33">
        <v>896</v>
      </c>
      <c r="AE87" s="41">
        <f>SQRT(POWER(AB87-AB$84,2) + POWER(AC87-AC$84,2) + POWER(AD87-AD$84,2))</f>
        <v>7.2801098892805181</v>
      </c>
      <c r="AF87" s="33">
        <v>4</v>
      </c>
      <c r="AG87" s="33" t="s">
        <v>36</v>
      </c>
      <c r="AH87"/>
      <c r="AI87" s="33">
        <v>1</v>
      </c>
      <c r="AJ87" s="33">
        <v>13</v>
      </c>
      <c r="AK87" s="33">
        <v>29</v>
      </c>
      <c r="AL87" s="33">
        <v>5</v>
      </c>
      <c r="AM87" s="33">
        <v>928</v>
      </c>
      <c r="AN87" s="41">
        <f>SQRT(POWER(AK87-AK$84,2) + POWER(AL87-AL$84,2) + POWER(AM87-AM$84,2))</f>
        <v>34.713109915419565</v>
      </c>
      <c r="AO87" s="33">
        <v>4</v>
      </c>
      <c r="AP87" s="33" t="s">
        <v>36</v>
      </c>
      <c r="AQ87"/>
      <c r="AR87" s="28">
        <v>1</v>
      </c>
      <c r="AS87" s="11">
        <v>1</v>
      </c>
      <c r="AT87" s="11">
        <v>29</v>
      </c>
      <c r="AU87" s="11">
        <v>7</v>
      </c>
      <c r="AV87" s="11">
        <v>914</v>
      </c>
      <c r="AW87" s="42">
        <f>SQRT(POWER(AT87-AT$84,2) + POWER(AU87-AU$84,2) + POWER(AV87-AV$84,2))</f>
        <v>5</v>
      </c>
      <c r="AX87" s="11">
        <v>0</v>
      </c>
      <c r="BA87" s="34">
        <v>1</v>
      </c>
      <c r="BB87" s="34">
        <v>4</v>
      </c>
      <c r="BC87" s="34">
        <v>24</v>
      </c>
      <c r="BD87" s="34">
        <v>6</v>
      </c>
      <c r="BE87" s="34">
        <v>934</v>
      </c>
      <c r="BF87" s="46">
        <f>SQRT(POWER(BC87-BC$84,2) + POWER(BD87-BD$84,2) + POWER(BE87-BE$84,2))</f>
        <v>20.09975124224178</v>
      </c>
      <c r="BG87" s="39">
        <v>3</v>
      </c>
      <c r="BH87" s="56" t="s">
        <v>140</v>
      </c>
      <c r="BJ87" s="28">
        <v>1</v>
      </c>
      <c r="BK87" s="11">
        <v>4</v>
      </c>
      <c r="BL87" s="11">
        <v>24</v>
      </c>
      <c r="BM87" s="11">
        <v>6</v>
      </c>
      <c r="BN87" s="11">
        <v>934</v>
      </c>
      <c r="BO87" s="42">
        <f>SQRT(POWER(BL87-BL$84,2) + POWER(BM87-BM$84,2) + POWER(BN87-BN$84,2))</f>
        <v>2</v>
      </c>
      <c r="BP87" s="3">
        <v>1</v>
      </c>
      <c r="BS87" s="33">
        <v>1</v>
      </c>
      <c r="BT87" s="33">
        <v>11</v>
      </c>
      <c r="BU87" s="33">
        <v>35</v>
      </c>
      <c r="BV87" s="33">
        <v>4</v>
      </c>
      <c r="BW87" s="33">
        <v>954</v>
      </c>
      <c r="BX87" s="41">
        <f>SQRT(POWER(BU87-BU$84,2) + POWER(BV87-BV$84,2) + POWER(BW87-BW$84,2))</f>
        <v>51.419840528729765</v>
      </c>
      <c r="BY87" s="49">
        <v>4</v>
      </c>
      <c r="BZ87" s="33" t="s">
        <v>36</v>
      </c>
      <c r="CB87" s="28">
        <v>1</v>
      </c>
      <c r="CC87" s="11">
        <v>13</v>
      </c>
      <c r="CD87" s="11">
        <v>29</v>
      </c>
      <c r="CE87" s="11">
        <v>4</v>
      </c>
      <c r="CF87" s="11">
        <v>900</v>
      </c>
      <c r="CG87" s="42">
        <f>SQRT(POWER(CD87-CD$84,2) + POWER(CE87-CE$84,2) + POWER(CF87-CF$84,2))</f>
        <v>9.8994949366116654</v>
      </c>
      <c r="CH87" s="28">
        <v>0</v>
      </c>
      <c r="CK87" s="28">
        <v>1</v>
      </c>
      <c r="CL87" s="11">
        <v>13</v>
      </c>
      <c r="CM87" s="11">
        <v>29</v>
      </c>
      <c r="CN87" s="11">
        <v>4</v>
      </c>
      <c r="CO87" s="11">
        <v>900</v>
      </c>
      <c r="CP87" s="42">
        <f>SQRT(POWER(CM87-CM$84,2) + POWER(CN87-CN$84,2) + POWER(CO87-CO$84,2))</f>
        <v>7.0710678118654755</v>
      </c>
      <c r="CQ87" s="28">
        <v>0</v>
      </c>
      <c r="CT87" s="28">
        <v>1</v>
      </c>
      <c r="CU87" s="11">
        <v>13</v>
      </c>
      <c r="CV87" s="11">
        <v>29</v>
      </c>
      <c r="CW87" s="11">
        <v>4</v>
      </c>
      <c r="CX87" s="11">
        <v>900</v>
      </c>
      <c r="CY87" s="42">
        <f>SQRT(POWER(CV87-CV$84,2) + POWER(CW87-CW$84,2) + POWER(CX87-CX$84,2))</f>
        <v>7.0710678118654755</v>
      </c>
      <c r="CZ87" s="28">
        <v>0</v>
      </c>
      <c r="DC87" s="28">
        <v>1</v>
      </c>
      <c r="DD87" s="11">
        <v>13</v>
      </c>
      <c r="DE87" s="11">
        <v>29</v>
      </c>
      <c r="DF87" s="11">
        <v>4</v>
      </c>
      <c r="DG87" s="11">
        <v>900</v>
      </c>
      <c r="DH87" s="42">
        <f>SQRT(POWER(DE87-DE$84,2) + POWER(DF87-DF$84,2) + POWER(DG87-DG$84,2))</f>
        <v>7</v>
      </c>
      <c r="DI87" s="28">
        <v>0</v>
      </c>
      <c r="DJ87"/>
      <c r="DL87" s="33">
        <v>1</v>
      </c>
      <c r="DM87" s="33">
        <v>11</v>
      </c>
      <c r="DN87" s="33">
        <v>35</v>
      </c>
      <c r="DO87" s="33">
        <v>3</v>
      </c>
      <c r="DP87" s="33">
        <v>999</v>
      </c>
      <c r="DQ87" s="41">
        <f>SQRT(POWER(DN87-DN$58,2) + POWER(DO87-DO$58,2) + POWER(DP87-DP$58,2))</f>
        <v>100.84145972763385</v>
      </c>
      <c r="DR87" s="33">
        <v>4</v>
      </c>
      <c r="DS87" s="33" t="s">
        <v>36</v>
      </c>
    </row>
    <row r="88" spans="1:132" s="5" customFormat="1" x14ac:dyDescent="0.25">
      <c r="A88" s="8"/>
      <c r="B88" s="8"/>
      <c r="C88" s="8"/>
      <c r="D88" s="8"/>
      <c r="E88" s="8"/>
      <c r="F88"/>
      <c r="G88"/>
      <c r="H88" s="8"/>
      <c r="I88" s="8"/>
      <c r="J88" s="8"/>
      <c r="K88" s="8"/>
      <c r="L88" s="8"/>
      <c r="M88"/>
      <c r="N88"/>
      <c r="O88" s="8"/>
      <c r="P88" s="8"/>
      <c r="Q88" s="28">
        <v>2</v>
      </c>
      <c r="R88" s="11">
        <v>10</v>
      </c>
      <c r="S88" s="11">
        <v>23</v>
      </c>
      <c r="T88" s="11">
        <v>7</v>
      </c>
      <c r="U88" s="11">
        <v>904</v>
      </c>
      <c r="V88" s="42">
        <f t="shared" ref="V88" si="100">SQRT(POWER(S88-S$58,2) + POWER(T88-T$58,2) + POWER(U88-U$58,2))</f>
        <v>8.2462112512353212</v>
      </c>
      <c r="W88" s="11">
        <v>0</v>
      </c>
      <c r="Y88"/>
      <c r="Z88" s="28">
        <v>2</v>
      </c>
      <c r="AA88" s="28">
        <v>10</v>
      </c>
      <c r="AB88" s="28">
        <v>22</v>
      </c>
      <c r="AC88" s="28">
        <v>6</v>
      </c>
      <c r="AD88" s="28">
        <v>894</v>
      </c>
      <c r="AE88" s="42">
        <f t="shared" ref="AE88" si="101">SQRT(POWER(AB88-AB$58,2) + POWER(AC88-AC$58,2) + POWER(AD88-AD$58,2))</f>
        <v>1</v>
      </c>
      <c r="AF88" s="28">
        <v>0</v>
      </c>
      <c r="AH88"/>
      <c r="AI88" s="33">
        <v>2</v>
      </c>
      <c r="AJ88" s="33">
        <v>13</v>
      </c>
      <c r="AK88" s="33">
        <v>29</v>
      </c>
      <c r="AL88" s="33">
        <v>5</v>
      </c>
      <c r="AM88" s="33">
        <v>928</v>
      </c>
      <c r="AN88" s="41">
        <f t="shared" ref="AN88" si="102">SQRT(POWER(AK88-AK$58,2) + POWER(AL88-AL$58,2) + POWER(AM88-AM$58,2))</f>
        <v>23.345235059857504</v>
      </c>
      <c r="AO88" s="33">
        <v>4</v>
      </c>
      <c r="AP88" s="33" t="s">
        <v>36</v>
      </c>
      <c r="AQ88"/>
      <c r="AR88" s="28">
        <v>2</v>
      </c>
      <c r="AS88" s="11">
        <v>2</v>
      </c>
      <c r="AT88" s="11">
        <v>29</v>
      </c>
      <c r="AU88" s="11">
        <v>7</v>
      </c>
      <c r="AV88" s="11">
        <v>914</v>
      </c>
      <c r="AW88" s="42">
        <f t="shared" ref="AW88" si="103">SQRT(POWER(AT88-AT$58,2) + POWER(AU88-AU$58,2) + POWER(AV88-AV$58,2))</f>
        <v>5</v>
      </c>
      <c r="AX88" s="11">
        <v>0</v>
      </c>
      <c r="BA88" s="34">
        <v>2</v>
      </c>
      <c r="BB88" s="34">
        <v>4</v>
      </c>
      <c r="BC88" s="34">
        <v>24</v>
      </c>
      <c r="BD88" s="34">
        <v>6</v>
      </c>
      <c r="BE88" s="34">
        <v>934</v>
      </c>
      <c r="BF88" s="46">
        <f t="shared" ref="BF88" si="104">SQRT(POWER(BC88-BC$58,2) + POWER(BD88-BD$58,2) + POWER(BE88-BE$58,2))</f>
        <v>17.11724276862369</v>
      </c>
      <c r="BG88" s="39">
        <v>3</v>
      </c>
      <c r="BH88" s="56" t="s">
        <v>140</v>
      </c>
      <c r="BJ88" s="28">
        <v>2</v>
      </c>
      <c r="BK88" s="11">
        <v>4</v>
      </c>
      <c r="BL88" s="11">
        <v>24</v>
      </c>
      <c r="BM88" s="11">
        <v>6</v>
      </c>
      <c r="BN88" s="11">
        <v>934</v>
      </c>
      <c r="BO88" s="42">
        <f t="shared" ref="BO88" si="105">SQRT(POWER(BL88-BL$58,2) + POWER(BM88-BM$58,2) + POWER(BN88-BN$58,2))</f>
        <v>2</v>
      </c>
      <c r="BP88" s="3">
        <v>1</v>
      </c>
      <c r="BS88" s="33">
        <v>2</v>
      </c>
      <c r="BT88" s="33">
        <v>11</v>
      </c>
      <c r="BU88" s="33">
        <v>35</v>
      </c>
      <c r="BV88" s="33">
        <v>4</v>
      </c>
      <c r="BW88" s="33">
        <v>954</v>
      </c>
      <c r="BX88" s="41">
        <f t="shared" ref="BX88" si="106">SQRT(POWER(BU88-BU$58,2) + POWER(BV88-BV$58,2) + POWER(BW88-BW$58,2))</f>
        <v>51.419840528729765</v>
      </c>
      <c r="BY88" s="49">
        <v>4</v>
      </c>
      <c r="BZ88" s="33" t="s">
        <v>36</v>
      </c>
      <c r="CB88" s="28">
        <v>2</v>
      </c>
      <c r="CC88" s="11">
        <v>13</v>
      </c>
      <c r="CD88" s="11">
        <v>29</v>
      </c>
      <c r="CE88" s="11">
        <v>4</v>
      </c>
      <c r="CF88" s="11">
        <v>900</v>
      </c>
      <c r="CG88" s="42">
        <f t="shared" ref="CG88" si="107">SQRT(POWER(CD88-CD$58,2) + POWER(CE88-CE$58,2) + POWER(CF88-CF$58,2))</f>
        <v>9.8994949366116654</v>
      </c>
      <c r="CH88" s="28">
        <v>0</v>
      </c>
      <c r="CK88" s="28">
        <v>2</v>
      </c>
      <c r="CL88" s="11">
        <v>13</v>
      </c>
      <c r="CM88" s="11">
        <v>29</v>
      </c>
      <c r="CN88" s="11">
        <v>4</v>
      </c>
      <c r="CO88" s="11">
        <v>900</v>
      </c>
      <c r="CP88" s="42">
        <f t="shared" ref="CP88" si="108">SQRT(POWER(CM88-CM$58,2) + POWER(CN88-CN$58,2) + POWER(CO88-CO$58,2))</f>
        <v>7.0710678118654755</v>
      </c>
      <c r="CQ88" s="28">
        <v>0</v>
      </c>
      <c r="CT88" s="28">
        <v>2</v>
      </c>
      <c r="CU88" s="11">
        <v>13</v>
      </c>
      <c r="CV88" s="11">
        <v>29</v>
      </c>
      <c r="CW88" s="11">
        <v>4</v>
      </c>
      <c r="CX88" s="11">
        <v>900</v>
      </c>
      <c r="CY88" s="42">
        <f t="shared" ref="CY88" si="109">SQRT(POWER(CV88-CV$58,2) + POWER(CW88-CW$58,2) + POWER(CX88-CX$58,2))</f>
        <v>7.0710678118654755</v>
      </c>
      <c r="CZ88" s="28">
        <v>0</v>
      </c>
      <c r="DC88" s="28">
        <v>2</v>
      </c>
      <c r="DD88" s="11">
        <v>13</v>
      </c>
      <c r="DE88" s="11">
        <v>29</v>
      </c>
      <c r="DF88" s="11">
        <v>4</v>
      </c>
      <c r="DG88" s="11">
        <v>900</v>
      </c>
      <c r="DH88" s="42">
        <f t="shared" ref="DH88" si="110">SQRT(POWER(DE88-DE$58,2) + POWER(DF88-DF$58,2) + POWER(DG88-DG$58,2))</f>
        <v>7</v>
      </c>
      <c r="DI88" s="28">
        <v>0</v>
      </c>
      <c r="DJ88"/>
      <c r="DL88" s="33">
        <v>2</v>
      </c>
      <c r="DM88" s="33">
        <v>11</v>
      </c>
      <c r="DN88" s="33">
        <v>35</v>
      </c>
      <c r="DO88" s="33">
        <v>3</v>
      </c>
      <c r="DP88" s="33">
        <v>999</v>
      </c>
      <c r="DQ88" s="41">
        <f t="shared" ref="DQ88:DQ106" si="111">SQRT(POWER(DN88-DN$58,2) + POWER(DO88-DO$58,2) + POWER(DP88-DP$58,2))</f>
        <v>100.84145972763385</v>
      </c>
      <c r="DR88" s="33">
        <v>4</v>
      </c>
      <c r="DS88" s="33" t="s">
        <v>36</v>
      </c>
    </row>
    <row r="89" spans="1:132" s="5" customFormat="1" x14ac:dyDescent="0.25">
      <c r="A89" s="8"/>
      <c r="B89" s="8"/>
      <c r="C89" s="8"/>
      <c r="D89" s="8"/>
      <c r="E89" s="8"/>
      <c r="F89"/>
      <c r="G89"/>
      <c r="H89" s="8"/>
      <c r="I89" s="8"/>
      <c r="J89" s="8"/>
      <c r="K89" s="8"/>
      <c r="L89" s="8"/>
      <c r="M89"/>
      <c r="N89"/>
      <c r="O89" s="8"/>
      <c r="P89" s="8"/>
      <c r="Q89" s="33">
        <v>3</v>
      </c>
      <c r="R89" s="33">
        <v>13</v>
      </c>
      <c r="S89" s="33">
        <v>29</v>
      </c>
      <c r="T89" s="33">
        <v>5</v>
      </c>
      <c r="U89" s="33">
        <v>896</v>
      </c>
      <c r="V89" s="41">
        <f t="shared" ref="V89:V106" si="112">SQRT(POWER(S89-S$84,2) + POWER(T89-T$84,2) + POWER(U89-U$84,2))</f>
        <v>6</v>
      </c>
      <c r="W89" s="33">
        <v>4</v>
      </c>
      <c r="X89" s="33" t="s">
        <v>36</v>
      </c>
      <c r="Y89"/>
      <c r="Z89" s="33">
        <v>3</v>
      </c>
      <c r="AA89" s="33">
        <v>13</v>
      </c>
      <c r="AB89" s="33">
        <v>29</v>
      </c>
      <c r="AC89" s="33">
        <v>5</v>
      </c>
      <c r="AD89" s="33">
        <v>896</v>
      </c>
      <c r="AE89" s="41">
        <f t="shared" ref="AE89:AE106" si="113">SQRT(POWER(AB89-AB$84,2) + POWER(AC89-AC$84,2) + POWER(AD89-AD$84,2))</f>
        <v>7.2801098892805181</v>
      </c>
      <c r="AF89" s="33">
        <v>4</v>
      </c>
      <c r="AG89" s="33" t="s">
        <v>36</v>
      </c>
      <c r="AH89"/>
      <c r="AI89" s="33">
        <v>3</v>
      </c>
      <c r="AJ89" s="33">
        <v>13</v>
      </c>
      <c r="AK89" s="33">
        <v>29</v>
      </c>
      <c r="AL89" s="33">
        <v>5</v>
      </c>
      <c r="AM89" s="33">
        <v>928</v>
      </c>
      <c r="AN89" s="41">
        <f t="shared" ref="AN89:AN106" si="114">SQRT(POWER(AK89-AK$84,2) + POWER(AL89-AL$84,2) + POWER(AM89-AM$84,2))</f>
        <v>34.713109915419565</v>
      </c>
      <c r="AO89" s="33">
        <v>4</v>
      </c>
      <c r="AP89" s="33" t="s">
        <v>36</v>
      </c>
      <c r="AQ89"/>
      <c r="AR89" s="28">
        <v>3</v>
      </c>
      <c r="AS89" s="11">
        <v>3</v>
      </c>
      <c r="AT89" s="11">
        <v>29</v>
      </c>
      <c r="AU89" s="11">
        <v>7</v>
      </c>
      <c r="AV89" s="11">
        <v>914</v>
      </c>
      <c r="AW89" s="42">
        <f t="shared" ref="AW89:AW106" si="115">SQRT(POWER(AT89-AT$84,2) + POWER(AU89-AU$84,2) + POWER(AV89-AV$84,2))</f>
        <v>5</v>
      </c>
      <c r="AX89" s="11">
        <v>0</v>
      </c>
      <c r="BA89" s="34">
        <v>3</v>
      </c>
      <c r="BB89" s="34">
        <v>4</v>
      </c>
      <c r="BC89" s="34">
        <v>24</v>
      </c>
      <c r="BD89" s="34">
        <v>6</v>
      </c>
      <c r="BE89" s="34">
        <v>934</v>
      </c>
      <c r="BF89" s="46">
        <f t="shared" ref="BF89:BF106" si="116">SQRT(POWER(BC89-BC$84,2) + POWER(BD89-BD$84,2) + POWER(BE89-BE$84,2))</f>
        <v>20.09975124224178</v>
      </c>
      <c r="BG89" s="39">
        <v>3</v>
      </c>
      <c r="BH89" s="56" t="s">
        <v>140</v>
      </c>
      <c r="BJ89" s="28">
        <v>3</v>
      </c>
      <c r="BK89" s="11">
        <v>4</v>
      </c>
      <c r="BL89" s="11">
        <v>24</v>
      </c>
      <c r="BM89" s="11">
        <v>6</v>
      </c>
      <c r="BN89" s="11">
        <v>934</v>
      </c>
      <c r="BO89" s="42">
        <f t="shared" ref="BO89:BO106" si="117">SQRT(POWER(BL89-BL$84,2) + POWER(BM89-BM$84,2) + POWER(BN89-BN$84,2))</f>
        <v>2</v>
      </c>
      <c r="BP89" s="3">
        <v>1</v>
      </c>
      <c r="BS89" s="28">
        <v>3</v>
      </c>
      <c r="BT89" s="11">
        <v>13</v>
      </c>
      <c r="BU89" s="11">
        <v>23</v>
      </c>
      <c r="BV89" s="11">
        <v>7</v>
      </c>
      <c r="BW89" s="11">
        <v>904</v>
      </c>
      <c r="BX89" s="42">
        <f t="shared" ref="BX89:BX106" si="118">SQRT(POWER(BU89-BU$84,2) + POWER(BV89-BV$84,2) + POWER(BW89-BW$84,2))</f>
        <v>3</v>
      </c>
      <c r="BY89" s="3">
        <v>0</v>
      </c>
      <c r="CB89" s="28">
        <v>3</v>
      </c>
      <c r="CC89" s="11">
        <v>1</v>
      </c>
      <c r="CD89" s="11">
        <v>22</v>
      </c>
      <c r="CE89" s="11">
        <v>7</v>
      </c>
      <c r="CF89" s="11">
        <v>893</v>
      </c>
      <c r="CG89" s="42">
        <f t="shared" ref="CG89:CG106" si="119">SQRT(POWER(CD89-CD$84,2) + POWER(CE89-CE$84,2) + POWER(CF89-CF$84,2))</f>
        <v>3</v>
      </c>
      <c r="CH89" s="28">
        <v>0</v>
      </c>
      <c r="CK89" s="28">
        <v>3</v>
      </c>
      <c r="CL89" s="11">
        <v>1</v>
      </c>
      <c r="CM89" s="11">
        <v>22</v>
      </c>
      <c r="CN89" s="11">
        <v>7</v>
      </c>
      <c r="CO89" s="11">
        <v>899</v>
      </c>
      <c r="CP89" s="42">
        <f t="shared" ref="CP89:CP106" si="120">SQRT(POWER(CM89-CM$84,2) + POWER(CN89-CN$84,2) + POWER(CO89-CO$84,2))</f>
        <v>3</v>
      </c>
      <c r="CQ89" s="28">
        <v>0</v>
      </c>
      <c r="CT89" s="28">
        <v>3</v>
      </c>
      <c r="CU89" s="11">
        <v>1</v>
      </c>
      <c r="CV89" s="11">
        <v>22</v>
      </c>
      <c r="CW89" s="11">
        <v>7</v>
      </c>
      <c r="CX89" s="11">
        <v>899</v>
      </c>
      <c r="CY89" s="42">
        <f t="shared" ref="CY89:CY106" si="121">SQRT(POWER(CV89-CV$84,2) + POWER(CW89-CW$84,2) + POWER(CX89-CX$84,2))</f>
        <v>3</v>
      </c>
      <c r="CZ89" s="28">
        <v>0</v>
      </c>
      <c r="DC89" s="28">
        <v>3</v>
      </c>
      <c r="DD89" s="11">
        <v>1</v>
      </c>
      <c r="DE89" s="11">
        <v>22</v>
      </c>
      <c r="DF89" s="11">
        <v>7</v>
      </c>
      <c r="DG89" s="11">
        <v>929</v>
      </c>
      <c r="DH89" s="42">
        <f t="shared" ref="DH89:DH106" si="122">SQRT(POWER(DE89-DE$84,2) + POWER(DF89-DF$84,2) + POWER(DG89-DG$84,2))</f>
        <v>29.154759474226502</v>
      </c>
      <c r="DI89" s="28">
        <v>0</v>
      </c>
      <c r="DJ89"/>
      <c r="DL89" s="28">
        <v>3</v>
      </c>
      <c r="DM89" s="11">
        <v>13</v>
      </c>
      <c r="DN89" s="11">
        <v>22</v>
      </c>
      <c r="DO89" s="11">
        <v>4</v>
      </c>
      <c r="DP89" s="11">
        <v>899</v>
      </c>
      <c r="DQ89" s="42">
        <f t="shared" si="111"/>
        <v>1</v>
      </c>
      <c r="DR89" s="28">
        <v>0</v>
      </c>
    </row>
    <row r="90" spans="1:132" s="5" customFormat="1" x14ac:dyDescent="0.25">
      <c r="A90" s="8"/>
      <c r="B90" s="8"/>
      <c r="C90" s="8"/>
      <c r="D90" s="8"/>
      <c r="E90" s="8"/>
      <c r="F90"/>
      <c r="G90"/>
      <c r="H90" s="8"/>
      <c r="I90" s="8"/>
      <c r="J90" s="8"/>
      <c r="K90" s="8"/>
      <c r="L90" s="8"/>
      <c r="M90"/>
      <c r="N90"/>
      <c r="O90" s="8"/>
      <c r="P90" s="8"/>
      <c r="Q90" s="28">
        <v>4</v>
      </c>
      <c r="R90" s="11">
        <v>10</v>
      </c>
      <c r="S90" s="11">
        <v>23</v>
      </c>
      <c r="T90" s="11">
        <v>7</v>
      </c>
      <c r="U90" s="11">
        <v>904</v>
      </c>
      <c r="V90" s="42">
        <f t="shared" si="112"/>
        <v>8.2462112512353212</v>
      </c>
      <c r="W90" s="11">
        <v>0</v>
      </c>
      <c r="Y90"/>
      <c r="Z90" s="28">
        <v>4</v>
      </c>
      <c r="AA90" s="28">
        <v>10</v>
      </c>
      <c r="AB90" s="28">
        <v>22</v>
      </c>
      <c r="AC90" s="28">
        <v>6</v>
      </c>
      <c r="AD90" s="28">
        <v>894</v>
      </c>
      <c r="AE90" s="42">
        <f t="shared" si="113"/>
        <v>1</v>
      </c>
      <c r="AF90" s="28">
        <v>0</v>
      </c>
      <c r="AH90"/>
      <c r="AI90" s="33">
        <v>4</v>
      </c>
      <c r="AJ90" s="33">
        <v>13</v>
      </c>
      <c r="AK90" s="33">
        <v>29</v>
      </c>
      <c r="AL90" s="33">
        <v>5</v>
      </c>
      <c r="AM90" s="33">
        <v>928</v>
      </c>
      <c r="AN90" s="41">
        <f t="shared" si="114"/>
        <v>34.713109915419565</v>
      </c>
      <c r="AO90" s="33">
        <v>4</v>
      </c>
      <c r="AP90" s="33" t="s">
        <v>36</v>
      </c>
      <c r="AQ90"/>
      <c r="AR90" s="28">
        <v>4</v>
      </c>
      <c r="AS90" s="11">
        <v>4</v>
      </c>
      <c r="AT90" s="11">
        <v>25</v>
      </c>
      <c r="AU90" s="11">
        <v>6</v>
      </c>
      <c r="AV90" s="11">
        <v>922</v>
      </c>
      <c r="AW90" s="42">
        <f t="shared" si="115"/>
        <v>8.2462112512353212</v>
      </c>
      <c r="AX90" s="11">
        <v>3</v>
      </c>
      <c r="BA90" s="34">
        <v>4</v>
      </c>
      <c r="BB90" s="34">
        <v>4</v>
      </c>
      <c r="BC90" s="34">
        <v>24</v>
      </c>
      <c r="BD90" s="34">
        <v>6</v>
      </c>
      <c r="BE90" s="34">
        <v>934</v>
      </c>
      <c r="BF90" s="46">
        <f t="shared" si="116"/>
        <v>20.09975124224178</v>
      </c>
      <c r="BG90" s="39">
        <v>3</v>
      </c>
      <c r="BH90" s="56" t="s">
        <v>140</v>
      </c>
      <c r="BJ90" s="28">
        <v>4</v>
      </c>
      <c r="BK90" s="11">
        <v>4</v>
      </c>
      <c r="BL90" s="11">
        <v>24</v>
      </c>
      <c r="BM90" s="11">
        <v>6</v>
      </c>
      <c r="BN90" s="11">
        <v>934</v>
      </c>
      <c r="BO90" s="42">
        <f t="shared" si="117"/>
        <v>2</v>
      </c>
      <c r="BP90" s="3">
        <v>1</v>
      </c>
      <c r="BS90" s="28">
        <v>4</v>
      </c>
      <c r="BT90" s="11">
        <v>13</v>
      </c>
      <c r="BU90" s="11">
        <v>23</v>
      </c>
      <c r="BV90" s="11">
        <v>7</v>
      </c>
      <c r="BW90" s="11">
        <v>904</v>
      </c>
      <c r="BX90" s="42">
        <f t="shared" si="118"/>
        <v>3</v>
      </c>
      <c r="BY90" s="3">
        <v>0</v>
      </c>
      <c r="CB90" s="28">
        <v>4</v>
      </c>
      <c r="CC90" s="11">
        <v>1</v>
      </c>
      <c r="CD90" s="11">
        <v>22</v>
      </c>
      <c r="CE90" s="11">
        <v>7</v>
      </c>
      <c r="CF90" s="11">
        <v>893</v>
      </c>
      <c r="CG90" s="42">
        <f t="shared" si="119"/>
        <v>3</v>
      </c>
      <c r="CH90" s="28">
        <v>0</v>
      </c>
      <c r="CK90" s="28">
        <v>4</v>
      </c>
      <c r="CL90" s="11">
        <v>1</v>
      </c>
      <c r="CM90" s="11">
        <v>22</v>
      </c>
      <c r="CN90" s="11">
        <v>7</v>
      </c>
      <c r="CO90" s="11">
        <v>899</v>
      </c>
      <c r="CP90" s="42">
        <f t="shared" si="120"/>
        <v>3</v>
      </c>
      <c r="CQ90" s="28">
        <v>0</v>
      </c>
      <c r="CT90" s="28">
        <v>4</v>
      </c>
      <c r="CU90" s="11">
        <v>1</v>
      </c>
      <c r="CV90" s="11">
        <v>22</v>
      </c>
      <c r="CW90" s="11">
        <v>7</v>
      </c>
      <c r="CX90" s="11">
        <v>899</v>
      </c>
      <c r="CY90" s="42">
        <f t="shared" si="121"/>
        <v>3</v>
      </c>
      <c r="CZ90" s="28">
        <v>0</v>
      </c>
      <c r="DC90" s="28">
        <v>4</v>
      </c>
      <c r="DD90" s="11">
        <v>1</v>
      </c>
      <c r="DE90" s="11">
        <v>22</v>
      </c>
      <c r="DF90" s="11">
        <v>7</v>
      </c>
      <c r="DG90" s="11">
        <v>929</v>
      </c>
      <c r="DH90" s="42">
        <f t="shared" si="122"/>
        <v>29.154759474226502</v>
      </c>
      <c r="DI90" s="28">
        <v>0</v>
      </c>
      <c r="DJ90"/>
      <c r="DL90" s="28">
        <v>4</v>
      </c>
      <c r="DM90" s="11">
        <v>13</v>
      </c>
      <c r="DN90" s="11">
        <v>22</v>
      </c>
      <c r="DO90" s="11">
        <v>4</v>
      </c>
      <c r="DP90" s="11">
        <v>899</v>
      </c>
      <c r="DQ90" s="42">
        <f t="shared" si="111"/>
        <v>1</v>
      </c>
      <c r="DR90" s="28">
        <v>0</v>
      </c>
    </row>
    <row r="91" spans="1:132" s="5" customFormat="1" x14ac:dyDescent="0.25">
      <c r="A91" s="8"/>
      <c r="B91" s="8"/>
      <c r="C91" s="8"/>
      <c r="D91" s="8"/>
      <c r="E91" s="8"/>
      <c r="F91"/>
      <c r="G91"/>
      <c r="H91" s="8"/>
      <c r="I91" s="8"/>
      <c r="J91" s="8"/>
      <c r="K91" s="8"/>
      <c r="L91" s="8"/>
      <c r="M91"/>
      <c r="N91"/>
      <c r="O91" s="8"/>
      <c r="P91" s="8"/>
      <c r="Q91" s="33">
        <v>5</v>
      </c>
      <c r="R91" s="33">
        <v>13</v>
      </c>
      <c r="S91" s="33">
        <v>29</v>
      </c>
      <c r="T91" s="33">
        <v>5</v>
      </c>
      <c r="U91" s="33">
        <v>896</v>
      </c>
      <c r="V91" s="41">
        <f t="shared" si="112"/>
        <v>6</v>
      </c>
      <c r="W91" s="33">
        <v>4</v>
      </c>
      <c r="X91" s="33" t="s">
        <v>36</v>
      </c>
      <c r="Y91"/>
      <c r="Z91" s="33">
        <v>5</v>
      </c>
      <c r="AA91" s="33">
        <v>13</v>
      </c>
      <c r="AB91" s="33">
        <v>29</v>
      </c>
      <c r="AC91" s="33">
        <v>5</v>
      </c>
      <c r="AD91" s="33">
        <v>896</v>
      </c>
      <c r="AE91" s="41">
        <f t="shared" si="113"/>
        <v>7.2801098892805181</v>
      </c>
      <c r="AF91" s="33">
        <v>4</v>
      </c>
      <c r="AG91" s="33" t="s">
        <v>36</v>
      </c>
      <c r="AH91"/>
      <c r="AI91" s="33">
        <v>5</v>
      </c>
      <c r="AJ91" s="33">
        <v>13</v>
      </c>
      <c r="AK91" s="33">
        <v>29</v>
      </c>
      <c r="AL91" s="33">
        <v>5</v>
      </c>
      <c r="AM91" s="33">
        <v>928</v>
      </c>
      <c r="AN91" s="41">
        <f t="shared" si="114"/>
        <v>34.713109915419565</v>
      </c>
      <c r="AO91" s="33">
        <v>4</v>
      </c>
      <c r="AP91" s="33" t="s">
        <v>36</v>
      </c>
      <c r="AQ91"/>
      <c r="AR91" s="34">
        <v>5</v>
      </c>
      <c r="AS91" s="34">
        <v>4</v>
      </c>
      <c r="AT91" s="34">
        <v>25</v>
      </c>
      <c r="AU91" s="34">
        <v>6</v>
      </c>
      <c r="AV91" s="34">
        <v>922</v>
      </c>
      <c r="AW91" s="46">
        <f t="shared" si="115"/>
        <v>8.2462112512353212</v>
      </c>
      <c r="AX91" s="34">
        <v>3</v>
      </c>
      <c r="AY91" s="56" t="s">
        <v>140</v>
      </c>
      <c r="BA91" s="28">
        <v>5</v>
      </c>
      <c r="BB91" s="11">
        <v>11</v>
      </c>
      <c r="BC91" s="11">
        <v>35</v>
      </c>
      <c r="BD91" s="11">
        <v>4</v>
      </c>
      <c r="BE91" s="11">
        <v>917</v>
      </c>
      <c r="BF91" s="42">
        <f t="shared" si="116"/>
        <v>11.401754250991379</v>
      </c>
      <c r="BG91" s="3">
        <v>0</v>
      </c>
      <c r="BJ91" s="33">
        <v>5</v>
      </c>
      <c r="BK91" s="33">
        <v>11</v>
      </c>
      <c r="BL91" s="33">
        <v>35</v>
      </c>
      <c r="BM91" s="33">
        <v>4</v>
      </c>
      <c r="BN91" s="33">
        <v>954</v>
      </c>
      <c r="BO91" s="41">
        <f t="shared" si="117"/>
        <v>22.825424421026653</v>
      </c>
      <c r="BP91" s="49">
        <v>4</v>
      </c>
      <c r="BQ91" s="33" t="s">
        <v>36</v>
      </c>
      <c r="BS91" s="28">
        <v>5</v>
      </c>
      <c r="BT91" s="11">
        <v>1</v>
      </c>
      <c r="BU91" s="11">
        <v>29</v>
      </c>
      <c r="BV91" s="11">
        <v>7</v>
      </c>
      <c r="BW91" s="11">
        <v>914</v>
      </c>
      <c r="BX91" s="42">
        <f t="shared" si="118"/>
        <v>12.041594578792296</v>
      </c>
      <c r="BY91" s="3">
        <v>0</v>
      </c>
      <c r="CB91" s="28">
        <v>5</v>
      </c>
      <c r="CC91" s="11">
        <v>1</v>
      </c>
      <c r="CD91" s="11">
        <v>22</v>
      </c>
      <c r="CE91" s="11">
        <v>7</v>
      </c>
      <c r="CF91" s="11">
        <v>893</v>
      </c>
      <c r="CG91" s="42">
        <f t="shared" si="119"/>
        <v>3</v>
      </c>
      <c r="CH91" s="28">
        <v>0</v>
      </c>
      <c r="CK91" s="28">
        <v>5</v>
      </c>
      <c r="CL91" s="11">
        <v>1</v>
      </c>
      <c r="CM91" s="11">
        <v>22</v>
      </c>
      <c r="CN91" s="11">
        <v>7</v>
      </c>
      <c r="CO91" s="11">
        <v>899</v>
      </c>
      <c r="CP91" s="42">
        <f t="shared" si="120"/>
        <v>3</v>
      </c>
      <c r="CQ91" s="28">
        <v>0</v>
      </c>
      <c r="CT91" s="28">
        <v>5</v>
      </c>
      <c r="CU91" s="11">
        <v>1</v>
      </c>
      <c r="CV91" s="11">
        <v>22</v>
      </c>
      <c r="CW91" s="11">
        <v>7</v>
      </c>
      <c r="CX91" s="11">
        <v>899</v>
      </c>
      <c r="CY91" s="42">
        <f t="shared" si="121"/>
        <v>3</v>
      </c>
      <c r="CZ91" s="28">
        <v>0</v>
      </c>
      <c r="DC91" s="28">
        <v>5</v>
      </c>
      <c r="DD91" s="11">
        <v>1</v>
      </c>
      <c r="DE91" s="11">
        <v>22</v>
      </c>
      <c r="DF91" s="11">
        <v>7</v>
      </c>
      <c r="DG91" s="11">
        <v>929</v>
      </c>
      <c r="DH91" s="42">
        <f t="shared" si="122"/>
        <v>29.154759474226502</v>
      </c>
      <c r="DI91" s="28">
        <v>0</v>
      </c>
      <c r="DJ91"/>
      <c r="DL91" s="28">
        <v>5</v>
      </c>
      <c r="DM91" s="11">
        <v>13</v>
      </c>
      <c r="DN91" s="11">
        <v>22</v>
      </c>
      <c r="DO91" s="11">
        <v>4</v>
      </c>
      <c r="DP91" s="11">
        <v>899</v>
      </c>
      <c r="DQ91" s="42">
        <f t="shared" si="111"/>
        <v>1</v>
      </c>
      <c r="DR91" s="28">
        <v>0</v>
      </c>
    </row>
    <row r="92" spans="1:132" s="5" customFormat="1" x14ac:dyDescent="0.25">
      <c r="A92" s="8"/>
      <c r="B92" s="8"/>
      <c r="C92" s="8"/>
      <c r="D92" s="8"/>
      <c r="E92" s="8"/>
      <c r="F92"/>
      <c r="G92"/>
      <c r="H92" s="8"/>
      <c r="I92" s="8"/>
      <c r="J92" s="8"/>
      <c r="K92" s="8"/>
      <c r="L92" s="8"/>
      <c r="M92"/>
      <c r="N92"/>
      <c r="O92" s="8"/>
      <c r="P92" s="8"/>
      <c r="Q92" s="34">
        <v>6</v>
      </c>
      <c r="R92" s="34">
        <v>8</v>
      </c>
      <c r="S92" s="34">
        <v>25</v>
      </c>
      <c r="T92" s="34">
        <v>10</v>
      </c>
      <c r="U92" s="34">
        <v>921</v>
      </c>
      <c r="V92" s="46">
        <f t="shared" si="112"/>
        <v>25.573423705088842</v>
      </c>
      <c r="W92" s="34">
        <v>3</v>
      </c>
      <c r="X92" s="56" t="s">
        <v>140</v>
      </c>
      <c r="Y92"/>
      <c r="Z92" s="33">
        <v>6</v>
      </c>
      <c r="AA92" s="33">
        <v>13</v>
      </c>
      <c r="AB92" s="33">
        <v>29</v>
      </c>
      <c r="AC92" s="33">
        <v>5</v>
      </c>
      <c r="AD92" s="33">
        <v>896</v>
      </c>
      <c r="AE92" s="41">
        <f t="shared" si="113"/>
        <v>7.2801098892805181</v>
      </c>
      <c r="AF92" s="33">
        <v>4</v>
      </c>
      <c r="AG92" s="33" t="s">
        <v>36</v>
      </c>
      <c r="AH92"/>
      <c r="AI92" s="33">
        <v>6</v>
      </c>
      <c r="AJ92" s="33">
        <v>13</v>
      </c>
      <c r="AK92" s="33">
        <v>29</v>
      </c>
      <c r="AL92" s="33">
        <v>5</v>
      </c>
      <c r="AM92" s="33">
        <v>928</v>
      </c>
      <c r="AN92" s="41">
        <f t="shared" si="114"/>
        <v>34.713109915419565</v>
      </c>
      <c r="AO92" s="33">
        <v>4</v>
      </c>
      <c r="AP92" s="33" t="s">
        <v>36</v>
      </c>
      <c r="AQ92"/>
      <c r="AR92" s="34">
        <v>6</v>
      </c>
      <c r="AS92" s="34">
        <v>4</v>
      </c>
      <c r="AT92" s="34">
        <v>25</v>
      </c>
      <c r="AU92" s="34">
        <v>6</v>
      </c>
      <c r="AV92" s="34">
        <v>922</v>
      </c>
      <c r="AW92" s="46">
        <f t="shared" si="115"/>
        <v>8.2462112512353212</v>
      </c>
      <c r="AX92" s="34">
        <v>3</v>
      </c>
      <c r="AY92" s="56" t="s">
        <v>140</v>
      </c>
      <c r="BA92" s="34">
        <v>6</v>
      </c>
      <c r="BB92" s="34">
        <v>4</v>
      </c>
      <c r="BC92" s="34">
        <v>24</v>
      </c>
      <c r="BD92" s="34">
        <v>6</v>
      </c>
      <c r="BE92" s="34">
        <v>934</v>
      </c>
      <c r="BF92" s="46">
        <f t="shared" si="116"/>
        <v>20.09975124224178</v>
      </c>
      <c r="BG92" s="39">
        <v>3</v>
      </c>
      <c r="BH92" s="56" t="s">
        <v>140</v>
      </c>
      <c r="BJ92" s="28">
        <v>6</v>
      </c>
      <c r="BK92" s="11">
        <v>4</v>
      </c>
      <c r="BL92" s="11">
        <v>24</v>
      </c>
      <c r="BM92" s="11">
        <v>6</v>
      </c>
      <c r="BN92" s="11">
        <v>934</v>
      </c>
      <c r="BO92" s="42">
        <f t="shared" si="117"/>
        <v>2</v>
      </c>
      <c r="BP92" s="3">
        <v>1</v>
      </c>
      <c r="BS92" s="28">
        <v>6</v>
      </c>
      <c r="BT92" s="11">
        <v>2</v>
      </c>
      <c r="BU92" s="11">
        <v>29</v>
      </c>
      <c r="BV92" s="11">
        <v>7</v>
      </c>
      <c r="BW92" s="11">
        <v>914</v>
      </c>
      <c r="BX92" s="42">
        <f t="shared" si="118"/>
        <v>12.041594578792296</v>
      </c>
      <c r="BY92" s="3">
        <v>0</v>
      </c>
      <c r="CB92" s="28">
        <v>6</v>
      </c>
      <c r="CC92" s="11">
        <v>13</v>
      </c>
      <c r="CD92" s="11">
        <v>29</v>
      </c>
      <c r="CE92" s="11">
        <v>4</v>
      </c>
      <c r="CF92" s="11">
        <v>900</v>
      </c>
      <c r="CG92" s="42">
        <f t="shared" si="119"/>
        <v>9.8994949366116654</v>
      </c>
      <c r="CH92" s="28">
        <v>0</v>
      </c>
      <c r="CK92" s="28">
        <v>6</v>
      </c>
      <c r="CL92" s="11">
        <v>13</v>
      </c>
      <c r="CM92" s="11">
        <v>29</v>
      </c>
      <c r="CN92" s="11">
        <v>4</v>
      </c>
      <c r="CO92" s="11">
        <v>900</v>
      </c>
      <c r="CP92" s="42">
        <f t="shared" si="120"/>
        <v>7.0710678118654755</v>
      </c>
      <c r="CQ92" s="28">
        <v>0</v>
      </c>
      <c r="CT92" s="28">
        <v>6</v>
      </c>
      <c r="CU92" s="11">
        <v>13</v>
      </c>
      <c r="CV92" s="11">
        <v>29</v>
      </c>
      <c r="CW92" s="11">
        <v>4</v>
      </c>
      <c r="CX92" s="11">
        <v>900</v>
      </c>
      <c r="CY92" s="42">
        <f t="shared" si="121"/>
        <v>7.0710678118654755</v>
      </c>
      <c r="CZ92" s="28">
        <v>0</v>
      </c>
      <c r="DC92" s="28">
        <v>6</v>
      </c>
      <c r="DD92" s="11">
        <v>13</v>
      </c>
      <c r="DE92" s="11">
        <v>29</v>
      </c>
      <c r="DF92" s="11">
        <v>4</v>
      </c>
      <c r="DG92" s="11">
        <v>900</v>
      </c>
      <c r="DH92" s="42">
        <f t="shared" si="122"/>
        <v>7</v>
      </c>
      <c r="DI92" s="28">
        <v>0</v>
      </c>
      <c r="DJ92"/>
      <c r="DL92" s="28">
        <v>6</v>
      </c>
      <c r="DM92" s="11">
        <v>13</v>
      </c>
      <c r="DN92" s="11">
        <v>22</v>
      </c>
      <c r="DO92" s="11">
        <v>4</v>
      </c>
      <c r="DP92" s="11">
        <v>899</v>
      </c>
      <c r="DQ92" s="42">
        <f t="shared" si="111"/>
        <v>1</v>
      </c>
      <c r="DR92" s="28">
        <v>0</v>
      </c>
    </row>
    <row r="93" spans="1:132" s="5" customFormat="1" x14ac:dyDescent="0.25">
      <c r="A93" s="8"/>
      <c r="B93" s="8"/>
      <c r="C93" s="8"/>
      <c r="D93" s="8"/>
      <c r="E93" s="8"/>
      <c r="F93"/>
      <c r="G93"/>
      <c r="H93" s="8"/>
      <c r="I93" s="8"/>
      <c r="J93" s="8"/>
      <c r="K93" s="8"/>
      <c r="L93" s="8"/>
      <c r="M93"/>
      <c r="N93"/>
      <c r="O93" s="8"/>
      <c r="P93" s="8"/>
      <c r="Q93" s="34">
        <v>7</v>
      </c>
      <c r="R93" s="34">
        <v>8</v>
      </c>
      <c r="S93" s="34">
        <v>25</v>
      </c>
      <c r="T93" s="34">
        <v>10</v>
      </c>
      <c r="U93" s="34">
        <v>921</v>
      </c>
      <c r="V93" s="46">
        <f t="shared" si="112"/>
        <v>25.573423705088842</v>
      </c>
      <c r="W93" s="34">
        <v>3</v>
      </c>
      <c r="X93" s="56" t="s">
        <v>140</v>
      </c>
      <c r="Y93"/>
      <c r="Z93" s="33">
        <v>7</v>
      </c>
      <c r="AA93" s="33">
        <v>13</v>
      </c>
      <c r="AB93" s="33">
        <v>29</v>
      </c>
      <c r="AC93" s="33">
        <v>5</v>
      </c>
      <c r="AD93" s="33">
        <v>896</v>
      </c>
      <c r="AE93" s="41">
        <f t="shared" si="113"/>
        <v>7.2801098892805181</v>
      </c>
      <c r="AF93" s="33">
        <v>4</v>
      </c>
      <c r="AG93" s="33" t="s">
        <v>36</v>
      </c>
      <c r="AH93"/>
      <c r="AI93" s="33">
        <v>7</v>
      </c>
      <c r="AJ93" s="33">
        <v>13</v>
      </c>
      <c r="AK93" s="33">
        <v>29</v>
      </c>
      <c r="AL93" s="33">
        <v>5</v>
      </c>
      <c r="AM93" s="33">
        <v>928</v>
      </c>
      <c r="AN93" s="41">
        <f t="shared" si="114"/>
        <v>34.713109915419565</v>
      </c>
      <c r="AO93" s="33">
        <v>4</v>
      </c>
      <c r="AP93" s="33" t="s">
        <v>36</v>
      </c>
      <c r="AQ93"/>
      <c r="AR93" s="28">
        <v>7</v>
      </c>
      <c r="AS93" s="11">
        <v>7</v>
      </c>
      <c r="AT93" s="11">
        <v>29</v>
      </c>
      <c r="AU93" s="11">
        <v>7</v>
      </c>
      <c r="AV93" s="11">
        <v>914</v>
      </c>
      <c r="AW93" s="42">
        <f t="shared" si="115"/>
        <v>5</v>
      </c>
      <c r="AX93" s="11">
        <v>0</v>
      </c>
      <c r="BA93" s="34">
        <v>7</v>
      </c>
      <c r="BB93" s="34">
        <v>4</v>
      </c>
      <c r="BC93" s="34">
        <v>24</v>
      </c>
      <c r="BD93" s="34">
        <v>6</v>
      </c>
      <c r="BE93" s="34">
        <v>934</v>
      </c>
      <c r="BF93" s="46">
        <f t="shared" si="116"/>
        <v>20.09975124224178</v>
      </c>
      <c r="BG93" s="39">
        <v>3</v>
      </c>
      <c r="BH93" s="56" t="s">
        <v>140</v>
      </c>
      <c r="BJ93" s="28">
        <v>7</v>
      </c>
      <c r="BK93" s="11">
        <v>4</v>
      </c>
      <c r="BL93" s="11">
        <v>24</v>
      </c>
      <c r="BM93" s="11">
        <v>6</v>
      </c>
      <c r="BN93" s="11">
        <v>934</v>
      </c>
      <c r="BO93" s="42">
        <f t="shared" si="117"/>
        <v>2</v>
      </c>
      <c r="BP93" s="3">
        <v>1</v>
      </c>
      <c r="BS93" s="28">
        <v>7</v>
      </c>
      <c r="BT93" s="11">
        <v>4</v>
      </c>
      <c r="BU93" s="11">
        <v>25</v>
      </c>
      <c r="BV93" s="11">
        <v>8</v>
      </c>
      <c r="BW93" s="11">
        <v>923</v>
      </c>
      <c r="BX93" s="42">
        <f t="shared" si="118"/>
        <v>19.519221295943137</v>
      </c>
      <c r="BY93" s="3">
        <v>0</v>
      </c>
      <c r="CB93" s="28">
        <v>7</v>
      </c>
      <c r="CC93" s="11">
        <v>1</v>
      </c>
      <c r="CD93" s="11">
        <v>22</v>
      </c>
      <c r="CE93" s="11">
        <v>7</v>
      </c>
      <c r="CF93" s="11">
        <v>893</v>
      </c>
      <c r="CG93" s="42">
        <f t="shared" si="119"/>
        <v>3</v>
      </c>
      <c r="CH93" s="28">
        <v>0</v>
      </c>
      <c r="CK93" s="28">
        <v>7</v>
      </c>
      <c r="CL93" s="11">
        <v>1</v>
      </c>
      <c r="CM93" s="11">
        <v>22</v>
      </c>
      <c r="CN93" s="11">
        <v>7</v>
      </c>
      <c r="CO93" s="11">
        <v>899</v>
      </c>
      <c r="CP93" s="42">
        <f t="shared" si="120"/>
        <v>3</v>
      </c>
      <c r="CQ93" s="28">
        <v>0</v>
      </c>
      <c r="CT93" s="28">
        <v>7</v>
      </c>
      <c r="CU93" s="11">
        <v>1</v>
      </c>
      <c r="CV93" s="11">
        <v>22</v>
      </c>
      <c r="CW93" s="11">
        <v>7</v>
      </c>
      <c r="CX93" s="11">
        <v>899</v>
      </c>
      <c r="CY93" s="42">
        <f t="shared" si="121"/>
        <v>3</v>
      </c>
      <c r="CZ93" s="28">
        <v>0</v>
      </c>
      <c r="DC93" s="28">
        <v>7</v>
      </c>
      <c r="DD93" s="11">
        <v>1</v>
      </c>
      <c r="DE93" s="11">
        <v>22</v>
      </c>
      <c r="DF93" s="11">
        <v>7</v>
      </c>
      <c r="DG93" s="11">
        <v>929</v>
      </c>
      <c r="DH93" s="42">
        <f t="shared" si="122"/>
        <v>29.154759474226502</v>
      </c>
      <c r="DI93" s="28">
        <v>0</v>
      </c>
      <c r="DJ93"/>
      <c r="DL93" s="33">
        <v>7</v>
      </c>
      <c r="DM93" s="33">
        <v>11</v>
      </c>
      <c r="DN93" s="33">
        <v>35</v>
      </c>
      <c r="DO93" s="33">
        <v>3</v>
      </c>
      <c r="DP93" s="33">
        <v>999</v>
      </c>
      <c r="DQ93" s="41">
        <f t="shared" si="111"/>
        <v>100.84145972763385</v>
      </c>
      <c r="DR93" s="33">
        <v>4</v>
      </c>
      <c r="DS93" s="33" t="s">
        <v>36</v>
      </c>
    </row>
    <row r="94" spans="1:132" s="5" customFormat="1" x14ac:dyDescent="0.25">
      <c r="A94" s="8"/>
      <c r="B94" s="8"/>
      <c r="C94" s="8"/>
      <c r="D94" s="8"/>
      <c r="E94" s="8"/>
      <c r="F94"/>
      <c r="G94"/>
      <c r="H94" s="8"/>
      <c r="I94" s="8"/>
      <c r="J94" s="8"/>
      <c r="K94" s="8"/>
      <c r="L94" s="8"/>
      <c r="M94"/>
      <c r="N94"/>
      <c r="O94" s="8"/>
      <c r="P94" s="8"/>
      <c r="Q94" s="34">
        <v>8</v>
      </c>
      <c r="R94" s="34">
        <v>8</v>
      </c>
      <c r="S94" s="34">
        <v>25</v>
      </c>
      <c r="T94" s="34">
        <v>10</v>
      </c>
      <c r="U94" s="34">
        <v>921</v>
      </c>
      <c r="V94" s="46">
        <f t="shared" si="112"/>
        <v>25.573423705088842</v>
      </c>
      <c r="W94" s="34">
        <v>3</v>
      </c>
      <c r="X94" s="56" t="s">
        <v>140</v>
      </c>
      <c r="Y94"/>
      <c r="Z94" s="33">
        <v>8</v>
      </c>
      <c r="AA94" s="33">
        <v>13</v>
      </c>
      <c r="AB94" s="33">
        <v>29</v>
      </c>
      <c r="AC94" s="33">
        <v>5</v>
      </c>
      <c r="AD94" s="33">
        <v>896</v>
      </c>
      <c r="AE94" s="41">
        <f t="shared" si="113"/>
        <v>7.2801098892805181</v>
      </c>
      <c r="AF94" s="33">
        <v>4</v>
      </c>
      <c r="AG94" s="33" t="s">
        <v>36</v>
      </c>
      <c r="AH94"/>
      <c r="AI94" s="33">
        <v>8</v>
      </c>
      <c r="AJ94" s="33">
        <v>13</v>
      </c>
      <c r="AK94" s="33">
        <v>29</v>
      </c>
      <c r="AL94" s="33">
        <v>5</v>
      </c>
      <c r="AM94" s="33">
        <v>928</v>
      </c>
      <c r="AN94" s="41">
        <f t="shared" si="114"/>
        <v>34.713109915419565</v>
      </c>
      <c r="AO94" s="33">
        <v>4</v>
      </c>
      <c r="AP94" s="33" t="s">
        <v>36</v>
      </c>
      <c r="AQ94"/>
      <c r="AR94" s="28">
        <v>8</v>
      </c>
      <c r="AS94" s="11">
        <v>8</v>
      </c>
      <c r="AT94" s="11">
        <v>29</v>
      </c>
      <c r="AU94" s="11">
        <v>7</v>
      </c>
      <c r="AV94" s="11">
        <v>914</v>
      </c>
      <c r="AW94" s="42">
        <f t="shared" si="115"/>
        <v>5</v>
      </c>
      <c r="AX94" s="11">
        <v>0</v>
      </c>
      <c r="BA94" s="28">
        <v>8</v>
      </c>
      <c r="BB94" s="11">
        <v>11</v>
      </c>
      <c r="BC94" s="11">
        <v>35</v>
      </c>
      <c r="BD94" s="11">
        <v>4</v>
      </c>
      <c r="BE94" s="11">
        <v>917</v>
      </c>
      <c r="BF94" s="42">
        <f t="shared" si="116"/>
        <v>11.401754250991379</v>
      </c>
      <c r="BG94" s="3">
        <v>0</v>
      </c>
      <c r="BJ94" s="33">
        <v>8</v>
      </c>
      <c r="BK94" s="33">
        <v>11</v>
      </c>
      <c r="BL94" s="33">
        <v>35</v>
      </c>
      <c r="BM94" s="33">
        <v>4</v>
      </c>
      <c r="BN94" s="33">
        <v>954</v>
      </c>
      <c r="BO94" s="41">
        <f t="shared" si="117"/>
        <v>22.825424421026653</v>
      </c>
      <c r="BP94" s="49">
        <v>4</v>
      </c>
      <c r="BQ94" s="33" t="s">
        <v>36</v>
      </c>
      <c r="BS94" s="28">
        <v>8</v>
      </c>
      <c r="BT94" s="11">
        <v>6</v>
      </c>
      <c r="BU94" s="11">
        <v>29</v>
      </c>
      <c r="BV94" s="11">
        <v>7</v>
      </c>
      <c r="BW94" s="11">
        <v>914</v>
      </c>
      <c r="BX94" s="42">
        <f t="shared" si="118"/>
        <v>12.041594578792296</v>
      </c>
      <c r="BY94" s="3">
        <v>0</v>
      </c>
      <c r="CB94" s="28">
        <v>8</v>
      </c>
      <c r="CC94" s="11">
        <v>1</v>
      </c>
      <c r="CD94" s="11">
        <v>22</v>
      </c>
      <c r="CE94" s="11">
        <v>7</v>
      </c>
      <c r="CF94" s="11">
        <v>893</v>
      </c>
      <c r="CG94" s="42">
        <f t="shared" si="119"/>
        <v>3</v>
      </c>
      <c r="CH94" s="28">
        <v>0</v>
      </c>
      <c r="CK94" s="28">
        <v>8</v>
      </c>
      <c r="CL94" s="11">
        <v>1</v>
      </c>
      <c r="CM94" s="11">
        <v>22</v>
      </c>
      <c r="CN94" s="11">
        <v>7</v>
      </c>
      <c r="CO94" s="11">
        <v>899</v>
      </c>
      <c r="CP94" s="42">
        <f t="shared" si="120"/>
        <v>3</v>
      </c>
      <c r="CQ94" s="28">
        <v>0</v>
      </c>
      <c r="CT94" s="28">
        <v>8</v>
      </c>
      <c r="CU94" s="11">
        <v>1</v>
      </c>
      <c r="CV94" s="11">
        <v>22</v>
      </c>
      <c r="CW94" s="11">
        <v>7</v>
      </c>
      <c r="CX94" s="11">
        <v>899</v>
      </c>
      <c r="CY94" s="42">
        <f t="shared" si="121"/>
        <v>3</v>
      </c>
      <c r="CZ94" s="28">
        <v>0</v>
      </c>
      <c r="DC94" s="28">
        <v>8</v>
      </c>
      <c r="DD94" s="11">
        <v>1</v>
      </c>
      <c r="DE94" s="11">
        <v>22</v>
      </c>
      <c r="DF94" s="11">
        <v>7</v>
      </c>
      <c r="DG94" s="11">
        <v>929</v>
      </c>
      <c r="DH94" s="42">
        <f t="shared" si="122"/>
        <v>29.154759474226502</v>
      </c>
      <c r="DI94" s="28">
        <v>0</v>
      </c>
      <c r="DJ94"/>
      <c r="DL94" s="33">
        <v>8</v>
      </c>
      <c r="DM94" s="33">
        <v>11</v>
      </c>
      <c r="DN94" s="33">
        <v>35</v>
      </c>
      <c r="DO94" s="33">
        <v>3</v>
      </c>
      <c r="DP94" s="33">
        <v>999</v>
      </c>
      <c r="DQ94" s="41">
        <f t="shared" si="111"/>
        <v>100.84145972763385</v>
      </c>
      <c r="DR94" s="33">
        <v>4</v>
      </c>
      <c r="DS94" s="33" t="s">
        <v>36</v>
      </c>
    </row>
    <row r="95" spans="1:132" s="5" customFormat="1" x14ac:dyDescent="0.25">
      <c r="A95" s="8"/>
      <c r="B95" s="8"/>
      <c r="C95" s="8"/>
      <c r="D95" s="8"/>
      <c r="E95" s="8"/>
      <c r="F95"/>
      <c r="G95"/>
      <c r="H95" s="8"/>
      <c r="I95" s="8"/>
      <c r="J95" s="8"/>
      <c r="K95" s="8"/>
      <c r="L95" s="8"/>
      <c r="M95"/>
      <c r="N95"/>
      <c r="O95" s="8"/>
      <c r="P95" s="8"/>
      <c r="Q95" s="34">
        <v>9</v>
      </c>
      <c r="R95" s="34">
        <v>8</v>
      </c>
      <c r="S95" s="34">
        <v>25</v>
      </c>
      <c r="T95" s="34">
        <v>10</v>
      </c>
      <c r="U95" s="34">
        <v>921</v>
      </c>
      <c r="V95" s="46">
        <f t="shared" si="112"/>
        <v>25.573423705088842</v>
      </c>
      <c r="W95" s="34">
        <v>3</v>
      </c>
      <c r="X95" s="56" t="s">
        <v>140</v>
      </c>
      <c r="Y95"/>
      <c r="Z95" s="33">
        <v>9</v>
      </c>
      <c r="AA95" s="33">
        <v>13</v>
      </c>
      <c r="AB95" s="33">
        <v>29</v>
      </c>
      <c r="AC95" s="33">
        <v>5</v>
      </c>
      <c r="AD95" s="33">
        <v>896</v>
      </c>
      <c r="AE95" s="41">
        <f t="shared" si="113"/>
        <v>7.2801098892805181</v>
      </c>
      <c r="AF95" s="33">
        <v>4</v>
      </c>
      <c r="AG95" s="33" t="s">
        <v>36</v>
      </c>
      <c r="AH95"/>
      <c r="AI95" s="28">
        <v>9</v>
      </c>
      <c r="AJ95" s="11">
        <v>10</v>
      </c>
      <c r="AK95" s="11">
        <v>22</v>
      </c>
      <c r="AL95" s="11">
        <v>6</v>
      </c>
      <c r="AM95" s="11">
        <v>894</v>
      </c>
      <c r="AN95" s="42">
        <f t="shared" si="114"/>
        <v>1</v>
      </c>
      <c r="AO95" s="11">
        <v>0</v>
      </c>
      <c r="AQ95"/>
      <c r="AR95" s="28">
        <v>9</v>
      </c>
      <c r="AS95" s="11">
        <v>9</v>
      </c>
      <c r="AT95" s="11">
        <v>29</v>
      </c>
      <c r="AU95" s="11">
        <v>7</v>
      </c>
      <c r="AV95" s="11">
        <v>914</v>
      </c>
      <c r="AW95" s="42">
        <f t="shared" si="115"/>
        <v>5</v>
      </c>
      <c r="AX95" s="11">
        <v>0</v>
      </c>
      <c r="BA95" s="34">
        <v>9</v>
      </c>
      <c r="BB95" s="34">
        <v>4</v>
      </c>
      <c r="BC95" s="34">
        <v>24</v>
      </c>
      <c r="BD95" s="34">
        <v>6</v>
      </c>
      <c r="BE95" s="34">
        <v>934</v>
      </c>
      <c r="BF95" s="46">
        <f t="shared" si="116"/>
        <v>20.09975124224178</v>
      </c>
      <c r="BG95" s="39">
        <v>3</v>
      </c>
      <c r="BH95" s="56" t="s">
        <v>140</v>
      </c>
      <c r="BJ95" s="28">
        <v>9</v>
      </c>
      <c r="BK95" s="11">
        <v>4</v>
      </c>
      <c r="BL95" s="11">
        <v>24</v>
      </c>
      <c r="BM95" s="11">
        <v>6</v>
      </c>
      <c r="BN95" s="11">
        <v>934</v>
      </c>
      <c r="BO95" s="42">
        <f t="shared" si="117"/>
        <v>2</v>
      </c>
      <c r="BP95" s="3">
        <v>1</v>
      </c>
      <c r="BS95" s="28">
        <v>9</v>
      </c>
      <c r="BT95" s="11">
        <v>7</v>
      </c>
      <c r="BU95" s="11">
        <v>29</v>
      </c>
      <c r="BV95" s="11">
        <v>7</v>
      </c>
      <c r="BW95" s="11">
        <v>914</v>
      </c>
      <c r="BX95" s="42">
        <f t="shared" si="118"/>
        <v>12.041594578792296</v>
      </c>
      <c r="BY95" s="3">
        <v>0</v>
      </c>
      <c r="CB95" s="28">
        <v>9</v>
      </c>
      <c r="CC95" s="11">
        <v>1</v>
      </c>
      <c r="CD95" s="11">
        <v>22</v>
      </c>
      <c r="CE95" s="11">
        <v>7</v>
      </c>
      <c r="CF95" s="11">
        <v>893</v>
      </c>
      <c r="CG95" s="42">
        <f t="shared" si="119"/>
        <v>3</v>
      </c>
      <c r="CH95" s="28">
        <v>0</v>
      </c>
      <c r="CK95" s="28">
        <v>9</v>
      </c>
      <c r="CL95" s="11">
        <v>1</v>
      </c>
      <c r="CM95" s="11">
        <v>22</v>
      </c>
      <c r="CN95" s="11">
        <v>7</v>
      </c>
      <c r="CO95" s="11">
        <v>899</v>
      </c>
      <c r="CP95" s="42">
        <f t="shared" si="120"/>
        <v>3</v>
      </c>
      <c r="CQ95" s="28">
        <v>0</v>
      </c>
      <c r="CT95" s="28">
        <v>9</v>
      </c>
      <c r="CU95" s="11">
        <v>1</v>
      </c>
      <c r="CV95" s="11">
        <v>22</v>
      </c>
      <c r="CW95" s="11">
        <v>7</v>
      </c>
      <c r="CX95" s="11">
        <v>899</v>
      </c>
      <c r="CY95" s="42">
        <f t="shared" si="121"/>
        <v>3</v>
      </c>
      <c r="CZ95" s="28">
        <v>0</v>
      </c>
      <c r="DC95" s="28">
        <v>9</v>
      </c>
      <c r="DD95" s="11">
        <v>1</v>
      </c>
      <c r="DE95" s="11">
        <v>22</v>
      </c>
      <c r="DF95" s="11">
        <v>7</v>
      </c>
      <c r="DG95" s="11">
        <v>929</v>
      </c>
      <c r="DH95" s="42">
        <f t="shared" si="122"/>
        <v>29.154759474226502</v>
      </c>
      <c r="DI95" s="28">
        <v>0</v>
      </c>
      <c r="DJ95"/>
      <c r="DL95" s="28">
        <v>9</v>
      </c>
      <c r="DM95" s="11">
        <v>13</v>
      </c>
      <c r="DN95" s="11">
        <v>22</v>
      </c>
      <c r="DO95" s="11">
        <v>4</v>
      </c>
      <c r="DP95" s="11">
        <v>899</v>
      </c>
      <c r="DQ95" s="42">
        <f t="shared" si="111"/>
        <v>1</v>
      </c>
      <c r="DR95" s="28">
        <v>0</v>
      </c>
    </row>
    <row r="96" spans="1:132" s="5" customFormat="1" x14ac:dyDescent="0.25">
      <c r="A96" s="8"/>
      <c r="B96" s="8"/>
      <c r="C96" s="8"/>
      <c r="D96" s="8"/>
      <c r="E96" s="8"/>
      <c r="F96"/>
      <c r="G96"/>
      <c r="H96" s="8"/>
      <c r="I96" s="8"/>
      <c r="J96" s="8"/>
      <c r="K96" s="8"/>
      <c r="L96" s="8"/>
      <c r="M96"/>
      <c r="N96"/>
      <c r="O96" s="8"/>
      <c r="P96" s="8"/>
      <c r="Q96" s="34">
        <v>10</v>
      </c>
      <c r="R96" s="34">
        <v>8</v>
      </c>
      <c r="S96" s="34">
        <v>25</v>
      </c>
      <c r="T96" s="34">
        <v>10</v>
      </c>
      <c r="U96" s="34">
        <v>921</v>
      </c>
      <c r="V96" s="46">
        <f t="shared" si="112"/>
        <v>25.573423705088842</v>
      </c>
      <c r="W96" s="34">
        <v>3</v>
      </c>
      <c r="X96" s="56" t="s">
        <v>140</v>
      </c>
      <c r="Y96"/>
      <c r="Z96" s="33">
        <v>10</v>
      </c>
      <c r="AA96" s="33">
        <v>13</v>
      </c>
      <c r="AB96" s="33">
        <v>29</v>
      </c>
      <c r="AC96" s="33">
        <v>5</v>
      </c>
      <c r="AD96" s="33">
        <v>896</v>
      </c>
      <c r="AE96" s="41">
        <f t="shared" si="113"/>
        <v>7.2801098892805181</v>
      </c>
      <c r="AF96" s="33">
        <v>4</v>
      </c>
      <c r="AG96" s="33" t="s">
        <v>36</v>
      </c>
      <c r="AH96"/>
      <c r="AI96" s="28">
        <v>10</v>
      </c>
      <c r="AJ96" s="11">
        <v>10</v>
      </c>
      <c r="AK96" s="11">
        <v>22</v>
      </c>
      <c r="AL96" s="11">
        <v>6</v>
      </c>
      <c r="AM96" s="11">
        <v>894</v>
      </c>
      <c r="AN96" s="42">
        <f t="shared" si="114"/>
        <v>1</v>
      </c>
      <c r="AO96" s="11">
        <v>0</v>
      </c>
      <c r="AQ96"/>
      <c r="AR96" s="34">
        <v>10</v>
      </c>
      <c r="AS96" s="34">
        <v>4</v>
      </c>
      <c r="AT96" s="34">
        <v>25</v>
      </c>
      <c r="AU96" s="34">
        <v>6</v>
      </c>
      <c r="AV96" s="34">
        <v>922</v>
      </c>
      <c r="AW96" s="46">
        <f t="shared" si="115"/>
        <v>8.2462112512353212</v>
      </c>
      <c r="AX96" s="34">
        <v>3</v>
      </c>
      <c r="AY96" s="56" t="s">
        <v>140</v>
      </c>
      <c r="BA96" s="34">
        <v>10</v>
      </c>
      <c r="BB96" s="34">
        <v>4</v>
      </c>
      <c r="BC96" s="34">
        <v>24</v>
      </c>
      <c r="BD96" s="34">
        <v>6</v>
      </c>
      <c r="BE96" s="34">
        <v>934</v>
      </c>
      <c r="BF96" s="46">
        <f t="shared" si="116"/>
        <v>20.09975124224178</v>
      </c>
      <c r="BG96" s="39">
        <v>3</v>
      </c>
      <c r="BH96" s="56" t="s">
        <v>140</v>
      </c>
      <c r="BJ96" s="28">
        <v>10</v>
      </c>
      <c r="BK96" s="11">
        <v>4</v>
      </c>
      <c r="BL96" s="11">
        <v>24</v>
      </c>
      <c r="BM96" s="11">
        <v>6</v>
      </c>
      <c r="BN96" s="11">
        <v>934</v>
      </c>
      <c r="BO96" s="42">
        <f t="shared" si="117"/>
        <v>2</v>
      </c>
      <c r="BP96" s="3">
        <v>1</v>
      </c>
      <c r="BS96" s="28">
        <v>10</v>
      </c>
      <c r="BT96" s="11">
        <v>10</v>
      </c>
      <c r="BU96" s="11">
        <v>29</v>
      </c>
      <c r="BV96" s="11">
        <v>7</v>
      </c>
      <c r="BW96" s="11">
        <v>914</v>
      </c>
      <c r="BX96" s="42">
        <f t="shared" si="118"/>
        <v>12.041594578792296</v>
      </c>
      <c r="BY96" s="3">
        <v>0</v>
      </c>
      <c r="CB96" s="28">
        <v>10</v>
      </c>
      <c r="CC96" s="11">
        <v>13</v>
      </c>
      <c r="CD96" s="11">
        <v>29</v>
      </c>
      <c r="CE96" s="11">
        <v>4</v>
      </c>
      <c r="CF96" s="11">
        <v>900</v>
      </c>
      <c r="CG96" s="42">
        <f t="shared" si="119"/>
        <v>9.8994949366116654</v>
      </c>
      <c r="CH96" s="28">
        <v>0</v>
      </c>
      <c r="CK96" s="28">
        <v>10</v>
      </c>
      <c r="CL96" s="11">
        <v>13</v>
      </c>
      <c r="CM96" s="11">
        <v>29</v>
      </c>
      <c r="CN96" s="11">
        <v>4</v>
      </c>
      <c r="CO96" s="11">
        <v>900</v>
      </c>
      <c r="CP96" s="42">
        <f t="shared" si="120"/>
        <v>7.0710678118654755</v>
      </c>
      <c r="CQ96" s="28">
        <v>0</v>
      </c>
      <c r="CT96" s="28">
        <v>10</v>
      </c>
      <c r="CU96" s="11">
        <v>13</v>
      </c>
      <c r="CV96" s="11">
        <v>29</v>
      </c>
      <c r="CW96" s="11">
        <v>4</v>
      </c>
      <c r="CX96" s="11">
        <v>900</v>
      </c>
      <c r="CY96" s="42">
        <f t="shared" si="121"/>
        <v>7.0710678118654755</v>
      </c>
      <c r="CZ96" s="28">
        <v>0</v>
      </c>
      <c r="DC96" s="28">
        <v>10</v>
      </c>
      <c r="DD96" s="11">
        <v>13</v>
      </c>
      <c r="DE96" s="11">
        <v>29</v>
      </c>
      <c r="DF96" s="11">
        <v>4</v>
      </c>
      <c r="DG96" s="11">
        <v>900</v>
      </c>
      <c r="DH96" s="42">
        <f t="shared" si="122"/>
        <v>7</v>
      </c>
      <c r="DI96" s="28">
        <v>0</v>
      </c>
      <c r="DJ96"/>
      <c r="DL96" s="28">
        <v>10</v>
      </c>
      <c r="DM96" s="11">
        <v>13</v>
      </c>
      <c r="DN96" s="11">
        <v>22</v>
      </c>
      <c r="DO96" s="11">
        <v>4</v>
      </c>
      <c r="DP96" s="11">
        <v>899</v>
      </c>
      <c r="DQ96" s="42">
        <f t="shared" si="111"/>
        <v>1</v>
      </c>
      <c r="DR96" s="28">
        <v>0</v>
      </c>
    </row>
    <row r="97" spans="1:132" s="5" customFormat="1" x14ac:dyDescent="0.25">
      <c r="A97" s="8"/>
      <c r="B97" s="8"/>
      <c r="C97" s="8"/>
      <c r="D97" s="8"/>
      <c r="E97" s="8"/>
      <c r="F97"/>
      <c r="G97"/>
      <c r="H97" s="8"/>
      <c r="I97" s="8"/>
      <c r="J97" s="8"/>
      <c r="K97" s="8"/>
      <c r="L97" s="8"/>
      <c r="M97"/>
      <c r="N97"/>
      <c r="O97" s="8"/>
      <c r="P97" s="8"/>
      <c r="Q97" s="34">
        <v>11</v>
      </c>
      <c r="R97" s="34">
        <v>8</v>
      </c>
      <c r="S97" s="34">
        <v>25</v>
      </c>
      <c r="T97" s="34">
        <v>10</v>
      </c>
      <c r="U97" s="34">
        <v>921</v>
      </c>
      <c r="V97" s="46">
        <f t="shared" si="112"/>
        <v>25.573423705088842</v>
      </c>
      <c r="W97" s="34">
        <v>3</v>
      </c>
      <c r="X97" s="56" t="s">
        <v>140</v>
      </c>
      <c r="Y97"/>
      <c r="Z97" s="33">
        <v>11</v>
      </c>
      <c r="AA97" s="33">
        <v>4</v>
      </c>
      <c r="AB97" s="33">
        <v>25</v>
      </c>
      <c r="AC97" s="33">
        <v>6</v>
      </c>
      <c r="AD97" s="33">
        <v>905</v>
      </c>
      <c r="AE97" s="41">
        <f t="shared" si="113"/>
        <v>11.445523142259598</v>
      </c>
      <c r="AF97" s="33">
        <v>4</v>
      </c>
      <c r="AG97" s="33" t="s">
        <v>36</v>
      </c>
      <c r="AH97"/>
      <c r="AI97" s="33">
        <v>11</v>
      </c>
      <c r="AJ97" s="33">
        <v>13</v>
      </c>
      <c r="AK97" s="33">
        <v>29</v>
      </c>
      <c r="AL97" s="33">
        <v>5</v>
      </c>
      <c r="AM97" s="33">
        <v>928</v>
      </c>
      <c r="AN97" s="41">
        <f t="shared" si="114"/>
        <v>34.713109915419565</v>
      </c>
      <c r="AO97" s="33">
        <v>4</v>
      </c>
      <c r="AP97" s="33" t="s">
        <v>36</v>
      </c>
      <c r="AQ97"/>
      <c r="AR97" s="28">
        <v>11</v>
      </c>
      <c r="AS97" s="11">
        <v>11</v>
      </c>
      <c r="AT97" s="11">
        <v>35</v>
      </c>
      <c r="AU97" s="11">
        <v>4</v>
      </c>
      <c r="AV97" s="11">
        <v>917</v>
      </c>
      <c r="AW97" s="42">
        <f t="shared" si="115"/>
        <v>10.440306508910551</v>
      </c>
      <c r="AX97" s="11">
        <v>0</v>
      </c>
      <c r="BA97" s="34">
        <v>11</v>
      </c>
      <c r="BB97" s="34">
        <v>4</v>
      </c>
      <c r="BC97" s="34">
        <v>24</v>
      </c>
      <c r="BD97" s="34">
        <v>6</v>
      </c>
      <c r="BE97" s="34">
        <v>934</v>
      </c>
      <c r="BF97" s="46">
        <f t="shared" si="116"/>
        <v>20.09975124224178</v>
      </c>
      <c r="BG97" s="39">
        <v>3</v>
      </c>
      <c r="BH97" s="56" t="s">
        <v>140</v>
      </c>
      <c r="BJ97" s="28">
        <v>11</v>
      </c>
      <c r="BK97" s="11">
        <v>4</v>
      </c>
      <c r="BL97" s="11">
        <v>24</v>
      </c>
      <c r="BM97" s="11">
        <v>6</v>
      </c>
      <c r="BN97" s="11">
        <v>934</v>
      </c>
      <c r="BO97" s="42">
        <f t="shared" si="117"/>
        <v>2</v>
      </c>
      <c r="BP97" s="3">
        <v>1</v>
      </c>
      <c r="BS97" s="28">
        <v>11</v>
      </c>
      <c r="BT97" s="11">
        <v>14</v>
      </c>
      <c r="BU97" s="11">
        <v>29</v>
      </c>
      <c r="BV97" s="11">
        <v>7</v>
      </c>
      <c r="BW97" s="11">
        <v>914</v>
      </c>
      <c r="BX97" s="42">
        <f t="shared" si="118"/>
        <v>12.041594578792296</v>
      </c>
      <c r="BY97" s="3">
        <v>0</v>
      </c>
      <c r="CB97" s="28">
        <v>11</v>
      </c>
      <c r="CC97" s="11">
        <v>1</v>
      </c>
      <c r="CD97" s="11">
        <v>22</v>
      </c>
      <c r="CE97" s="11">
        <v>7</v>
      </c>
      <c r="CF97" s="11">
        <v>893</v>
      </c>
      <c r="CG97" s="42">
        <f t="shared" si="119"/>
        <v>3</v>
      </c>
      <c r="CH97" s="28">
        <v>0</v>
      </c>
      <c r="CK97" s="28">
        <v>11</v>
      </c>
      <c r="CL97" s="11">
        <v>1</v>
      </c>
      <c r="CM97" s="11">
        <v>22</v>
      </c>
      <c r="CN97" s="11">
        <v>7</v>
      </c>
      <c r="CO97" s="11">
        <v>899</v>
      </c>
      <c r="CP97" s="42">
        <f t="shared" si="120"/>
        <v>3</v>
      </c>
      <c r="CQ97" s="28">
        <v>0</v>
      </c>
      <c r="CT97" s="28">
        <v>11</v>
      </c>
      <c r="CU97" s="11">
        <v>1</v>
      </c>
      <c r="CV97" s="11">
        <v>22</v>
      </c>
      <c r="CW97" s="11">
        <v>7</v>
      </c>
      <c r="CX97" s="11">
        <v>899</v>
      </c>
      <c r="CY97" s="42">
        <f t="shared" si="121"/>
        <v>3</v>
      </c>
      <c r="CZ97" s="28">
        <v>0</v>
      </c>
      <c r="DC97" s="28">
        <v>11</v>
      </c>
      <c r="DD97" s="11">
        <v>1</v>
      </c>
      <c r="DE97" s="11">
        <v>22</v>
      </c>
      <c r="DF97" s="11">
        <v>7</v>
      </c>
      <c r="DG97" s="11">
        <v>929</v>
      </c>
      <c r="DH97" s="42">
        <f t="shared" si="122"/>
        <v>29.154759474226502</v>
      </c>
      <c r="DI97" s="28">
        <v>0</v>
      </c>
      <c r="DJ97"/>
      <c r="DL97" s="28">
        <v>11</v>
      </c>
      <c r="DM97" s="11">
        <v>13</v>
      </c>
      <c r="DN97" s="11">
        <v>22</v>
      </c>
      <c r="DO97" s="11">
        <v>4</v>
      </c>
      <c r="DP97" s="11">
        <v>899</v>
      </c>
      <c r="DQ97" s="42">
        <f t="shared" si="111"/>
        <v>1</v>
      </c>
      <c r="DR97" s="28">
        <v>0</v>
      </c>
    </row>
    <row r="98" spans="1:132" s="5" customFormat="1" x14ac:dyDescent="0.25">
      <c r="A98" s="8"/>
      <c r="B98" s="8"/>
      <c r="C98" s="8"/>
      <c r="D98" s="8"/>
      <c r="E98" s="8"/>
      <c r="F98"/>
      <c r="G98"/>
      <c r="H98" s="8"/>
      <c r="I98" s="8"/>
      <c r="J98" s="8"/>
      <c r="K98" s="8"/>
      <c r="L98" s="8"/>
      <c r="M98"/>
      <c r="N98"/>
      <c r="O98" s="8"/>
      <c r="P98" s="8"/>
      <c r="Q98" s="34">
        <v>12</v>
      </c>
      <c r="R98" s="34">
        <v>8</v>
      </c>
      <c r="S98" s="34">
        <v>25</v>
      </c>
      <c r="T98" s="34">
        <v>10</v>
      </c>
      <c r="U98" s="34">
        <v>921</v>
      </c>
      <c r="V98" s="46">
        <f t="shared" si="112"/>
        <v>25.573423705088842</v>
      </c>
      <c r="W98" s="34">
        <v>3</v>
      </c>
      <c r="X98" s="56" t="s">
        <v>140</v>
      </c>
      <c r="Y98"/>
      <c r="Z98" s="33">
        <v>12</v>
      </c>
      <c r="AA98" s="33">
        <v>4</v>
      </c>
      <c r="AB98" s="33">
        <v>25</v>
      </c>
      <c r="AC98" s="33">
        <v>6</v>
      </c>
      <c r="AD98" s="33">
        <v>905</v>
      </c>
      <c r="AE98" s="41">
        <f t="shared" si="113"/>
        <v>11.445523142259598</v>
      </c>
      <c r="AF98" s="33">
        <v>4</v>
      </c>
      <c r="AG98" s="33" t="s">
        <v>36</v>
      </c>
      <c r="AH98"/>
      <c r="AI98" s="33">
        <v>12</v>
      </c>
      <c r="AJ98" s="33">
        <v>13</v>
      </c>
      <c r="AK98" s="33">
        <v>29</v>
      </c>
      <c r="AL98" s="33">
        <v>5</v>
      </c>
      <c r="AM98" s="33">
        <v>928</v>
      </c>
      <c r="AN98" s="41">
        <f t="shared" si="114"/>
        <v>34.713109915419565</v>
      </c>
      <c r="AO98" s="33">
        <v>4</v>
      </c>
      <c r="AP98" s="33" t="s">
        <v>36</v>
      </c>
      <c r="AQ98"/>
      <c r="AR98" s="28">
        <v>12</v>
      </c>
      <c r="AS98" s="11">
        <v>12</v>
      </c>
      <c r="AT98" s="11">
        <v>29</v>
      </c>
      <c r="AU98" s="11">
        <v>7</v>
      </c>
      <c r="AV98" s="11">
        <v>914</v>
      </c>
      <c r="AW98" s="42">
        <f t="shared" si="115"/>
        <v>5</v>
      </c>
      <c r="AX98" s="11">
        <v>0</v>
      </c>
      <c r="BA98" s="34">
        <v>12</v>
      </c>
      <c r="BB98" s="34">
        <v>4</v>
      </c>
      <c r="BC98" s="34">
        <v>24</v>
      </c>
      <c r="BD98" s="34">
        <v>6</v>
      </c>
      <c r="BE98" s="34">
        <v>934</v>
      </c>
      <c r="BF98" s="46">
        <f t="shared" si="116"/>
        <v>20.09975124224178</v>
      </c>
      <c r="BG98" s="39">
        <v>3</v>
      </c>
      <c r="BH98" s="56" t="s">
        <v>140</v>
      </c>
      <c r="BJ98" s="28">
        <v>12</v>
      </c>
      <c r="BK98" s="11">
        <v>4</v>
      </c>
      <c r="BL98" s="11">
        <v>24</v>
      </c>
      <c r="BM98" s="11">
        <v>6</v>
      </c>
      <c r="BN98" s="11">
        <v>934</v>
      </c>
      <c r="BO98" s="42">
        <f t="shared" si="117"/>
        <v>2</v>
      </c>
      <c r="BP98" s="3">
        <v>1</v>
      </c>
      <c r="BS98" s="28">
        <v>12</v>
      </c>
      <c r="BT98" s="11">
        <v>15</v>
      </c>
      <c r="BU98" s="11">
        <v>29</v>
      </c>
      <c r="BV98" s="11">
        <v>7</v>
      </c>
      <c r="BW98" s="11">
        <v>914</v>
      </c>
      <c r="BX98" s="42">
        <f t="shared" si="118"/>
        <v>12.041594578792296</v>
      </c>
      <c r="BY98" s="3">
        <v>0</v>
      </c>
      <c r="CB98" s="28">
        <v>12</v>
      </c>
      <c r="CC98" s="11">
        <v>1</v>
      </c>
      <c r="CD98" s="11">
        <v>22</v>
      </c>
      <c r="CE98" s="11">
        <v>7</v>
      </c>
      <c r="CF98" s="11">
        <v>893</v>
      </c>
      <c r="CG98" s="42">
        <f t="shared" si="119"/>
        <v>3</v>
      </c>
      <c r="CH98" s="28">
        <v>0</v>
      </c>
      <c r="CK98" s="28">
        <v>12</v>
      </c>
      <c r="CL98" s="11">
        <v>1</v>
      </c>
      <c r="CM98" s="11">
        <v>22</v>
      </c>
      <c r="CN98" s="11">
        <v>7</v>
      </c>
      <c r="CO98" s="11">
        <v>899</v>
      </c>
      <c r="CP98" s="42">
        <f t="shared" si="120"/>
        <v>3</v>
      </c>
      <c r="CQ98" s="28">
        <v>0</v>
      </c>
      <c r="CT98" s="28">
        <v>12</v>
      </c>
      <c r="CU98" s="11">
        <v>1</v>
      </c>
      <c r="CV98" s="11">
        <v>22</v>
      </c>
      <c r="CW98" s="11">
        <v>7</v>
      </c>
      <c r="CX98" s="11">
        <v>899</v>
      </c>
      <c r="CY98" s="42">
        <f t="shared" si="121"/>
        <v>3</v>
      </c>
      <c r="CZ98" s="28">
        <v>0</v>
      </c>
      <c r="DC98" s="28">
        <v>12</v>
      </c>
      <c r="DD98" s="11">
        <v>1</v>
      </c>
      <c r="DE98" s="11">
        <v>22</v>
      </c>
      <c r="DF98" s="11">
        <v>7</v>
      </c>
      <c r="DG98" s="11">
        <v>929</v>
      </c>
      <c r="DH98" s="42">
        <f t="shared" si="122"/>
        <v>29.154759474226502</v>
      </c>
      <c r="DI98" s="28">
        <v>0</v>
      </c>
      <c r="DJ98"/>
      <c r="DL98" s="28">
        <v>12</v>
      </c>
      <c r="DM98" s="11">
        <v>13</v>
      </c>
      <c r="DN98" s="11">
        <v>22</v>
      </c>
      <c r="DO98" s="11">
        <v>4</v>
      </c>
      <c r="DP98" s="11">
        <v>899</v>
      </c>
      <c r="DQ98" s="42">
        <f t="shared" si="111"/>
        <v>1</v>
      </c>
      <c r="DR98" s="28">
        <v>0</v>
      </c>
    </row>
    <row r="99" spans="1:132" s="5" customFormat="1" x14ac:dyDescent="0.25">
      <c r="A99" s="8"/>
      <c r="B99" s="8"/>
      <c r="C99" s="8"/>
      <c r="D99" s="8"/>
      <c r="E99" s="8"/>
      <c r="F99"/>
      <c r="G99"/>
      <c r="H99" s="8"/>
      <c r="I99" s="8"/>
      <c r="J99" s="8"/>
      <c r="K99" s="8"/>
      <c r="L99" s="8"/>
      <c r="M99"/>
      <c r="N99"/>
      <c r="O99" s="8"/>
      <c r="P99" s="8"/>
      <c r="Q99" s="34">
        <v>13</v>
      </c>
      <c r="R99" s="34">
        <v>8</v>
      </c>
      <c r="S99" s="34">
        <v>25</v>
      </c>
      <c r="T99" s="34">
        <v>10</v>
      </c>
      <c r="U99" s="34">
        <v>921</v>
      </c>
      <c r="V99" s="46">
        <f t="shared" si="112"/>
        <v>25.573423705088842</v>
      </c>
      <c r="W99" s="34">
        <v>3</v>
      </c>
      <c r="X99" s="56" t="s">
        <v>140</v>
      </c>
      <c r="Y99"/>
      <c r="Z99" s="33">
        <v>13</v>
      </c>
      <c r="AA99" s="33">
        <v>4</v>
      </c>
      <c r="AB99" s="33">
        <v>25</v>
      </c>
      <c r="AC99" s="33">
        <v>6</v>
      </c>
      <c r="AD99" s="33">
        <v>905</v>
      </c>
      <c r="AE99" s="41">
        <f t="shared" si="113"/>
        <v>11.445523142259598</v>
      </c>
      <c r="AF99" s="33">
        <v>4</v>
      </c>
      <c r="AG99" s="33" t="s">
        <v>36</v>
      </c>
      <c r="AH99"/>
      <c r="AI99" s="33">
        <v>13</v>
      </c>
      <c r="AJ99" s="33">
        <v>13</v>
      </c>
      <c r="AK99" s="33">
        <v>29</v>
      </c>
      <c r="AL99" s="33">
        <v>5</v>
      </c>
      <c r="AM99" s="33">
        <v>928</v>
      </c>
      <c r="AN99" s="41">
        <f t="shared" si="114"/>
        <v>34.713109915419565</v>
      </c>
      <c r="AO99" s="33">
        <v>4</v>
      </c>
      <c r="AP99" s="33" t="s">
        <v>36</v>
      </c>
      <c r="AQ99"/>
      <c r="AR99" s="34">
        <v>13</v>
      </c>
      <c r="AS99" s="34">
        <v>4</v>
      </c>
      <c r="AT99" s="34">
        <v>25</v>
      </c>
      <c r="AU99" s="34">
        <v>6</v>
      </c>
      <c r="AV99" s="34">
        <v>922</v>
      </c>
      <c r="AW99" s="46">
        <f t="shared" si="115"/>
        <v>8.2462112512353212</v>
      </c>
      <c r="AX99" s="34">
        <v>3</v>
      </c>
      <c r="AY99" s="56" t="s">
        <v>140</v>
      </c>
      <c r="BA99" s="34">
        <v>13</v>
      </c>
      <c r="BB99" s="34">
        <v>4</v>
      </c>
      <c r="BC99" s="34">
        <v>24</v>
      </c>
      <c r="BD99" s="34">
        <v>6</v>
      </c>
      <c r="BE99" s="34">
        <v>934</v>
      </c>
      <c r="BF99" s="46">
        <f t="shared" si="116"/>
        <v>20.09975124224178</v>
      </c>
      <c r="BG99" s="39">
        <v>3</v>
      </c>
      <c r="BH99" s="56" t="s">
        <v>140</v>
      </c>
      <c r="BJ99" s="28">
        <v>13</v>
      </c>
      <c r="BK99" s="11">
        <v>4</v>
      </c>
      <c r="BL99" s="11">
        <v>24</v>
      </c>
      <c r="BM99" s="11">
        <v>6</v>
      </c>
      <c r="BN99" s="11">
        <v>934</v>
      </c>
      <c r="BO99" s="42">
        <f t="shared" si="117"/>
        <v>2</v>
      </c>
      <c r="BP99" s="3">
        <v>1</v>
      </c>
      <c r="BS99" s="28">
        <v>13</v>
      </c>
      <c r="BT99" s="11">
        <v>17</v>
      </c>
      <c r="BU99" s="11">
        <v>29</v>
      </c>
      <c r="BV99" s="11">
        <v>7</v>
      </c>
      <c r="BW99" s="11">
        <v>914</v>
      </c>
      <c r="BX99" s="42">
        <f t="shared" si="118"/>
        <v>12.041594578792296</v>
      </c>
      <c r="BY99" s="3">
        <v>0</v>
      </c>
      <c r="CB99" s="28">
        <v>13</v>
      </c>
      <c r="CC99" s="11">
        <v>1</v>
      </c>
      <c r="CD99" s="11">
        <v>22</v>
      </c>
      <c r="CE99" s="11">
        <v>7</v>
      </c>
      <c r="CF99" s="11">
        <v>893</v>
      </c>
      <c r="CG99" s="42">
        <f t="shared" si="119"/>
        <v>3</v>
      </c>
      <c r="CH99" s="28">
        <v>0</v>
      </c>
      <c r="CK99" s="28">
        <v>13</v>
      </c>
      <c r="CL99" s="11">
        <v>1</v>
      </c>
      <c r="CM99" s="11">
        <v>22</v>
      </c>
      <c r="CN99" s="11">
        <v>7</v>
      </c>
      <c r="CO99" s="11">
        <v>899</v>
      </c>
      <c r="CP99" s="42">
        <f t="shared" si="120"/>
        <v>3</v>
      </c>
      <c r="CQ99" s="28">
        <v>0</v>
      </c>
      <c r="CT99" s="28">
        <v>13</v>
      </c>
      <c r="CU99" s="11">
        <v>1</v>
      </c>
      <c r="CV99" s="11">
        <v>22</v>
      </c>
      <c r="CW99" s="11">
        <v>7</v>
      </c>
      <c r="CX99" s="11">
        <v>899</v>
      </c>
      <c r="CY99" s="42">
        <f t="shared" si="121"/>
        <v>3</v>
      </c>
      <c r="CZ99" s="28">
        <v>0</v>
      </c>
      <c r="DC99" s="28">
        <v>13</v>
      </c>
      <c r="DD99" s="11">
        <v>1</v>
      </c>
      <c r="DE99" s="11">
        <v>22</v>
      </c>
      <c r="DF99" s="11">
        <v>7</v>
      </c>
      <c r="DG99" s="11">
        <v>929</v>
      </c>
      <c r="DH99" s="42">
        <f t="shared" si="122"/>
        <v>29.154759474226502</v>
      </c>
      <c r="DI99" s="28">
        <v>0</v>
      </c>
      <c r="DJ99"/>
      <c r="DL99" s="28">
        <v>13</v>
      </c>
      <c r="DM99" s="11">
        <v>13</v>
      </c>
      <c r="DN99" s="11">
        <v>22</v>
      </c>
      <c r="DO99" s="11">
        <v>4</v>
      </c>
      <c r="DP99" s="11">
        <v>899</v>
      </c>
      <c r="DQ99" s="42">
        <f t="shared" si="111"/>
        <v>1</v>
      </c>
      <c r="DR99" s="28">
        <v>0</v>
      </c>
    </row>
    <row r="100" spans="1:132" s="5" customFormat="1" x14ac:dyDescent="0.25">
      <c r="A100" s="8"/>
      <c r="B100" s="8"/>
      <c r="C100" s="8"/>
      <c r="D100" s="8"/>
      <c r="E100" s="8"/>
      <c r="F100"/>
      <c r="G100"/>
      <c r="H100" s="8"/>
      <c r="I100" s="8"/>
      <c r="J100" s="8"/>
      <c r="K100" s="8"/>
      <c r="L100" s="8"/>
      <c r="M100"/>
      <c r="N100"/>
      <c r="O100" s="8"/>
      <c r="P100" s="8"/>
      <c r="Q100" s="34">
        <v>14</v>
      </c>
      <c r="R100" s="34">
        <v>8</v>
      </c>
      <c r="S100" s="34">
        <v>25</v>
      </c>
      <c r="T100" s="34">
        <v>10</v>
      </c>
      <c r="U100" s="34">
        <v>921</v>
      </c>
      <c r="V100" s="46">
        <f t="shared" si="112"/>
        <v>25.573423705088842</v>
      </c>
      <c r="W100" s="34">
        <v>3</v>
      </c>
      <c r="X100" s="56" t="s">
        <v>140</v>
      </c>
      <c r="Y100"/>
      <c r="Z100" s="33">
        <v>14</v>
      </c>
      <c r="AA100" s="33">
        <v>4</v>
      </c>
      <c r="AB100" s="33">
        <v>25</v>
      </c>
      <c r="AC100" s="33">
        <v>6</v>
      </c>
      <c r="AD100" s="33">
        <v>905</v>
      </c>
      <c r="AE100" s="41">
        <f t="shared" si="113"/>
        <v>11.445523142259598</v>
      </c>
      <c r="AF100" s="33">
        <v>4</v>
      </c>
      <c r="AG100" s="33" t="s">
        <v>36</v>
      </c>
      <c r="AH100"/>
      <c r="AI100" s="33">
        <v>14</v>
      </c>
      <c r="AJ100" s="33">
        <v>13</v>
      </c>
      <c r="AK100" s="33">
        <v>29</v>
      </c>
      <c r="AL100" s="33">
        <v>5</v>
      </c>
      <c r="AM100" s="33">
        <v>928</v>
      </c>
      <c r="AN100" s="41">
        <f t="shared" si="114"/>
        <v>34.713109915419565</v>
      </c>
      <c r="AO100" s="33">
        <v>4</v>
      </c>
      <c r="AP100" s="33" t="s">
        <v>36</v>
      </c>
      <c r="AQ100"/>
      <c r="AR100" s="34">
        <v>14</v>
      </c>
      <c r="AS100" s="34">
        <v>4</v>
      </c>
      <c r="AT100" s="34">
        <v>25</v>
      </c>
      <c r="AU100" s="34">
        <v>6</v>
      </c>
      <c r="AV100" s="34">
        <v>922</v>
      </c>
      <c r="AW100" s="46">
        <f t="shared" si="115"/>
        <v>8.2462112512353212</v>
      </c>
      <c r="AX100" s="34">
        <v>3</v>
      </c>
      <c r="AY100" s="56" t="s">
        <v>140</v>
      </c>
      <c r="BA100" s="34">
        <v>14</v>
      </c>
      <c r="BB100" s="34">
        <v>4</v>
      </c>
      <c r="BC100" s="34">
        <v>24</v>
      </c>
      <c r="BD100" s="34">
        <v>6</v>
      </c>
      <c r="BE100" s="34">
        <v>934</v>
      </c>
      <c r="BF100" s="46">
        <f t="shared" si="116"/>
        <v>20.09975124224178</v>
      </c>
      <c r="BG100" s="39">
        <v>3</v>
      </c>
      <c r="BH100" s="56" t="s">
        <v>140</v>
      </c>
      <c r="BJ100" s="28">
        <v>14</v>
      </c>
      <c r="BK100" s="11">
        <v>4</v>
      </c>
      <c r="BL100" s="11">
        <v>24</v>
      </c>
      <c r="BM100" s="11">
        <v>6</v>
      </c>
      <c r="BN100" s="11">
        <v>934</v>
      </c>
      <c r="BO100" s="42">
        <f t="shared" si="117"/>
        <v>2</v>
      </c>
      <c r="BP100" s="3">
        <v>1</v>
      </c>
      <c r="BS100" s="28">
        <v>14</v>
      </c>
      <c r="BT100" s="11">
        <v>19</v>
      </c>
      <c r="BU100" s="11">
        <v>29</v>
      </c>
      <c r="BV100" s="11">
        <v>7</v>
      </c>
      <c r="BW100" s="11">
        <v>914</v>
      </c>
      <c r="BX100" s="42">
        <f t="shared" si="118"/>
        <v>12.041594578792296</v>
      </c>
      <c r="BY100" s="3">
        <v>0</v>
      </c>
      <c r="CB100" s="28">
        <v>14</v>
      </c>
      <c r="CC100" s="11">
        <v>13</v>
      </c>
      <c r="CD100" s="11">
        <v>29</v>
      </c>
      <c r="CE100" s="11">
        <v>4</v>
      </c>
      <c r="CF100" s="11">
        <v>900</v>
      </c>
      <c r="CG100" s="42">
        <f t="shared" si="119"/>
        <v>9.8994949366116654</v>
      </c>
      <c r="CH100" s="28">
        <v>0</v>
      </c>
      <c r="CK100" s="28">
        <v>14</v>
      </c>
      <c r="CL100" s="11">
        <v>13</v>
      </c>
      <c r="CM100" s="11">
        <v>29</v>
      </c>
      <c r="CN100" s="11">
        <v>4</v>
      </c>
      <c r="CO100" s="11">
        <v>900</v>
      </c>
      <c r="CP100" s="42">
        <f t="shared" si="120"/>
        <v>7.0710678118654755</v>
      </c>
      <c r="CQ100" s="28">
        <v>0</v>
      </c>
      <c r="CT100" s="28">
        <v>14</v>
      </c>
      <c r="CU100" s="11">
        <v>13</v>
      </c>
      <c r="CV100" s="11">
        <v>29</v>
      </c>
      <c r="CW100" s="11">
        <v>4</v>
      </c>
      <c r="CX100" s="11">
        <v>900</v>
      </c>
      <c r="CY100" s="42">
        <f t="shared" si="121"/>
        <v>7.0710678118654755</v>
      </c>
      <c r="CZ100" s="28">
        <v>0</v>
      </c>
      <c r="DC100" s="28">
        <v>14</v>
      </c>
      <c r="DD100" s="11">
        <v>13</v>
      </c>
      <c r="DE100" s="11">
        <v>29</v>
      </c>
      <c r="DF100" s="11">
        <v>4</v>
      </c>
      <c r="DG100" s="11">
        <v>900</v>
      </c>
      <c r="DH100" s="42">
        <f t="shared" si="122"/>
        <v>7</v>
      </c>
      <c r="DI100" s="28">
        <v>0</v>
      </c>
      <c r="DJ100"/>
      <c r="DL100" s="28">
        <v>14</v>
      </c>
      <c r="DM100" s="11">
        <v>13</v>
      </c>
      <c r="DN100" s="11">
        <v>22</v>
      </c>
      <c r="DO100" s="11">
        <v>4</v>
      </c>
      <c r="DP100" s="11">
        <v>899</v>
      </c>
      <c r="DQ100" s="42">
        <f t="shared" si="111"/>
        <v>1</v>
      </c>
      <c r="DR100" s="28">
        <v>0</v>
      </c>
    </row>
    <row r="101" spans="1:132" s="5" customFormat="1" x14ac:dyDescent="0.25">
      <c r="A101" s="8"/>
      <c r="B101" s="8"/>
      <c r="C101" s="8"/>
      <c r="D101" s="8"/>
      <c r="E101" s="8"/>
      <c r="F101"/>
      <c r="G101"/>
      <c r="H101" s="8"/>
      <c r="I101" s="8"/>
      <c r="J101" s="8"/>
      <c r="K101" s="8"/>
      <c r="L101" s="8"/>
      <c r="M101"/>
      <c r="N101"/>
      <c r="O101" s="8"/>
      <c r="P101" s="8"/>
      <c r="Q101" s="34">
        <v>15</v>
      </c>
      <c r="R101" s="34">
        <v>8</v>
      </c>
      <c r="S101" s="34">
        <v>25</v>
      </c>
      <c r="T101" s="34">
        <v>10</v>
      </c>
      <c r="U101" s="34">
        <v>921</v>
      </c>
      <c r="V101" s="46">
        <f t="shared" si="112"/>
        <v>25.573423705088842</v>
      </c>
      <c r="W101" s="34">
        <v>3</v>
      </c>
      <c r="X101" s="56" t="s">
        <v>140</v>
      </c>
      <c r="Y101"/>
      <c r="Z101" s="33">
        <v>15</v>
      </c>
      <c r="AA101" s="33">
        <v>4</v>
      </c>
      <c r="AB101" s="33">
        <v>25</v>
      </c>
      <c r="AC101" s="33">
        <v>6</v>
      </c>
      <c r="AD101" s="33">
        <v>905</v>
      </c>
      <c r="AE101" s="41">
        <f t="shared" si="113"/>
        <v>11.445523142259598</v>
      </c>
      <c r="AF101" s="33">
        <v>4</v>
      </c>
      <c r="AG101" s="33" t="s">
        <v>36</v>
      </c>
      <c r="AH101"/>
      <c r="AI101" s="33">
        <v>15</v>
      </c>
      <c r="AJ101" s="33">
        <v>13</v>
      </c>
      <c r="AK101" s="33">
        <v>29</v>
      </c>
      <c r="AL101" s="33">
        <v>5</v>
      </c>
      <c r="AM101" s="33">
        <v>928</v>
      </c>
      <c r="AN101" s="41">
        <f t="shared" si="114"/>
        <v>34.713109915419565</v>
      </c>
      <c r="AO101" s="33">
        <v>4</v>
      </c>
      <c r="AP101" s="33" t="s">
        <v>36</v>
      </c>
      <c r="AQ101"/>
      <c r="AR101" s="28">
        <v>15</v>
      </c>
      <c r="AS101" s="11">
        <v>16</v>
      </c>
      <c r="AT101" s="11">
        <v>29</v>
      </c>
      <c r="AU101" s="11">
        <v>7</v>
      </c>
      <c r="AV101" s="11">
        <v>914</v>
      </c>
      <c r="AW101" s="42">
        <f t="shared" si="115"/>
        <v>5</v>
      </c>
      <c r="AX101" s="11">
        <v>0</v>
      </c>
      <c r="BA101" s="34">
        <v>15</v>
      </c>
      <c r="BB101" s="34">
        <v>4</v>
      </c>
      <c r="BC101" s="34">
        <v>24</v>
      </c>
      <c r="BD101" s="34">
        <v>6</v>
      </c>
      <c r="BE101" s="34">
        <v>934</v>
      </c>
      <c r="BF101" s="46">
        <f t="shared" si="116"/>
        <v>20.09975124224178</v>
      </c>
      <c r="BG101" s="39">
        <v>3</v>
      </c>
      <c r="BH101" s="56" t="s">
        <v>140</v>
      </c>
      <c r="BJ101" s="28">
        <v>15</v>
      </c>
      <c r="BK101" s="11">
        <v>4</v>
      </c>
      <c r="BL101" s="11">
        <v>24</v>
      </c>
      <c r="BM101" s="11">
        <v>6</v>
      </c>
      <c r="BN101" s="11">
        <v>934</v>
      </c>
      <c r="BO101" s="42">
        <f t="shared" si="117"/>
        <v>2</v>
      </c>
      <c r="BP101" s="3">
        <v>1</v>
      </c>
      <c r="BS101" s="28">
        <v>15</v>
      </c>
      <c r="BT101" s="11">
        <v>2</v>
      </c>
      <c r="BU101" s="11">
        <v>29</v>
      </c>
      <c r="BV101" s="11">
        <v>7</v>
      </c>
      <c r="BW101" s="11">
        <v>914</v>
      </c>
      <c r="BX101" s="42">
        <f t="shared" si="118"/>
        <v>12.041594578792296</v>
      </c>
      <c r="BY101" s="3">
        <v>0</v>
      </c>
      <c r="CB101" s="28">
        <v>15</v>
      </c>
      <c r="CC101" s="11">
        <v>4</v>
      </c>
      <c r="CD101" s="11">
        <v>25</v>
      </c>
      <c r="CE101" s="11">
        <v>7</v>
      </c>
      <c r="CF101" s="11">
        <v>941</v>
      </c>
      <c r="CG101" s="42">
        <f t="shared" si="119"/>
        <v>48.187135212627034</v>
      </c>
      <c r="CH101" s="28">
        <v>0</v>
      </c>
      <c r="CK101" s="28">
        <v>15</v>
      </c>
      <c r="CL101" s="11">
        <v>13</v>
      </c>
      <c r="CM101" s="11">
        <v>29</v>
      </c>
      <c r="CN101" s="11">
        <v>4</v>
      </c>
      <c r="CO101" s="11">
        <v>900</v>
      </c>
      <c r="CP101" s="42">
        <f t="shared" si="120"/>
        <v>7.0710678118654755</v>
      </c>
      <c r="CQ101" s="28">
        <v>0</v>
      </c>
      <c r="CT101" s="28">
        <v>15</v>
      </c>
      <c r="CU101" s="11">
        <v>13</v>
      </c>
      <c r="CV101" s="11">
        <v>29</v>
      </c>
      <c r="CW101" s="11">
        <v>4</v>
      </c>
      <c r="CX101" s="11">
        <v>900</v>
      </c>
      <c r="CY101" s="42">
        <f t="shared" si="121"/>
        <v>7.0710678118654755</v>
      </c>
      <c r="CZ101" s="28">
        <v>0</v>
      </c>
      <c r="DC101" s="28">
        <v>15</v>
      </c>
      <c r="DD101" s="11">
        <v>13</v>
      </c>
      <c r="DE101" s="11">
        <v>29</v>
      </c>
      <c r="DF101" s="11">
        <v>4</v>
      </c>
      <c r="DG101" s="11">
        <v>900</v>
      </c>
      <c r="DH101" s="42">
        <f t="shared" si="122"/>
        <v>7</v>
      </c>
      <c r="DI101" s="28">
        <v>0</v>
      </c>
      <c r="DJ101"/>
      <c r="DL101" s="28">
        <v>15</v>
      </c>
      <c r="DM101" s="34">
        <v>1</v>
      </c>
      <c r="DN101" s="34">
        <v>22</v>
      </c>
      <c r="DO101" s="34">
        <v>7</v>
      </c>
      <c r="DP101" s="34">
        <v>929</v>
      </c>
      <c r="DQ101" s="46">
        <f t="shared" si="111"/>
        <v>30.265491900843113</v>
      </c>
      <c r="DR101" s="34">
        <v>3</v>
      </c>
      <c r="DS101" s="56" t="s">
        <v>140</v>
      </c>
      <c r="DU101"/>
      <c r="DV101"/>
      <c r="DW101"/>
      <c r="DX101"/>
      <c r="DY101"/>
      <c r="DZ101"/>
      <c r="EA101"/>
      <c r="EB101"/>
    </row>
    <row r="102" spans="1:132" s="5" customFormat="1" x14ac:dyDescent="0.25">
      <c r="A102" s="8"/>
      <c r="B102" s="8"/>
      <c r="C102" s="8"/>
      <c r="D102" s="8"/>
      <c r="E102" s="8"/>
      <c r="F102"/>
      <c r="G102"/>
      <c r="H102" s="8"/>
      <c r="I102" s="8"/>
      <c r="J102" s="8"/>
      <c r="K102" s="8"/>
      <c r="L102" s="8"/>
      <c r="M102"/>
      <c r="N102"/>
      <c r="O102" s="8"/>
      <c r="P102" s="8"/>
      <c r="Q102" s="34">
        <v>16</v>
      </c>
      <c r="R102" s="34">
        <v>8</v>
      </c>
      <c r="S102" s="34">
        <v>25</v>
      </c>
      <c r="T102" s="34">
        <v>10</v>
      </c>
      <c r="U102" s="34">
        <v>921</v>
      </c>
      <c r="V102" s="46">
        <f t="shared" si="112"/>
        <v>25.573423705088842</v>
      </c>
      <c r="W102" s="34">
        <v>3</v>
      </c>
      <c r="X102" s="56" t="s">
        <v>140</v>
      </c>
      <c r="Y102"/>
      <c r="Z102" s="33">
        <v>16</v>
      </c>
      <c r="AA102" s="33">
        <v>4</v>
      </c>
      <c r="AB102" s="33">
        <v>25</v>
      </c>
      <c r="AC102" s="33">
        <v>6</v>
      </c>
      <c r="AD102" s="33">
        <v>905</v>
      </c>
      <c r="AE102" s="41">
        <f t="shared" si="113"/>
        <v>11.445523142259598</v>
      </c>
      <c r="AF102" s="33">
        <v>4</v>
      </c>
      <c r="AG102" s="33" t="s">
        <v>36</v>
      </c>
      <c r="AH102"/>
      <c r="AI102" s="33">
        <v>16</v>
      </c>
      <c r="AJ102" s="33">
        <v>13</v>
      </c>
      <c r="AK102" s="33">
        <v>29</v>
      </c>
      <c r="AL102" s="33">
        <v>5</v>
      </c>
      <c r="AM102" s="33">
        <v>928</v>
      </c>
      <c r="AN102" s="41">
        <f t="shared" si="114"/>
        <v>34.713109915419565</v>
      </c>
      <c r="AO102" s="33">
        <v>4</v>
      </c>
      <c r="AP102" s="33" t="s">
        <v>36</v>
      </c>
      <c r="AQ102"/>
      <c r="AR102" s="28">
        <v>16</v>
      </c>
      <c r="AS102" s="11">
        <v>17</v>
      </c>
      <c r="AT102" s="11">
        <v>29</v>
      </c>
      <c r="AU102" s="11">
        <v>7</v>
      </c>
      <c r="AV102" s="11">
        <v>914</v>
      </c>
      <c r="AW102" s="42">
        <f t="shared" si="115"/>
        <v>5</v>
      </c>
      <c r="AX102" s="11">
        <v>0</v>
      </c>
      <c r="BA102" s="34">
        <v>16</v>
      </c>
      <c r="BB102" s="34">
        <v>4</v>
      </c>
      <c r="BC102" s="34">
        <v>24</v>
      </c>
      <c r="BD102" s="34">
        <v>6</v>
      </c>
      <c r="BE102" s="34">
        <v>934</v>
      </c>
      <c r="BF102" s="46">
        <f t="shared" si="116"/>
        <v>20.09975124224178</v>
      </c>
      <c r="BG102" s="39">
        <v>3</v>
      </c>
      <c r="BH102" s="56" t="s">
        <v>140</v>
      </c>
      <c r="BJ102" s="28">
        <v>16</v>
      </c>
      <c r="BK102" s="11">
        <v>4</v>
      </c>
      <c r="BL102" s="11">
        <v>24</v>
      </c>
      <c r="BM102" s="11">
        <v>6</v>
      </c>
      <c r="BN102" s="11">
        <v>934</v>
      </c>
      <c r="BO102" s="42">
        <f t="shared" si="117"/>
        <v>2</v>
      </c>
      <c r="BP102" s="3">
        <v>1</v>
      </c>
      <c r="BS102" s="28">
        <v>16</v>
      </c>
      <c r="BT102" s="11">
        <v>19</v>
      </c>
      <c r="BU102" s="11">
        <v>29</v>
      </c>
      <c r="BV102" s="11">
        <v>7</v>
      </c>
      <c r="BW102" s="11">
        <v>914</v>
      </c>
      <c r="BX102" s="42">
        <f t="shared" si="118"/>
        <v>12.041594578792296</v>
      </c>
      <c r="BY102" s="3">
        <v>0</v>
      </c>
      <c r="CB102" s="28">
        <v>16</v>
      </c>
      <c r="CC102" s="11">
        <v>4</v>
      </c>
      <c r="CD102" s="11">
        <v>25</v>
      </c>
      <c r="CE102" s="11">
        <v>7</v>
      </c>
      <c r="CF102" s="11">
        <v>941</v>
      </c>
      <c r="CG102" s="42">
        <f t="shared" si="119"/>
        <v>48.187135212627034</v>
      </c>
      <c r="CH102" s="28">
        <v>0</v>
      </c>
      <c r="CK102" s="28">
        <v>16</v>
      </c>
      <c r="CL102" s="11">
        <v>1</v>
      </c>
      <c r="CM102" s="11">
        <v>22</v>
      </c>
      <c r="CN102" s="11">
        <v>7</v>
      </c>
      <c r="CO102" s="11">
        <v>899</v>
      </c>
      <c r="CP102" s="42">
        <f t="shared" si="120"/>
        <v>3</v>
      </c>
      <c r="CQ102" s="28">
        <v>0</v>
      </c>
      <c r="CT102" s="28">
        <v>16</v>
      </c>
      <c r="CU102" s="11">
        <v>1</v>
      </c>
      <c r="CV102" s="11">
        <v>22</v>
      </c>
      <c r="CW102" s="11">
        <v>7</v>
      </c>
      <c r="CX102" s="11">
        <v>899</v>
      </c>
      <c r="CY102" s="42">
        <f t="shared" si="121"/>
        <v>3</v>
      </c>
      <c r="CZ102" s="28">
        <v>0</v>
      </c>
      <c r="DC102" s="28">
        <v>16</v>
      </c>
      <c r="DD102" s="11">
        <v>1</v>
      </c>
      <c r="DE102" s="11">
        <v>22</v>
      </c>
      <c r="DF102" s="11">
        <v>7</v>
      </c>
      <c r="DG102" s="11">
        <v>929</v>
      </c>
      <c r="DH102" s="42">
        <f t="shared" si="122"/>
        <v>29.154759474226502</v>
      </c>
      <c r="DI102" s="28">
        <v>0</v>
      </c>
      <c r="DJ102"/>
      <c r="DL102" s="28">
        <v>16</v>
      </c>
      <c r="DM102" s="34">
        <v>1</v>
      </c>
      <c r="DN102" s="34">
        <v>22</v>
      </c>
      <c r="DO102" s="34">
        <v>7</v>
      </c>
      <c r="DP102" s="34">
        <v>929</v>
      </c>
      <c r="DQ102" s="46">
        <f t="shared" si="111"/>
        <v>30.265491900843113</v>
      </c>
      <c r="DR102" s="34">
        <v>3</v>
      </c>
      <c r="DS102" s="56" t="s">
        <v>140</v>
      </c>
      <c r="DU102"/>
      <c r="DV102"/>
      <c r="DW102"/>
      <c r="DX102"/>
      <c r="DY102"/>
      <c r="DZ102"/>
      <c r="EA102"/>
      <c r="EB102"/>
    </row>
    <row r="103" spans="1:132" s="5" customFormat="1" x14ac:dyDescent="0.25">
      <c r="A103" s="8"/>
      <c r="B103" s="8"/>
      <c r="C103" s="8"/>
      <c r="D103" s="8"/>
      <c r="E103" s="8"/>
      <c r="F103"/>
      <c r="G103"/>
      <c r="H103" s="8"/>
      <c r="I103" s="8"/>
      <c r="J103" s="8"/>
      <c r="K103" s="8"/>
      <c r="L103" s="8"/>
      <c r="M103"/>
      <c r="N103"/>
      <c r="O103" s="8"/>
      <c r="P103" s="8"/>
      <c r="Q103" s="34">
        <v>17</v>
      </c>
      <c r="R103" s="34">
        <v>8</v>
      </c>
      <c r="S103" s="34">
        <v>25</v>
      </c>
      <c r="T103" s="34">
        <v>10</v>
      </c>
      <c r="U103" s="34">
        <v>921</v>
      </c>
      <c r="V103" s="46">
        <f t="shared" si="112"/>
        <v>25.573423705088842</v>
      </c>
      <c r="W103" s="34">
        <v>3</v>
      </c>
      <c r="X103" s="56" t="s">
        <v>140</v>
      </c>
      <c r="Y103"/>
      <c r="Z103" s="34">
        <v>17</v>
      </c>
      <c r="AA103" s="34">
        <v>8</v>
      </c>
      <c r="AB103" s="34">
        <v>31</v>
      </c>
      <c r="AC103" s="34">
        <v>7</v>
      </c>
      <c r="AD103" s="34">
        <v>938</v>
      </c>
      <c r="AE103" s="46">
        <f t="shared" si="113"/>
        <v>44.955533585978046</v>
      </c>
      <c r="AF103" s="34">
        <v>3</v>
      </c>
      <c r="AG103" s="56" t="s">
        <v>140</v>
      </c>
      <c r="AH103"/>
      <c r="AI103" s="33">
        <v>17</v>
      </c>
      <c r="AJ103" s="33">
        <v>13</v>
      </c>
      <c r="AK103" s="33">
        <v>29</v>
      </c>
      <c r="AL103" s="33">
        <v>5</v>
      </c>
      <c r="AM103" s="33">
        <v>928</v>
      </c>
      <c r="AN103" s="41">
        <f t="shared" si="114"/>
        <v>34.713109915419565</v>
      </c>
      <c r="AO103" s="33">
        <v>4</v>
      </c>
      <c r="AP103" s="33" t="s">
        <v>36</v>
      </c>
      <c r="AQ103"/>
      <c r="AR103" s="28">
        <v>17</v>
      </c>
      <c r="AS103" s="11">
        <v>18</v>
      </c>
      <c r="AT103" s="11">
        <v>29</v>
      </c>
      <c r="AU103" s="11">
        <v>7</v>
      </c>
      <c r="AV103" s="11">
        <v>914</v>
      </c>
      <c r="AW103" s="42">
        <f t="shared" si="115"/>
        <v>5</v>
      </c>
      <c r="AX103" s="11">
        <v>0</v>
      </c>
      <c r="BA103" s="34">
        <v>17</v>
      </c>
      <c r="BB103" s="34">
        <v>4</v>
      </c>
      <c r="BC103" s="34">
        <v>24</v>
      </c>
      <c r="BD103" s="34">
        <v>6</v>
      </c>
      <c r="BE103" s="34">
        <v>934</v>
      </c>
      <c r="BF103" s="46">
        <f t="shared" si="116"/>
        <v>20.09975124224178</v>
      </c>
      <c r="BG103" s="39">
        <v>3</v>
      </c>
      <c r="BH103" s="56" t="s">
        <v>140</v>
      </c>
      <c r="BJ103" s="28">
        <v>17</v>
      </c>
      <c r="BK103" s="11">
        <v>4</v>
      </c>
      <c r="BL103" s="11">
        <v>24</v>
      </c>
      <c r="BM103" s="11">
        <v>6</v>
      </c>
      <c r="BN103" s="11">
        <v>934</v>
      </c>
      <c r="BO103" s="42">
        <f t="shared" si="117"/>
        <v>2</v>
      </c>
      <c r="BP103" s="3">
        <v>1</v>
      </c>
      <c r="BS103" s="28">
        <v>17</v>
      </c>
      <c r="BT103" s="11">
        <v>4</v>
      </c>
      <c r="BU103" s="11">
        <v>25</v>
      </c>
      <c r="BV103" s="11">
        <v>8</v>
      </c>
      <c r="BW103" s="11">
        <v>923</v>
      </c>
      <c r="BX103" s="42">
        <f t="shared" si="118"/>
        <v>19.519221295943137</v>
      </c>
      <c r="BY103" s="3">
        <v>0</v>
      </c>
      <c r="CB103" s="28">
        <v>17</v>
      </c>
      <c r="CC103" s="11">
        <v>4</v>
      </c>
      <c r="CD103" s="11">
        <v>25</v>
      </c>
      <c r="CE103" s="11">
        <v>7</v>
      </c>
      <c r="CF103" s="11">
        <v>941</v>
      </c>
      <c r="CG103" s="42">
        <f t="shared" si="119"/>
        <v>48.187135212627034</v>
      </c>
      <c r="CH103" s="28">
        <v>0</v>
      </c>
      <c r="CK103" s="28">
        <v>17</v>
      </c>
      <c r="CL103" s="11">
        <v>13</v>
      </c>
      <c r="CM103" s="11">
        <v>29</v>
      </c>
      <c r="CN103" s="11">
        <v>4</v>
      </c>
      <c r="CO103" s="11">
        <v>900</v>
      </c>
      <c r="CP103" s="42">
        <f t="shared" si="120"/>
        <v>7.0710678118654755</v>
      </c>
      <c r="CQ103" s="28">
        <v>0</v>
      </c>
      <c r="CT103" s="28">
        <v>17</v>
      </c>
      <c r="CU103" s="11">
        <v>1</v>
      </c>
      <c r="CV103" s="11">
        <v>22</v>
      </c>
      <c r="CW103" s="11">
        <v>7</v>
      </c>
      <c r="CX103" s="11">
        <v>899</v>
      </c>
      <c r="CY103" s="42">
        <f t="shared" si="121"/>
        <v>3</v>
      </c>
      <c r="CZ103" s="28">
        <v>0</v>
      </c>
      <c r="DC103" s="28">
        <v>17</v>
      </c>
      <c r="DD103" s="11">
        <v>1</v>
      </c>
      <c r="DE103" s="11">
        <v>22</v>
      </c>
      <c r="DF103" s="11">
        <v>7</v>
      </c>
      <c r="DG103" s="11">
        <v>929</v>
      </c>
      <c r="DH103" s="42">
        <f t="shared" si="122"/>
        <v>29.154759474226502</v>
      </c>
      <c r="DI103" s="28">
        <v>0</v>
      </c>
      <c r="DJ103"/>
      <c r="DL103" s="28">
        <v>17</v>
      </c>
      <c r="DM103" s="34">
        <v>1</v>
      </c>
      <c r="DN103" s="34">
        <v>22</v>
      </c>
      <c r="DO103" s="34">
        <v>7</v>
      </c>
      <c r="DP103" s="34">
        <v>929</v>
      </c>
      <c r="DQ103" s="46">
        <f t="shared" si="111"/>
        <v>30.265491900843113</v>
      </c>
      <c r="DR103" s="34">
        <v>3</v>
      </c>
      <c r="DS103" s="56" t="s">
        <v>140</v>
      </c>
      <c r="DU103"/>
      <c r="DV103"/>
      <c r="DW103"/>
      <c r="DX103"/>
      <c r="DY103"/>
      <c r="DZ103"/>
      <c r="EA103"/>
      <c r="EB103"/>
    </row>
    <row r="104" spans="1:132" s="5" customFormat="1" x14ac:dyDescent="0.25">
      <c r="A104" s="8"/>
      <c r="B104" s="8"/>
      <c r="C104" s="8"/>
      <c r="D104" s="8"/>
      <c r="E104" s="8"/>
      <c r="F104"/>
      <c r="G104"/>
      <c r="H104" s="8"/>
      <c r="I104" s="8"/>
      <c r="J104" s="8"/>
      <c r="K104" s="8"/>
      <c r="L104" s="8"/>
      <c r="M104"/>
      <c r="N104"/>
      <c r="O104" s="8"/>
      <c r="P104" s="8"/>
      <c r="Q104" s="34">
        <v>18</v>
      </c>
      <c r="R104" s="34">
        <v>8</v>
      </c>
      <c r="S104" s="34">
        <v>25</v>
      </c>
      <c r="T104" s="34">
        <v>10</v>
      </c>
      <c r="U104" s="34">
        <v>921</v>
      </c>
      <c r="V104" s="46">
        <f t="shared" si="112"/>
        <v>25.573423705088842</v>
      </c>
      <c r="W104" s="34">
        <v>3</v>
      </c>
      <c r="X104" s="56" t="s">
        <v>140</v>
      </c>
      <c r="Y104"/>
      <c r="Z104" s="34">
        <v>18</v>
      </c>
      <c r="AA104" s="34">
        <v>8</v>
      </c>
      <c r="AB104" s="34">
        <v>31</v>
      </c>
      <c r="AC104" s="34">
        <v>7</v>
      </c>
      <c r="AD104" s="34">
        <v>938</v>
      </c>
      <c r="AE104" s="46">
        <f t="shared" si="113"/>
        <v>44.955533585978046</v>
      </c>
      <c r="AF104" s="34">
        <v>3</v>
      </c>
      <c r="AG104" s="56" t="s">
        <v>140</v>
      </c>
      <c r="AH104"/>
      <c r="AI104" s="33">
        <v>18</v>
      </c>
      <c r="AJ104" s="33">
        <v>13</v>
      </c>
      <c r="AK104" s="33">
        <v>29</v>
      </c>
      <c r="AL104" s="33">
        <v>5</v>
      </c>
      <c r="AM104" s="33">
        <v>928</v>
      </c>
      <c r="AN104" s="41">
        <f t="shared" si="114"/>
        <v>34.713109915419565</v>
      </c>
      <c r="AO104" s="33">
        <v>4</v>
      </c>
      <c r="AP104" s="33" t="s">
        <v>36</v>
      </c>
      <c r="AQ104"/>
      <c r="AR104" s="28">
        <v>18</v>
      </c>
      <c r="AS104" s="11">
        <v>19</v>
      </c>
      <c r="AT104" s="11">
        <v>29</v>
      </c>
      <c r="AU104" s="11">
        <v>7</v>
      </c>
      <c r="AV104" s="11">
        <v>914</v>
      </c>
      <c r="AW104" s="42">
        <f t="shared" si="115"/>
        <v>5</v>
      </c>
      <c r="AX104" s="11">
        <v>0</v>
      </c>
      <c r="BA104" s="28">
        <v>18</v>
      </c>
      <c r="BB104" s="11">
        <v>1</v>
      </c>
      <c r="BC104" s="11">
        <v>29</v>
      </c>
      <c r="BD104" s="11">
        <v>7</v>
      </c>
      <c r="BE104" s="11">
        <v>914</v>
      </c>
      <c r="BF104" s="42">
        <f t="shared" si="116"/>
        <v>5.8309518948453007</v>
      </c>
      <c r="BG104" s="3">
        <v>0</v>
      </c>
      <c r="BJ104" s="28">
        <v>18</v>
      </c>
      <c r="BK104" s="11">
        <v>4</v>
      </c>
      <c r="BL104" s="11">
        <v>24</v>
      </c>
      <c r="BM104" s="11">
        <v>6</v>
      </c>
      <c r="BN104" s="11">
        <v>934</v>
      </c>
      <c r="BO104" s="42">
        <f t="shared" si="117"/>
        <v>2</v>
      </c>
      <c r="BP104" s="3">
        <v>1</v>
      </c>
      <c r="BS104" s="28">
        <v>18</v>
      </c>
      <c r="BT104" s="11">
        <v>10</v>
      </c>
      <c r="BU104" s="11">
        <v>29</v>
      </c>
      <c r="BV104" s="11">
        <v>7</v>
      </c>
      <c r="BW104" s="11">
        <v>914</v>
      </c>
      <c r="BX104" s="42">
        <f t="shared" si="118"/>
        <v>12.041594578792296</v>
      </c>
      <c r="BY104" s="3">
        <v>0</v>
      </c>
      <c r="CB104" s="28">
        <v>18</v>
      </c>
      <c r="CC104" s="11">
        <v>4</v>
      </c>
      <c r="CD104" s="11">
        <v>25</v>
      </c>
      <c r="CE104" s="11">
        <v>7</v>
      </c>
      <c r="CF104" s="11">
        <v>941</v>
      </c>
      <c r="CG104" s="42">
        <f t="shared" si="119"/>
        <v>48.187135212627034</v>
      </c>
      <c r="CH104" s="28">
        <v>0</v>
      </c>
      <c r="CK104" s="28">
        <v>18</v>
      </c>
      <c r="CL104" s="11">
        <v>1</v>
      </c>
      <c r="CM104" s="11">
        <v>22</v>
      </c>
      <c r="CN104" s="11">
        <v>7</v>
      </c>
      <c r="CO104" s="11">
        <v>899</v>
      </c>
      <c r="CP104" s="42">
        <f t="shared" si="120"/>
        <v>3</v>
      </c>
      <c r="CQ104" s="28">
        <v>0</v>
      </c>
      <c r="CT104" s="28">
        <v>18</v>
      </c>
      <c r="CU104" s="11">
        <v>13</v>
      </c>
      <c r="CV104" s="11">
        <v>29</v>
      </c>
      <c r="CW104" s="11">
        <v>4</v>
      </c>
      <c r="CX104" s="11">
        <v>900</v>
      </c>
      <c r="CY104" s="42">
        <f t="shared" si="121"/>
        <v>7.0710678118654755</v>
      </c>
      <c r="CZ104" s="28">
        <v>0</v>
      </c>
      <c r="DC104" s="28">
        <v>18</v>
      </c>
      <c r="DD104" s="11">
        <v>1</v>
      </c>
      <c r="DE104" s="11">
        <v>22</v>
      </c>
      <c r="DF104" s="11">
        <v>7</v>
      </c>
      <c r="DG104" s="11">
        <v>929</v>
      </c>
      <c r="DH104" s="42">
        <f t="shared" si="122"/>
        <v>29.154759474226502</v>
      </c>
      <c r="DI104" s="28">
        <v>0</v>
      </c>
      <c r="DJ104"/>
      <c r="DL104" s="28">
        <v>18</v>
      </c>
      <c r="DM104" s="34">
        <v>1</v>
      </c>
      <c r="DN104" s="34">
        <v>22</v>
      </c>
      <c r="DO104" s="34">
        <v>7</v>
      </c>
      <c r="DP104" s="34">
        <v>929</v>
      </c>
      <c r="DQ104" s="46">
        <f t="shared" si="111"/>
        <v>30.265491900843113</v>
      </c>
      <c r="DR104" s="34">
        <v>3</v>
      </c>
      <c r="DS104" s="56" t="s">
        <v>140</v>
      </c>
      <c r="DU104"/>
      <c r="DV104"/>
      <c r="DW104"/>
      <c r="DX104"/>
      <c r="DY104"/>
      <c r="DZ104"/>
      <c r="EA104"/>
      <c r="EB104"/>
    </row>
    <row r="105" spans="1:132" s="5" customFormat="1" x14ac:dyDescent="0.25">
      <c r="A105" s="8"/>
      <c r="B105" s="8"/>
      <c r="C105" s="8"/>
      <c r="D105" s="8"/>
      <c r="E105" s="8"/>
      <c r="F105"/>
      <c r="G105"/>
      <c r="H105" s="8"/>
      <c r="I105" s="8"/>
      <c r="J105" s="8"/>
      <c r="K105" s="8"/>
      <c r="L105" s="8"/>
      <c r="M105"/>
      <c r="N105"/>
      <c r="O105" s="8"/>
      <c r="P105" s="8"/>
      <c r="Q105" s="33">
        <v>19</v>
      </c>
      <c r="R105" s="33">
        <v>4</v>
      </c>
      <c r="S105" s="33">
        <v>31</v>
      </c>
      <c r="T105" s="33">
        <v>6</v>
      </c>
      <c r="U105" s="33">
        <v>915</v>
      </c>
      <c r="V105" s="41">
        <f t="shared" si="112"/>
        <v>20.639767440550294</v>
      </c>
      <c r="W105" s="33">
        <v>4</v>
      </c>
      <c r="X105" s="33" t="s">
        <v>36</v>
      </c>
      <c r="Y105"/>
      <c r="Z105" s="34">
        <v>19</v>
      </c>
      <c r="AA105" s="34">
        <v>8</v>
      </c>
      <c r="AB105" s="34">
        <v>31</v>
      </c>
      <c r="AC105" s="34">
        <v>7</v>
      </c>
      <c r="AD105" s="34">
        <v>938</v>
      </c>
      <c r="AE105" s="46">
        <f t="shared" si="113"/>
        <v>44.955533585978046</v>
      </c>
      <c r="AF105" s="34">
        <v>3</v>
      </c>
      <c r="AG105" s="56" t="s">
        <v>140</v>
      </c>
      <c r="AH105"/>
      <c r="AI105" s="33">
        <v>19</v>
      </c>
      <c r="AJ105" s="33">
        <v>13</v>
      </c>
      <c r="AK105" s="33">
        <v>29</v>
      </c>
      <c r="AL105" s="33">
        <v>5</v>
      </c>
      <c r="AM105" s="33">
        <v>928</v>
      </c>
      <c r="AN105" s="41">
        <f t="shared" si="114"/>
        <v>34.713109915419565</v>
      </c>
      <c r="AO105" s="33">
        <v>4</v>
      </c>
      <c r="AP105" s="33" t="s">
        <v>36</v>
      </c>
      <c r="AQ105"/>
      <c r="AR105" s="28">
        <v>19</v>
      </c>
      <c r="AS105" s="11">
        <v>20</v>
      </c>
      <c r="AT105" s="11">
        <v>29</v>
      </c>
      <c r="AU105" s="11">
        <v>7</v>
      </c>
      <c r="AV105" s="11">
        <v>914</v>
      </c>
      <c r="AW105" s="42">
        <f t="shared" si="115"/>
        <v>5</v>
      </c>
      <c r="AX105" s="11">
        <v>0</v>
      </c>
      <c r="BA105" s="28">
        <v>19</v>
      </c>
      <c r="BB105" s="11">
        <v>2</v>
      </c>
      <c r="BC105" s="11">
        <v>29</v>
      </c>
      <c r="BD105" s="11">
        <v>7</v>
      </c>
      <c r="BE105" s="11">
        <v>914</v>
      </c>
      <c r="BF105" s="42">
        <f t="shared" si="116"/>
        <v>5.8309518948453007</v>
      </c>
      <c r="BG105" s="3">
        <v>0</v>
      </c>
      <c r="BJ105" s="28">
        <v>19</v>
      </c>
      <c r="BK105" s="11">
        <v>4</v>
      </c>
      <c r="BL105" s="11">
        <v>24</v>
      </c>
      <c r="BM105" s="11">
        <v>6</v>
      </c>
      <c r="BN105" s="11">
        <v>934</v>
      </c>
      <c r="BO105" s="42">
        <f t="shared" si="117"/>
        <v>2</v>
      </c>
      <c r="BP105" s="3">
        <v>1</v>
      </c>
      <c r="BS105" s="28">
        <v>19</v>
      </c>
      <c r="BT105" s="11">
        <v>19</v>
      </c>
      <c r="BU105" s="11">
        <v>29</v>
      </c>
      <c r="BV105" s="11">
        <v>7</v>
      </c>
      <c r="BW105" s="11">
        <v>914</v>
      </c>
      <c r="BX105" s="42">
        <f t="shared" si="118"/>
        <v>12.041594578792296</v>
      </c>
      <c r="BY105" s="3">
        <v>0</v>
      </c>
      <c r="CB105" s="28">
        <v>19</v>
      </c>
      <c r="CC105" s="11">
        <v>4</v>
      </c>
      <c r="CD105" s="11">
        <v>25</v>
      </c>
      <c r="CE105" s="11">
        <v>7</v>
      </c>
      <c r="CF105" s="11">
        <v>941</v>
      </c>
      <c r="CG105" s="42">
        <f t="shared" si="119"/>
        <v>48.187135212627034</v>
      </c>
      <c r="CH105" s="28">
        <v>0</v>
      </c>
      <c r="CK105" s="28">
        <v>19</v>
      </c>
      <c r="CL105" s="11">
        <v>13</v>
      </c>
      <c r="CM105" s="11">
        <v>29</v>
      </c>
      <c r="CN105" s="11">
        <v>4</v>
      </c>
      <c r="CO105" s="11">
        <v>900</v>
      </c>
      <c r="CP105" s="42">
        <f t="shared" si="120"/>
        <v>7.0710678118654755</v>
      </c>
      <c r="CQ105" s="28">
        <v>0</v>
      </c>
      <c r="CT105" s="28">
        <v>19</v>
      </c>
      <c r="CU105" s="11">
        <v>13</v>
      </c>
      <c r="CV105" s="11">
        <v>29</v>
      </c>
      <c r="CW105" s="11">
        <v>4</v>
      </c>
      <c r="CX105" s="11">
        <v>900</v>
      </c>
      <c r="CY105" s="42">
        <f t="shared" si="121"/>
        <v>7.0710678118654755</v>
      </c>
      <c r="CZ105" s="28">
        <v>0</v>
      </c>
      <c r="DC105" s="28">
        <v>19</v>
      </c>
      <c r="DD105" s="11">
        <v>13</v>
      </c>
      <c r="DE105" s="11">
        <v>29</v>
      </c>
      <c r="DF105" s="11">
        <v>4</v>
      </c>
      <c r="DG105" s="11">
        <v>900</v>
      </c>
      <c r="DH105" s="42">
        <f t="shared" si="122"/>
        <v>7</v>
      </c>
      <c r="DI105" s="28">
        <v>0</v>
      </c>
      <c r="DJ105"/>
      <c r="DL105" s="28">
        <v>19</v>
      </c>
      <c r="DM105" s="34">
        <v>1</v>
      </c>
      <c r="DN105" s="34">
        <v>22</v>
      </c>
      <c r="DO105" s="34">
        <v>7</v>
      </c>
      <c r="DP105" s="34">
        <v>929</v>
      </c>
      <c r="DQ105" s="46">
        <f t="shared" si="111"/>
        <v>30.265491900843113</v>
      </c>
      <c r="DR105" s="34">
        <v>3</v>
      </c>
      <c r="DS105" s="56" t="s">
        <v>140</v>
      </c>
      <c r="DU105"/>
      <c r="DV105"/>
      <c r="DW105"/>
      <c r="DX105"/>
      <c r="DY105"/>
      <c r="DZ105"/>
      <c r="EA105"/>
      <c r="EB105"/>
    </row>
    <row r="106" spans="1:132" s="5" customFormat="1" x14ac:dyDescent="0.25">
      <c r="A106" s="8"/>
      <c r="B106" s="8"/>
      <c r="C106" s="8"/>
      <c r="D106" s="8"/>
      <c r="E106" s="8"/>
      <c r="F106"/>
      <c r="G106"/>
      <c r="H106" s="8"/>
      <c r="I106" s="8"/>
      <c r="J106" s="8"/>
      <c r="K106" s="8"/>
      <c r="L106" s="8"/>
      <c r="M106"/>
      <c r="N106"/>
      <c r="O106" s="8"/>
      <c r="P106" s="8"/>
      <c r="Q106" s="28">
        <v>20</v>
      </c>
      <c r="R106" s="11">
        <v>2</v>
      </c>
      <c r="S106" s="11">
        <v>29</v>
      </c>
      <c r="T106" s="11">
        <v>7</v>
      </c>
      <c r="U106" s="11">
        <v>914</v>
      </c>
      <c r="V106" s="42">
        <f t="shared" si="112"/>
        <v>19.078784028338912</v>
      </c>
      <c r="W106" s="11">
        <v>0</v>
      </c>
      <c r="Y106"/>
      <c r="Z106" s="34">
        <v>20</v>
      </c>
      <c r="AA106" s="34">
        <v>8</v>
      </c>
      <c r="AB106" s="34">
        <v>31</v>
      </c>
      <c r="AC106" s="34">
        <v>7</v>
      </c>
      <c r="AD106" s="34">
        <v>938</v>
      </c>
      <c r="AE106" s="46">
        <f t="shared" si="113"/>
        <v>44.955533585978046</v>
      </c>
      <c r="AF106" s="34">
        <v>3</v>
      </c>
      <c r="AG106" s="56" t="s">
        <v>140</v>
      </c>
      <c r="AH106"/>
      <c r="AI106" s="33">
        <v>20</v>
      </c>
      <c r="AJ106" s="33">
        <v>13</v>
      </c>
      <c r="AK106" s="33">
        <v>29</v>
      </c>
      <c r="AL106" s="33">
        <v>5</v>
      </c>
      <c r="AM106" s="33">
        <v>928</v>
      </c>
      <c r="AN106" s="41">
        <f t="shared" si="114"/>
        <v>34.713109915419565</v>
      </c>
      <c r="AO106" s="33">
        <v>4</v>
      </c>
      <c r="AP106" s="33" t="s">
        <v>36</v>
      </c>
      <c r="AQ106"/>
      <c r="AR106" s="28">
        <v>20</v>
      </c>
      <c r="AS106" s="11">
        <v>11</v>
      </c>
      <c r="AT106" s="11">
        <v>35</v>
      </c>
      <c r="AU106" s="11">
        <v>4</v>
      </c>
      <c r="AV106" s="11">
        <v>917</v>
      </c>
      <c r="AW106" s="42">
        <f t="shared" si="115"/>
        <v>10.440306508910551</v>
      </c>
      <c r="AX106" s="28">
        <v>0</v>
      </c>
      <c r="BA106" s="28">
        <v>20</v>
      </c>
      <c r="BB106" s="11">
        <v>3</v>
      </c>
      <c r="BC106" s="11">
        <v>29</v>
      </c>
      <c r="BD106" s="11">
        <v>7</v>
      </c>
      <c r="BE106" s="11">
        <v>914</v>
      </c>
      <c r="BF106" s="42">
        <f t="shared" si="116"/>
        <v>5.8309518948453007</v>
      </c>
      <c r="BG106" s="3">
        <v>0</v>
      </c>
      <c r="BJ106" s="28">
        <v>20</v>
      </c>
      <c r="BK106" s="11">
        <v>4</v>
      </c>
      <c r="BL106" s="11">
        <v>24</v>
      </c>
      <c r="BM106" s="11">
        <v>6</v>
      </c>
      <c r="BN106" s="11">
        <v>934</v>
      </c>
      <c r="BO106" s="42">
        <f t="shared" si="117"/>
        <v>2</v>
      </c>
      <c r="BP106" s="3">
        <v>1</v>
      </c>
      <c r="BS106" s="28">
        <v>20</v>
      </c>
      <c r="BT106" s="11">
        <v>4</v>
      </c>
      <c r="BU106" s="11">
        <v>25</v>
      </c>
      <c r="BV106" s="11">
        <v>8</v>
      </c>
      <c r="BW106" s="11">
        <v>923</v>
      </c>
      <c r="BX106" s="42">
        <f t="shared" si="118"/>
        <v>19.519221295943137</v>
      </c>
      <c r="BY106" s="3">
        <v>0</v>
      </c>
      <c r="CB106" s="28">
        <v>20</v>
      </c>
      <c r="CC106" s="11">
        <v>4</v>
      </c>
      <c r="CD106" s="11">
        <v>25</v>
      </c>
      <c r="CE106" s="11">
        <v>7</v>
      </c>
      <c r="CF106" s="11">
        <v>941</v>
      </c>
      <c r="CG106" s="42">
        <f t="shared" si="119"/>
        <v>48.187135212627034</v>
      </c>
      <c r="CH106" s="28">
        <v>0</v>
      </c>
      <c r="CK106" s="28">
        <v>20</v>
      </c>
      <c r="CL106" s="11">
        <v>1</v>
      </c>
      <c r="CM106" s="11">
        <v>22</v>
      </c>
      <c r="CN106" s="11">
        <v>7</v>
      </c>
      <c r="CO106" s="11">
        <v>899</v>
      </c>
      <c r="CP106" s="42">
        <f t="shared" si="120"/>
        <v>3</v>
      </c>
      <c r="CQ106" s="28">
        <v>0</v>
      </c>
      <c r="CT106" s="28">
        <v>20</v>
      </c>
      <c r="CU106" s="11">
        <v>1</v>
      </c>
      <c r="CV106" s="11">
        <v>22</v>
      </c>
      <c r="CW106" s="11">
        <v>7</v>
      </c>
      <c r="CX106" s="11">
        <v>899</v>
      </c>
      <c r="CY106" s="42">
        <f t="shared" si="121"/>
        <v>3</v>
      </c>
      <c r="CZ106" s="28">
        <v>0</v>
      </c>
      <c r="DA106"/>
      <c r="DC106" s="28">
        <v>20</v>
      </c>
      <c r="DD106" s="11">
        <v>13</v>
      </c>
      <c r="DE106" s="11">
        <v>29</v>
      </c>
      <c r="DF106" s="11">
        <v>4</v>
      </c>
      <c r="DG106" s="11">
        <v>900</v>
      </c>
      <c r="DH106" s="42">
        <f t="shared" si="122"/>
        <v>7</v>
      </c>
      <c r="DI106" s="28">
        <v>0</v>
      </c>
      <c r="DJ106"/>
      <c r="DL106" s="28">
        <v>20</v>
      </c>
      <c r="DM106" s="34">
        <v>1</v>
      </c>
      <c r="DN106" s="34">
        <v>22</v>
      </c>
      <c r="DO106" s="34">
        <v>7</v>
      </c>
      <c r="DP106" s="34">
        <v>929</v>
      </c>
      <c r="DQ106" s="46">
        <f t="shared" si="111"/>
        <v>30.265491900843113</v>
      </c>
      <c r="DR106" s="34">
        <v>3</v>
      </c>
      <c r="DS106" s="56" t="s">
        <v>140</v>
      </c>
      <c r="DU106"/>
      <c r="DV106"/>
      <c r="DW106"/>
      <c r="DX106"/>
      <c r="DY106"/>
      <c r="DZ106"/>
      <c r="EA106"/>
      <c r="EB106"/>
    </row>
    <row r="107" spans="1:132" x14ac:dyDescent="0.25">
      <c r="Q107" s="5"/>
      <c r="R107" s="5"/>
      <c r="S107" s="5"/>
      <c r="T107" s="5"/>
      <c r="U107" s="5"/>
      <c r="CB107" s="28">
        <v>21</v>
      </c>
      <c r="CC107" s="11">
        <v>4</v>
      </c>
      <c r="CD107" s="11">
        <v>25</v>
      </c>
      <c r="CE107" s="11">
        <v>7</v>
      </c>
      <c r="CF107" s="11">
        <v>941</v>
      </c>
      <c r="CG107" s="42">
        <f t="shared" ref="CG107:CG126" si="123">SQRT(POWER(CD107-CD$84,2) + POWER(CE107-CE$84,2) + POWER(CF107-CF$84,2))</f>
        <v>48.187135212627034</v>
      </c>
      <c r="CH107" s="28">
        <v>0</v>
      </c>
      <c r="CI107" s="5"/>
      <c r="CK107" s="28">
        <v>21</v>
      </c>
      <c r="CL107" s="11">
        <v>1</v>
      </c>
      <c r="CM107" s="11">
        <v>22</v>
      </c>
      <c r="CN107" s="11">
        <v>7</v>
      </c>
      <c r="CO107" s="11">
        <v>899</v>
      </c>
      <c r="CP107" s="42">
        <f t="shared" ref="CP107:CP126" si="124">SQRT(POWER(CM107-CM$84,2) + POWER(CN107-CN$84,2) + POWER(CO107-CO$84,2))</f>
        <v>3</v>
      </c>
      <c r="CQ107" s="28">
        <v>0</v>
      </c>
      <c r="CR107" s="5"/>
      <c r="CT107" s="28">
        <v>21</v>
      </c>
      <c r="CU107" s="11">
        <v>13</v>
      </c>
      <c r="CV107" s="11">
        <v>29</v>
      </c>
      <c r="CW107" s="11">
        <v>4</v>
      </c>
      <c r="CX107" s="11">
        <v>900</v>
      </c>
      <c r="CY107" s="42">
        <f t="shared" ref="CY107:CY124" si="125">SQRT(POWER(CV107-CV$84,2) + POWER(CW107-CW$84,2) + POWER(CX107-CX$84,2))</f>
        <v>7.0710678118654755</v>
      </c>
      <c r="CZ107" s="28">
        <v>0</v>
      </c>
      <c r="DC107" s="28">
        <v>20</v>
      </c>
      <c r="DD107" s="11">
        <v>1</v>
      </c>
      <c r="DE107" s="11">
        <v>22</v>
      </c>
      <c r="DF107" s="11">
        <v>7</v>
      </c>
      <c r="DG107" s="11">
        <v>929</v>
      </c>
      <c r="DH107" s="42">
        <f t="shared" ref="DH107:DH120" si="126">SQRT(POWER(DE107-DE$84,2) + POWER(DF107-DF$84,2) + POWER(DG107-DG$84,2))</f>
        <v>29.154759474226502</v>
      </c>
      <c r="DI107" s="28">
        <v>0</v>
      </c>
    </row>
    <row r="108" spans="1:132" x14ac:dyDescent="0.25">
      <c r="Q108" s="5"/>
      <c r="R108" s="5"/>
      <c r="S108" s="5"/>
      <c r="T108" s="5"/>
      <c r="U108" s="5"/>
      <c r="CB108" s="28">
        <v>22</v>
      </c>
      <c r="CC108" s="11">
        <v>4</v>
      </c>
      <c r="CD108" s="11">
        <v>25</v>
      </c>
      <c r="CE108" s="11">
        <v>7</v>
      </c>
      <c r="CF108" s="11">
        <v>941</v>
      </c>
      <c r="CG108" s="42">
        <f t="shared" si="123"/>
        <v>48.187135212627034</v>
      </c>
      <c r="CH108" s="28">
        <v>0</v>
      </c>
      <c r="CI108" s="5"/>
      <c r="CK108" s="28">
        <v>22</v>
      </c>
      <c r="CL108" s="11">
        <v>1</v>
      </c>
      <c r="CM108" s="11">
        <v>22</v>
      </c>
      <c r="CN108" s="11">
        <v>7</v>
      </c>
      <c r="CO108" s="11">
        <v>899</v>
      </c>
      <c r="CP108" s="42">
        <f t="shared" si="124"/>
        <v>3</v>
      </c>
      <c r="CQ108" s="28">
        <v>0</v>
      </c>
      <c r="CR108" s="5"/>
      <c r="CT108" s="28">
        <v>22</v>
      </c>
      <c r="CU108" s="11">
        <v>1</v>
      </c>
      <c r="CV108" s="11">
        <v>22</v>
      </c>
      <c r="CW108" s="11">
        <v>7</v>
      </c>
      <c r="CX108" s="11">
        <v>899</v>
      </c>
      <c r="CY108" s="42">
        <f t="shared" si="125"/>
        <v>3</v>
      </c>
      <c r="CZ108" s="28">
        <v>0</v>
      </c>
      <c r="DC108" s="28">
        <v>20</v>
      </c>
      <c r="DD108" s="11">
        <v>1</v>
      </c>
      <c r="DE108" s="11">
        <v>22</v>
      </c>
      <c r="DF108" s="11">
        <v>7</v>
      </c>
      <c r="DG108" s="11">
        <v>929</v>
      </c>
      <c r="DH108" s="42">
        <f t="shared" si="126"/>
        <v>29.154759474226502</v>
      </c>
      <c r="DI108" s="28">
        <v>0</v>
      </c>
    </row>
    <row r="109" spans="1:132" x14ac:dyDescent="0.25">
      <c r="Q109" s="5"/>
      <c r="R109" s="5"/>
      <c r="S109" s="5"/>
      <c r="T109" s="5"/>
      <c r="U109" s="5"/>
      <c r="CB109" s="28">
        <v>23</v>
      </c>
      <c r="CC109" s="11">
        <v>4</v>
      </c>
      <c r="CD109" s="11">
        <v>25</v>
      </c>
      <c r="CE109" s="11">
        <v>7</v>
      </c>
      <c r="CF109" s="11">
        <v>941</v>
      </c>
      <c r="CG109" s="42">
        <f t="shared" si="123"/>
        <v>48.187135212627034</v>
      </c>
      <c r="CH109" s="28">
        <v>0</v>
      </c>
      <c r="CI109" s="5"/>
      <c r="CK109" s="28">
        <v>23</v>
      </c>
      <c r="CL109" s="11">
        <v>1</v>
      </c>
      <c r="CM109" s="11">
        <v>22</v>
      </c>
      <c r="CN109" s="11">
        <v>7</v>
      </c>
      <c r="CO109" s="11">
        <v>899</v>
      </c>
      <c r="CP109" s="42">
        <f t="shared" si="124"/>
        <v>3</v>
      </c>
      <c r="CQ109" s="28">
        <v>0</v>
      </c>
      <c r="CT109" s="28">
        <v>23</v>
      </c>
      <c r="CU109" s="11">
        <v>13</v>
      </c>
      <c r="CV109" s="11">
        <v>29</v>
      </c>
      <c r="CW109" s="11">
        <v>4</v>
      </c>
      <c r="CX109" s="11">
        <v>900</v>
      </c>
      <c r="CY109" s="42">
        <f t="shared" si="125"/>
        <v>7.0710678118654755</v>
      </c>
      <c r="CZ109" s="28">
        <v>0</v>
      </c>
      <c r="DC109" s="28">
        <v>20</v>
      </c>
      <c r="DD109" s="11">
        <v>13</v>
      </c>
      <c r="DE109" s="11">
        <v>29</v>
      </c>
      <c r="DF109" s="11">
        <v>4</v>
      </c>
      <c r="DG109" s="11">
        <v>900</v>
      </c>
      <c r="DH109" s="42">
        <f t="shared" si="126"/>
        <v>7</v>
      </c>
      <c r="DI109" s="28">
        <v>0</v>
      </c>
    </row>
    <row r="110" spans="1:132" x14ac:dyDescent="0.25">
      <c r="Q110" s="5"/>
      <c r="R110" s="5"/>
      <c r="S110" s="5"/>
      <c r="T110" s="5"/>
      <c r="U110" s="5"/>
      <c r="CB110" s="28">
        <v>24</v>
      </c>
      <c r="CC110" s="11">
        <v>4</v>
      </c>
      <c r="CD110" s="11">
        <v>25</v>
      </c>
      <c r="CE110" s="11">
        <v>7</v>
      </c>
      <c r="CF110" s="11">
        <v>941</v>
      </c>
      <c r="CG110" s="42">
        <f t="shared" si="123"/>
        <v>48.187135212627034</v>
      </c>
      <c r="CH110" s="28">
        <v>0</v>
      </c>
      <c r="CI110" s="5"/>
      <c r="CK110" s="28">
        <v>24</v>
      </c>
      <c r="CL110" s="11">
        <v>13</v>
      </c>
      <c r="CM110" s="11">
        <v>29</v>
      </c>
      <c r="CN110" s="11">
        <v>4</v>
      </c>
      <c r="CO110" s="11">
        <v>900</v>
      </c>
      <c r="CP110" s="42">
        <f t="shared" si="124"/>
        <v>7.0710678118654755</v>
      </c>
      <c r="CQ110" s="28">
        <v>0</v>
      </c>
      <c r="CT110" s="28">
        <v>24</v>
      </c>
      <c r="CU110" s="11">
        <v>1</v>
      </c>
      <c r="CV110" s="11">
        <v>22</v>
      </c>
      <c r="CW110" s="11">
        <v>7</v>
      </c>
      <c r="CX110" s="11">
        <v>899</v>
      </c>
      <c r="CY110" s="42">
        <f t="shared" si="125"/>
        <v>3</v>
      </c>
      <c r="CZ110" s="28">
        <v>0</v>
      </c>
      <c r="DC110" s="28">
        <v>20</v>
      </c>
      <c r="DD110" s="11">
        <v>13</v>
      </c>
      <c r="DE110" s="11">
        <v>29</v>
      </c>
      <c r="DF110" s="11">
        <v>4</v>
      </c>
      <c r="DG110" s="11">
        <v>900</v>
      </c>
      <c r="DH110" s="42">
        <f t="shared" si="126"/>
        <v>7</v>
      </c>
      <c r="DI110" s="28">
        <v>0</v>
      </c>
    </row>
    <row r="111" spans="1:132" x14ac:dyDescent="0.25">
      <c r="Q111" s="5"/>
      <c r="R111" s="5"/>
      <c r="S111" s="5"/>
      <c r="T111" s="5"/>
      <c r="U111" s="5"/>
      <c r="V111" s="5"/>
      <c r="W111" s="5"/>
      <c r="X111" s="5"/>
      <c r="CB111" s="33">
        <v>25</v>
      </c>
      <c r="CC111" s="33">
        <v>11</v>
      </c>
      <c r="CD111" s="33">
        <v>35</v>
      </c>
      <c r="CE111" s="33">
        <v>4</v>
      </c>
      <c r="CF111" s="33">
        <v>972</v>
      </c>
      <c r="CG111" s="41">
        <f t="shared" si="123"/>
        <v>80.062475604992386</v>
      </c>
      <c r="CH111" s="33">
        <v>4</v>
      </c>
      <c r="CI111" s="33" t="s">
        <v>36</v>
      </c>
      <c r="CK111" s="28">
        <v>25</v>
      </c>
      <c r="CL111" s="11">
        <v>1</v>
      </c>
      <c r="CM111" s="11">
        <v>22</v>
      </c>
      <c r="CN111" s="11">
        <v>7</v>
      </c>
      <c r="CO111" s="11">
        <v>899</v>
      </c>
      <c r="CP111" s="42">
        <f t="shared" si="124"/>
        <v>3</v>
      </c>
      <c r="CQ111" s="28">
        <v>0</v>
      </c>
      <c r="CT111" s="28">
        <v>25</v>
      </c>
      <c r="CU111" s="11">
        <v>1</v>
      </c>
      <c r="CV111" s="11">
        <v>22</v>
      </c>
      <c r="CW111" s="11">
        <v>7</v>
      </c>
      <c r="CX111" s="11">
        <v>899</v>
      </c>
      <c r="CY111" s="42">
        <f t="shared" si="125"/>
        <v>3</v>
      </c>
      <c r="CZ111" s="28">
        <v>0</v>
      </c>
      <c r="DC111" s="28">
        <v>20</v>
      </c>
      <c r="DD111" s="11">
        <v>13</v>
      </c>
      <c r="DE111" s="11">
        <v>29</v>
      </c>
      <c r="DF111" s="11">
        <v>4</v>
      </c>
      <c r="DG111" s="11">
        <v>900</v>
      </c>
      <c r="DH111" s="42">
        <f t="shared" si="126"/>
        <v>7</v>
      </c>
      <c r="DI111" s="28">
        <v>0</v>
      </c>
    </row>
    <row r="112" spans="1:132" x14ac:dyDescent="0.25">
      <c r="Q112" s="5"/>
      <c r="R112" s="5"/>
      <c r="S112" s="5"/>
      <c r="T112" s="5"/>
      <c r="U112" s="5"/>
      <c r="V112" s="5"/>
      <c r="W112" s="5"/>
      <c r="X112" s="5"/>
      <c r="CB112" s="33">
        <v>26</v>
      </c>
      <c r="CC112" s="33">
        <v>11</v>
      </c>
      <c r="CD112" s="33">
        <v>35</v>
      </c>
      <c r="CE112" s="33">
        <v>4</v>
      </c>
      <c r="CF112" s="33">
        <v>972</v>
      </c>
      <c r="CG112" s="41">
        <f t="shared" si="123"/>
        <v>80.062475604992386</v>
      </c>
      <c r="CH112" s="33">
        <v>4</v>
      </c>
      <c r="CI112" s="33" t="s">
        <v>36</v>
      </c>
      <c r="CK112" s="28">
        <v>26</v>
      </c>
      <c r="CL112" s="11">
        <v>1</v>
      </c>
      <c r="CM112" s="11">
        <v>22</v>
      </c>
      <c r="CN112" s="11">
        <v>7</v>
      </c>
      <c r="CO112" s="11">
        <v>899</v>
      </c>
      <c r="CP112" s="42">
        <f t="shared" si="124"/>
        <v>3</v>
      </c>
      <c r="CQ112" s="28">
        <v>0</v>
      </c>
      <c r="CT112" s="28">
        <v>26</v>
      </c>
      <c r="CU112" s="11">
        <v>1</v>
      </c>
      <c r="CV112" s="11">
        <v>22</v>
      </c>
      <c r="CW112" s="11">
        <v>7</v>
      </c>
      <c r="CX112" s="11">
        <v>899</v>
      </c>
      <c r="CY112" s="42">
        <f t="shared" si="125"/>
        <v>3</v>
      </c>
      <c r="CZ112" s="28">
        <v>0</v>
      </c>
      <c r="DC112" s="28">
        <v>20</v>
      </c>
      <c r="DD112" s="11">
        <v>13</v>
      </c>
      <c r="DE112" s="11">
        <v>29</v>
      </c>
      <c r="DF112" s="11">
        <v>4</v>
      </c>
      <c r="DG112" s="11">
        <v>900</v>
      </c>
      <c r="DH112" s="42">
        <f t="shared" si="126"/>
        <v>7</v>
      </c>
      <c r="DI112" s="28">
        <v>0</v>
      </c>
    </row>
    <row r="113" spans="17:114" x14ac:dyDescent="0.25">
      <c r="Q113" s="5"/>
      <c r="R113" s="5"/>
      <c r="S113" s="5"/>
      <c r="T113" s="5"/>
      <c r="U113" s="5"/>
      <c r="V113" s="5"/>
      <c r="W113" s="5"/>
      <c r="X113" s="5"/>
      <c r="CB113" s="28">
        <v>27</v>
      </c>
      <c r="CC113" s="11">
        <v>2</v>
      </c>
      <c r="CD113" s="11">
        <v>29</v>
      </c>
      <c r="CE113" s="11">
        <v>7</v>
      </c>
      <c r="CF113" s="11">
        <v>914</v>
      </c>
      <c r="CG113" s="42">
        <f t="shared" si="123"/>
        <v>22.338307903688676</v>
      </c>
      <c r="CH113" s="28">
        <v>0</v>
      </c>
      <c r="CK113" s="28">
        <v>27</v>
      </c>
      <c r="CL113" s="11">
        <v>1</v>
      </c>
      <c r="CM113" s="11">
        <v>22</v>
      </c>
      <c r="CN113" s="11">
        <v>7</v>
      </c>
      <c r="CO113" s="11">
        <v>899</v>
      </c>
      <c r="CP113" s="42">
        <f t="shared" si="124"/>
        <v>3</v>
      </c>
      <c r="CQ113" s="28">
        <v>0</v>
      </c>
      <c r="CT113" s="28">
        <v>27</v>
      </c>
      <c r="CU113" s="11">
        <v>13</v>
      </c>
      <c r="CV113" s="11">
        <v>29</v>
      </c>
      <c r="CW113" s="11">
        <v>4</v>
      </c>
      <c r="CX113" s="11">
        <v>900</v>
      </c>
      <c r="CY113" s="42">
        <f t="shared" si="125"/>
        <v>7.0710678118654755</v>
      </c>
      <c r="CZ113" s="28">
        <v>0</v>
      </c>
      <c r="DC113" s="28">
        <v>20</v>
      </c>
      <c r="DD113" s="11">
        <v>1</v>
      </c>
      <c r="DE113" s="11">
        <v>22</v>
      </c>
      <c r="DF113" s="11">
        <v>7</v>
      </c>
      <c r="DG113" s="11">
        <v>929</v>
      </c>
      <c r="DH113" s="42">
        <f t="shared" si="126"/>
        <v>29.154759474226502</v>
      </c>
      <c r="DI113" s="28">
        <v>0</v>
      </c>
    </row>
    <row r="114" spans="17:114" x14ac:dyDescent="0.25">
      <c r="Q114" s="5"/>
      <c r="R114" s="5"/>
      <c r="S114" s="5"/>
      <c r="T114" s="5"/>
      <c r="U114" s="5"/>
      <c r="V114" s="5"/>
      <c r="W114" s="5"/>
      <c r="X114" s="5"/>
      <c r="CB114" s="28">
        <v>28</v>
      </c>
      <c r="CC114" s="11">
        <v>6</v>
      </c>
      <c r="CD114" s="11">
        <v>29</v>
      </c>
      <c r="CE114" s="11">
        <v>7</v>
      </c>
      <c r="CF114" s="11">
        <v>914</v>
      </c>
      <c r="CG114" s="42">
        <f t="shared" si="123"/>
        <v>22.338307903688676</v>
      </c>
      <c r="CH114" s="28">
        <v>0</v>
      </c>
      <c r="CK114" s="28">
        <v>28</v>
      </c>
      <c r="CL114" s="11">
        <v>1</v>
      </c>
      <c r="CM114" s="11">
        <v>22</v>
      </c>
      <c r="CN114" s="11">
        <v>7</v>
      </c>
      <c r="CO114" s="11">
        <v>899</v>
      </c>
      <c r="CP114" s="42">
        <f t="shared" si="124"/>
        <v>3</v>
      </c>
      <c r="CQ114" s="28">
        <v>0</v>
      </c>
      <c r="CT114" s="28">
        <v>28</v>
      </c>
      <c r="CU114" s="11">
        <v>1</v>
      </c>
      <c r="CV114" s="11">
        <v>22</v>
      </c>
      <c r="CW114" s="11">
        <v>7</v>
      </c>
      <c r="CX114" s="11">
        <v>899</v>
      </c>
      <c r="CY114" s="42">
        <f t="shared" si="125"/>
        <v>3</v>
      </c>
      <c r="CZ114" s="28">
        <v>0</v>
      </c>
      <c r="DC114" s="28">
        <v>20</v>
      </c>
      <c r="DD114" s="11">
        <v>13</v>
      </c>
      <c r="DE114" s="11">
        <v>29</v>
      </c>
      <c r="DF114" s="11">
        <v>4</v>
      </c>
      <c r="DG114" s="11">
        <v>900</v>
      </c>
      <c r="DH114" s="42">
        <f t="shared" si="126"/>
        <v>7</v>
      </c>
      <c r="DI114" s="28">
        <v>0</v>
      </c>
    </row>
    <row r="115" spans="17:114" x14ac:dyDescent="0.25">
      <c r="Q115" s="5"/>
      <c r="R115" s="5"/>
      <c r="S115" s="5"/>
      <c r="T115" s="5"/>
      <c r="U115" s="5"/>
      <c r="V115" s="5"/>
      <c r="W115" s="5"/>
      <c r="X115" s="5"/>
      <c r="CB115" s="28">
        <v>29</v>
      </c>
      <c r="CC115" s="11">
        <v>7</v>
      </c>
      <c r="CD115" s="11">
        <v>29</v>
      </c>
      <c r="CE115" s="11">
        <v>7</v>
      </c>
      <c r="CF115" s="11">
        <v>914</v>
      </c>
      <c r="CG115" s="42">
        <f t="shared" si="123"/>
        <v>22.338307903688676</v>
      </c>
      <c r="CH115" s="28">
        <v>0</v>
      </c>
      <c r="CK115" s="28">
        <v>29</v>
      </c>
      <c r="CL115" s="11">
        <v>1</v>
      </c>
      <c r="CM115" s="11">
        <v>22</v>
      </c>
      <c r="CN115" s="11">
        <v>7</v>
      </c>
      <c r="CO115" s="11">
        <v>899</v>
      </c>
      <c r="CP115" s="42">
        <f t="shared" si="124"/>
        <v>3</v>
      </c>
      <c r="CQ115" s="28">
        <v>0</v>
      </c>
      <c r="CT115" s="28">
        <v>29</v>
      </c>
      <c r="CU115" s="11">
        <v>13</v>
      </c>
      <c r="CV115" s="11">
        <v>29</v>
      </c>
      <c r="CW115" s="11">
        <v>4</v>
      </c>
      <c r="CX115" s="11">
        <v>900</v>
      </c>
      <c r="CY115" s="42">
        <f t="shared" si="125"/>
        <v>7.0710678118654755</v>
      </c>
      <c r="CZ115" s="28">
        <v>0</v>
      </c>
      <c r="DC115" s="28">
        <v>20</v>
      </c>
      <c r="DD115" s="11">
        <v>1</v>
      </c>
      <c r="DE115" s="11">
        <v>22</v>
      </c>
      <c r="DF115" s="11">
        <v>7</v>
      </c>
      <c r="DG115" s="11">
        <v>929</v>
      </c>
      <c r="DH115" s="42">
        <f t="shared" si="126"/>
        <v>29.154759474226502</v>
      </c>
      <c r="DI115" s="28">
        <v>0</v>
      </c>
    </row>
    <row r="116" spans="17:114" x14ac:dyDescent="0.25">
      <c r="Q116" s="29"/>
      <c r="R116" s="29"/>
      <c r="S116" s="29"/>
      <c r="T116" s="5"/>
      <c r="U116" s="5"/>
      <c r="V116" s="5"/>
      <c r="W116" s="5"/>
      <c r="X116" s="5"/>
      <c r="CB116" s="28">
        <v>30</v>
      </c>
      <c r="CC116" s="11">
        <v>10</v>
      </c>
      <c r="CD116" s="11">
        <v>29</v>
      </c>
      <c r="CE116" s="11">
        <v>7</v>
      </c>
      <c r="CF116" s="11">
        <v>914</v>
      </c>
      <c r="CG116" s="42">
        <f t="shared" si="123"/>
        <v>22.338307903688676</v>
      </c>
      <c r="CH116" s="28">
        <v>0</v>
      </c>
      <c r="CK116" s="28">
        <v>30</v>
      </c>
      <c r="CL116" s="11">
        <v>1</v>
      </c>
      <c r="CM116" s="11">
        <v>22</v>
      </c>
      <c r="CN116" s="11">
        <v>7</v>
      </c>
      <c r="CO116" s="11">
        <v>899</v>
      </c>
      <c r="CP116" s="42">
        <f t="shared" si="124"/>
        <v>3</v>
      </c>
      <c r="CQ116" s="28">
        <v>0</v>
      </c>
      <c r="CT116" s="33">
        <v>30</v>
      </c>
      <c r="CU116" s="33">
        <v>11</v>
      </c>
      <c r="CV116" s="33">
        <v>31</v>
      </c>
      <c r="CW116" s="33">
        <v>5</v>
      </c>
      <c r="CX116" s="33">
        <v>974</v>
      </c>
      <c r="CY116" s="41">
        <f t="shared" si="125"/>
        <v>75.544688761024091</v>
      </c>
      <c r="CZ116" s="33">
        <v>4</v>
      </c>
      <c r="DA116" s="33" t="s">
        <v>36</v>
      </c>
      <c r="DC116" s="28">
        <v>20</v>
      </c>
      <c r="DD116" s="11">
        <v>1</v>
      </c>
      <c r="DE116" s="11">
        <v>22</v>
      </c>
      <c r="DF116" s="11">
        <v>7</v>
      </c>
      <c r="DG116" s="11">
        <v>929</v>
      </c>
      <c r="DH116" s="42">
        <f t="shared" si="126"/>
        <v>29.154759474226502</v>
      </c>
      <c r="DI116" s="28">
        <v>0</v>
      </c>
    </row>
    <row r="117" spans="17:114" x14ac:dyDescent="0.25">
      <c r="Q117" s="29"/>
      <c r="R117" s="29"/>
      <c r="S117" s="29"/>
      <c r="T117" s="5"/>
      <c r="U117" s="5"/>
      <c r="V117" s="5"/>
      <c r="W117" s="5"/>
      <c r="X117" s="5"/>
      <c r="CB117" s="28">
        <v>31</v>
      </c>
      <c r="CC117" s="11">
        <v>14</v>
      </c>
      <c r="CD117" s="11">
        <v>29</v>
      </c>
      <c r="CE117" s="11">
        <v>7</v>
      </c>
      <c r="CF117" s="11">
        <v>914</v>
      </c>
      <c r="CG117" s="42">
        <f t="shared" si="123"/>
        <v>22.338307903688676</v>
      </c>
      <c r="CH117" s="28">
        <v>0</v>
      </c>
      <c r="CK117" s="28">
        <v>31</v>
      </c>
      <c r="CL117" s="11">
        <v>13</v>
      </c>
      <c r="CM117" s="11">
        <v>29</v>
      </c>
      <c r="CN117" s="11">
        <v>4</v>
      </c>
      <c r="CO117" s="11">
        <v>900</v>
      </c>
      <c r="CP117" s="42">
        <f t="shared" si="124"/>
        <v>7.0710678118654755</v>
      </c>
      <c r="CQ117" s="28">
        <v>0</v>
      </c>
      <c r="CT117" s="33">
        <v>31</v>
      </c>
      <c r="CU117" s="33">
        <v>11</v>
      </c>
      <c r="CV117" s="33">
        <v>31</v>
      </c>
      <c r="CW117" s="33">
        <v>5</v>
      </c>
      <c r="CX117" s="33">
        <v>974</v>
      </c>
      <c r="CY117" s="41">
        <f t="shared" si="125"/>
        <v>75.544688761024091</v>
      </c>
      <c r="CZ117" s="33">
        <v>4</v>
      </c>
      <c r="DA117" s="33" t="s">
        <v>36</v>
      </c>
      <c r="DC117" s="28">
        <v>20</v>
      </c>
      <c r="DD117" s="11">
        <v>11</v>
      </c>
      <c r="DE117" s="11">
        <v>31</v>
      </c>
      <c r="DF117" s="11">
        <v>5</v>
      </c>
      <c r="DG117" s="11">
        <v>985</v>
      </c>
      <c r="DH117" s="42">
        <f t="shared" si="126"/>
        <v>85.480992039166225</v>
      </c>
      <c r="DI117" s="33">
        <v>4</v>
      </c>
      <c r="DJ117" s="33" t="s">
        <v>36</v>
      </c>
    </row>
    <row r="118" spans="17:114" x14ac:dyDescent="0.25">
      <c r="Q118" s="29"/>
      <c r="R118" s="29"/>
      <c r="S118" s="29"/>
      <c r="T118" s="5"/>
      <c r="U118" s="5"/>
      <c r="V118" s="5"/>
      <c r="W118" s="5"/>
      <c r="X118" s="5"/>
      <c r="CB118" s="28">
        <v>32</v>
      </c>
      <c r="CC118" s="11">
        <v>15</v>
      </c>
      <c r="CD118" s="11">
        <v>29</v>
      </c>
      <c r="CE118" s="11">
        <v>7</v>
      </c>
      <c r="CF118" s="11">
        <v>914</v>
      </c>
      <c r="CG118" s="42">
        <f t="shared" si="123"/>
        <v>22.338307903688676</v>
      </c>
      <c r="CH118" s="28">
        <v>0</v>
      </c>
      <c r="CK118" s="28">
        <v>32</v>
      </c>
      <c r="CL118" s="11">
        <v>4</v>
      </c>
      <c r="CM118" s="11">
        <v>25</v>
      </c>
      <c r="CN118" s="11">
        <v>7</v>
      </c>
      <c r="CO118" s="11">
        <v>941</v>
      </c>
      <c r="CP118" s="42">
        <f t="shared" si="124"/>
        <v>42.213741838410868</v>
      </c>
      <c r="CQ118" s="28">
        <v>0</v>
      </c>
      <c r="CT118" s="33">
        <v>32</v>
      </c>
      <c r="CU118" s="33">
        <v>11</v>
      </c>
      <c r="CV118" s="33">
        <v>31</v>
      </c>
      <c r="CW118" s="33">
        <v>5</v>
      </c>
      <c r="CX118" s="33">
        <v>974</v>
      </c>
      <c r="CY118" s="41">
        <f t="shared" si="125"/>
        <v>75.544688761024091</v>
      </c>
      <c r="CZ118" s="33">
        <v>4</v>
      </c>
      <c r="DA118" s="33" t="s">
        <v>36</v>
      </c>
      <c r="DC118" s="28">
        <v>20</v>
      </c>
      <c r="DD118" s="11">
        <v>11</v>
      </c>
      <c r="DE118" s="11">
        <v>31</v>
      </c>
      <c r="DF118" s="11">
        <v>5</v>
      </c>
      <c r="DG118" s="11">
        <v>985</v>
      </c>
      <c r="DH118" s="42">
        <f t="shared" si="126"/>
        <v>85.480992039166225</v>
      </c>
      <c r="DI118" s="33">
        <v>4</v>
      </c>
      <c r="DJ118" s="33" t="s">
        <v>36</v>
      </c>
    </row>
    <row r="119" spans="17:114" x14ac:dyDescent="0.25">
      <c r="Q119" s="29"/>
      <c r="R119" s="29"/>
      <c r="S119" s="29"/>
      <c r="T119" s="5"/>
      <c r="U119" s="5"/>
      <c r="V119" s="5"/>
      <c r="W119" s="5"/>
      <c r="X119" s="5"/>
      <c r="CB119" s="28">
        <v>33</v>
      </c>
      <c r="CC119" s="11">
        <v>17</v>
      </c>
      <c r="CD119" s="11">
        <v>29</v>
      </c>
      <c r="CE119" s="11">
        <v>7</v>
      </c>
      <c r="CF119" s="11">
        <v>914</v>
      </c>
      <c r="CG119" s="42">
        <f t="shared" si="123"/>
        <v>22.338307903688676</v>
      </c>
      <c r="CH119" s="28">
        <v>0</v>
      </c>
      <c r="CK119" s="28">
        <v>33</v>
      </c>
      <c r="CL119" s="11">
        <v>4</v>
      </c>
      <c r="CM119" s="11">
        <v>25</v>
      </c>
      <c r="CN119" s="11">
        <v>7</v>
      </c>
      <c r="CO119" s="11">
        <v>941</v>
      </c>
      <c r="CP119" s="42">
        <f t="shared" si="124"/>
        <v>42.213741838410868</v>
      </c>
      <c r="CQ119" s="28">
        <v>0</v>
      </c>
      <c r="CT119" s="33">
        <v>33</v>
      </c>
      <c r="CU119" s="33">
        <v>11</v>
      </c>
      <c r="CV119" s="33">
        <v>31</v>
      </c>
      <c r="CW119" s="33">
        <v>5</v>
      </c>
      <c r="CX119" s="33">
        <v>974</v>
      </c>
      <c r="CY119" s="41">
        <f t="shared" si="125"/>
        <v>75.544688761024091</v>
      </c>
      <c r="CZ119" s="33">
        <v>4</v>
      </c>
      <c r="DA119" s="33" t="s">
        <v>36</v>
      </c>
      <c r="DC119" s="28">
        <v>20</v>
      </c>
      <c r="DD119" s="11">
        <v>11</v>
      </c>
      <c r="DE119" s="11">
        <v>31</v>
      </c>
      <c r="DF119" s="11">
        <v>5</v>
      </c>
      <c r="DG119" s="11">
        <v>985</v>
      </c>
      <c r="DH119" s="42">
        <f t="shared" si="126"/>
        <v>85.480992039166225</v>
      </c>
      <c r="DI119" s="33">
        <v>4</v>
      </c>
      <c r="DJ119" s="33" t="s">
        <v>36</v>
      </c>
    </row>
    <row r="120" spans="17:114" x14ac:dyDescent="0.25">
      <c r="Q120" s="29"/>
      <c r="R120" s="29"/>
      <c r="S120" s="29"/>
      <c r="T120" s="5"/>
      <c r="U120" s="5"/>
      <c r="V120" s="5"/>
      <c r="W120" s="5"/>
      <c r="X120" s="5"/>
      <c r="CB120" s="28">
        <v>34</v>
      </c>
      <c r="CC120" s="11">
        <v>19</v>
      </c>
      <c r="CD120" s="11">
        <v>29</v>
      </c>
      <c r="CE120" s="11">
        <v>7</v>
      </c>
      <c r="CF120" s="11">
        <v>914</v>
      </c>
      <c r="CG120" s="42">
        <f t="shared" si="123"/>
        <v>22.338307903688676</v>
      </c>
      <c r="CH120" s="28">
        <v>0</v>
      </c>
      <c r="CK120" s="28">
        <v>34</v>
      </c>
      <c r="CL120" s="11">
        <v>4</v>
      </c>
      <c r="CM120" s="11">
        <v>25</v>
      </c>
      <c r="CN120" s="11">
        <v>7</v>
      </c>
      <c r="CO120" s="11">
        <v>941</v>
      </c>
      <c r="CP120" s="42">
        <f t="shared" si="124"/>
        <v>42.213741838410868</v>
      </c>
      <c r="CQ120" s="28">
        <v>0</v>
      </c>
      <c r="CT120" s="33">
        <v>34</v>
      </c>
      <c r="CU120" s="33">
        <v>11</v>
      </c>
      <c r="CV120" s="33">
        <v>31</v>
      </c>
      <c r="CW120" s="33">
        <v>5</v>
      </c>
      <c r="CX120" s="33">
        <v>974</v>
      </c>
      <c r="CY120" s="41">
        <f t="shared" si="125"/>
        <v>75.544688761024091</v>
      </c>
      <c r="CZ120" s="33">
        <v>4</v>
      </c>
      <c r="DA120" s="33" t="s">
        <v>36</v>
      </c>
      <c r="DC120" s="28">
        <v>20</v>
      </c>
      <c r="DD120" s="11">
        <v>11</v>
      </c>
      <c r="DE120" s="11">
        <v>31</v>
      </c>
      <c r="DF120" s="11">
        <v>5</v>
      </c>
      <c r="DG120" s="11">
        <v>985</v>
      </c>
      <c r="DH120" s="42">
        <f t="shared" si="126"/>
        <v>85.480992039166225</v>
      </c>
      <c r="DI120" s="33">
        <v>4</v>
      </c>
      <c r="DJ120" s="33" t="s">
        <v>36</v>
      </c>
    </row>
    <row r="121" spans="17:114" x14ac:dyDescent="0.25">
      <c r="CB121" s="28">
        <v>35</v>
      </c>
      <c r="CC121" s="11">
        <v>19</v>
      </c>
      <c r="CD121" s="11">
        <v>29</v>
      </c>
      <c r="CE121" s="11">
        <v>7</v>
      </c>
      <c r="CF121" s="11">
        <v>914</v>
      </c>
      <c r="CG121" s="42">
        <f t="shared" si="123"/>
        <v>22.338307903688676</v>
      </c>
      <c r="CH121" s="28">
        <v>0</v>
      </c>
      <c r="CK121" s="28">
        <v>35</v>
      </c>
      <c r="CL121" s="11">
        <v>4</v>
      </c>
      <c r="CM121" s="11">
        <v>25</v>
      </c>
      <c r="CN121" s="11">
        <v>7</v>
      </c>
      <c r="CO121" s="11">
        <v>941</v>
      </c>
      <c r="CP121" s="42">
        <f t="shared" si="124"/>
        <v>42.213741838410868</v>
      </c>
      <c r="CQ121" s="28">
        <v>0</v>
      </c>
      <c r="CT121" s="33">
        <v>35</v>
      </c>
      <c r="CU121" s="33">
        <v>11</v>
      </c>
      <c r="CV121" s="33">
        <v>31</v>
      </c>
      <c r="CW121" s="33">
        <v>5</v>
      </c>
      <c r="CX121" s="33">
        <v>974</v>
      </c>
      <c r="CY121" s="41">
        <f t="shared" si="125"/>
        <v>75.544688761024091</v>
      </c>
      <c r="CZ121" s="33">
        <v>4</v>
      </c>
      <c r="DA121" s="33" t="s">
        <v>36</v>
      </c>
    </row>
    <row r="122" spans="17:114" x14ac:dyDescent="0.25">
      <c r="CB122" s="33">
        <v>36</v>
      </c>
      <c r="CC122" s="33">
        <v>11</v>
      </c>
      <c r="CD122" s="33">
        <v>35</v>
      </c>
      <c r="CE122" s="33">
        <v>4</v>
      </c>
      <c r="CF122" s="33">
        <v>972</v>
      </c>
      <c r="CG122" s="41">
        <f t="shared" si="123"/>
        <v>80.062475604992386</v>
      </c>
      <c r="CH122" s="33">
        <v>4</v>
      </c>
      <c r="CI122" s="33" t="s">
        <v>36</v>
      </c>
      <c r="CK122" s="28">
        <v>36</v>
      </c>
      <c r="CL122" s="33">
        <v>11</v>
      </c>
      <c r="CM122" s="33">
        <v>35</v>
      </c>
      <c r="CN122" s="33">
        <v>4</v>
      </c>
      <c r="CO122" s="33">
        <v>967</v>
      </c>
      <c r="CP122" s="41">
        <f t="shared" si="124"/>
        <v>69.231495722683903</v>
      </c>
      <c r="CQ122" s="33">
        <v>4</v>
      </c>
      <c r="CR122" s="33" t="s">
        <v>36</v>
      </c>
      <c r="CT122" s="33">
        <v>36</v>
      </c>
      <c r="CU122" s="33">
        <v>11</v>
      </c>
      <c r="CV122" s="33">
        <v>31</v>
      </c>
      <c r="CW122" s="33">
        <v>5</v>
      </c>
      <c r="CX122" s="33">
        <v>974</v>
      </c>
      <c r="CY122" s="41">
        <f t="shared" si="125"/>
        <v>75.544688761024091</v>
      </c>
      <c r="CZ122" s="33">
        <v>4</v>
      </c>
      <c r="DA122" s="33" t="s">
        <v>36</v>
      </c>
    </row>
    <row r="123" spans="17:114" x14ac:dyDescent="0.25">
      <c r="CB123" s="28">
        <v>37</v>
      </c>
      <c r="CC123" s="11">
        <v>17</v>
      </c>
      <c r="CD123" s="11">
        <v>29</v>
      </c>
      <c r="CE123" s="11">
        <v>7</v>
      </c>
      <c r="CF123" s="11">
        <v>914</v>
      </c>
      <c r="CG123" s="42">
        <f t="shared" si="123"/>
        <v>22.338307903688676</v>
      </c>
      <c r="CH123" s="28">
        <v>0</v>
      </c>
      <c r="CK123" s="28">
        <v>37</v>
      </c>
      <c r="CL123" s="33">
        <v>11</v>
      </c>
      <c r="CM123" s="33">
        <v>35</v>
      </c>
      <c r="CN123" s="33">
        <v>4</v>
      </c>
      <c r="CO123" s="33">
        <v>967</v>
      </c>
      <c r="CP123" s="41">
        <f t="shared" si="124"/>
        <v>69.231495722683903</v>
      </c>
      <c r="CQ123" s="33">
        <v>4</v>
      </c>
      <c r="CR123" s="33" t="s">
        <v>36</v>
      </c>
      <c r="CT123" s="33">
        <v>37</v>
      </c>
      <c r="CU123" s="33">
        <v>11</v>
      </c>
      <c r="CV123" s="33">
        <v>31</v>
      </c>
      <c r="CW123" s="33">
        <v>5</v>
      </c>
      <c r="CX123" s="33">
        <v>974</v>
      </c>
      <c r="CY123" s="41">
        <f t="shared" si="125"/>
        <v>75.544688761024091</v>
      </c>
      <c r="CZ123" s="33">
        <v>4</v>
      </c>
      <c r="DA123" s="33" t="s">
        <v>36</v>
      </c>
    </row>
    <row r="124" spans="17:114" x14ac:dyDescent="0.25">
      <c r="CB124" s="28">
        <v>38</v>
      </c>
      <c r="CC124" s="11">
        <v>14</v>
      </c>
      <c r="CD124" s="11">
        <v>29</v>
      </c>
      <c r="CE124" s="11">
        <v>7</v>
      </c>
      <c r="CF124" s="11">
        <v>914</v>
      </c>
      <c r="CG124" s="42">
        <f t="shared" si="123"/>
        <v>22.338307903688676</v>
      </c>
      <c r="CH124" s="28">
        <v>0</v>
      </c>
      <c r="CK124" s="28">
        <v>38</v>
      </c>
      <c r="CL124" s="33">
        <v>11</v>
      </c>
      <c r="CM124" s="33">
        <v>35</v>
      </c>
      <c r="CN124" s="33">
        <v>4</v>
      </c>
      <c r="CO124" s="33">
        <v>967</v>
      </c>
      <c r="CP124" s="41">
        <f t="shared" si="124"/>
        <v>69.231495722683903</v>
      </c>
      <c r="CQ124" s="33">
        <v>4</v>
      </c>
      <c r="CR124" s="33" t="s">
        <v>36</v>
      </c>
      <c r="CT124" s="33">
        <v>38</v>
      </c>
      <c r="CU124" s="33">
        <v>11</v>
      </c>
      <c r="CV124" s="33">
        <v>31</v>
      </c>
      <c r="CW124" s="33">
        <v>5</v>
      </c>
      <c r="CX124" s="33">
        <v>974</v>
      </c>
      <c r="CY124" s="41">
        <f t="shared" si="125"/>
        <v>75.544688761024091</v>
      </c>
      <c r="CZ124" s="33">
        <v>4</v>
      </c>
      <c r="DA124" s="33" t="s">
        <v>36</v>
      </c>
    </row>
    <row r="125" spans="17:114" x14ac:dyDescent="0.25">
      <c r="CB125" s="28">
        <v>39</v>
      </c>
      <c r="CC125" s="11">
        <v>7</v>
      </c>
      <c r="CD125" s="11">
        <v>29</v>
      </c>
      <c r="CE125" s="11">
        <v>7</v>
      </c>
      <c r="CF125" s="11">
        <v>914</v>
      </c>
      <c r="CG125" s="42">
        <f t="shared" si="123"/>
        <v>22.338307903688676</v>
      </c>
      <c r="CH125" s="28">
        <v>0</v>
      </c>
      <c r="CK125" s="28">
        <v>39</v>
      </c>
      <c r="CL125" s="33">
        <v>11</v>
      </c>
      <c r="CM125" s="33">
        <v>35</v>
      </c>
      <c r="CN125" s="33">
        <v>4</v>
      </c>
      <c r="CO125" s="33">
        <v>967</v>
      </c>
      <c r="CP125" s="41">
        <f t="shared" si="124"/>
        <v>69.231495722683903</v>
      </c>
      <c r="CQ125" s="33">
        <v>4</v>
      </c>
      <c r="CR125" s="33" t="s">
        <v>36</v>
      </c>
    </row>
    <row r="126" spans="17:114" x14ac:dyDescent="0.25">
      <c r="CB126" s="33">
        <v>40</v>
      </c>
      <c r="CC126" s="33">
        <v>11</v>
      </c>
      <c r="CD126" s="33">
        <v>35</v>
      </c>
      <c r="CE126" s="33">
        <v>4</v>
      </c>
      <c r="CF126" s="33">
        <v>972</v>
      </c>
      <c r="CG126" s="41">
        <f t="shared" si="123"/>
        <v>80.062475604992386</v>
      </c>
      <c r="CH126" s="33">
        <v>4</v>
      </c>
      <c r="CI126" s="33" t="s">
        <v>36</v>
      </c>
      <c r="CK126" s="28">
        <v>40</v>
      </c>
      <c r="CL126" s="33">
        <v>11</v>
      </c>
      <c r="CM126" s="33">
        <v>35</v>
      </c>
      <c r="CN126" s="33">
        <v>4</v>
      </c>
      <c r="CO126" s="33">
        <v>967</v>
      </c>
      <c r="CP126" s="41">
        <f t="shared" si="124"/>
        <v>69.231495722683903</v>
      </c>
      <c r="CQ126" s="33">
        <v>4</v>
      </c>
      <c r="CR126" s="33" t="s">
        <v>36</v>
      </c>
    </row>
  </sheetData>
  <mergeCells count="56">
    <mergeCell ref="C56:E56"/>
    <mergeCell ref="J56:L56"/>
    <mergeCell ref="C4:E4"/>
    <mergeCell ref="C30:E30"/>
    <mergeCell ref="I4:M4"/>
    <mergeCell ref="S82:U82"/>
    <mergeCell ref="R4:V4"/>
    <mergeCell ref="J30:L30"/>
    <mergeCell ref="S30:U30"/>
    <mergeCell ref="S56:U56"/>
    <mergeCell ref="AJ4:AN4"/>
    <mergeCell ref="AK30:AM30"/>
    <mergeCell ref="AK56:AM56"/>
    <mergeCell ref="AK82:AM82"/>
    <mergeCell ref="AB82:AD82"/>
    <mergeCell ref="AA4:AE4"/>
    <mergeCell ref="AB30:AD30"/>
    <mergeCell ref="AB56:AD56"/>
    <mergeCell ref="AS4:AW4"/>
    <mergeCell ref="AT30:AV30"/>
    <mergeCell ref="AT56:AV56"/>
    <mergeCell ref="AT82:AV82"/>
    <mergeCell ref="BB4:BF4"/>
    <mergeCell ref="BC30:BE30"/>
    <mergeCell ref="BC56:BE56"/>
    <mergeCell ref="BC82:BE82"/>
    <mergeCell ref="BK4:BO4"/>
    <mergeCell ref="BL30:BN30"/>
    <mergeCell ref="BL56:BN56"/>
    <mergeCell ref="BL82:BN82"/>
    <mergeCell ref="BT4:BX4"/>
    <mergeCell ref="BU30:BW30"/>
    <mergeCell ref="BU56:BW56"/>
    <mergeCell ref="BU82:BW82"/>
    <mergeCell ref="CC4:CG4"/>
    <mergeCell ref="CD30:CF30"/>
    <mergeCell ref="CD56:CF56"/>
    <mergeCell ref="CD82:CF82"/>
    <mergeCell ref="CL4:CP4"/>
    <mergeCell ref="CM30:CO30"/>
    <mergeCell ref="CM56:CO56"/>
    <mergeCell ref="CM82:CO82"/>
    <mergeCell ref="CU4:CY4"/>
    <mergeCell ref="CV30:CX30"/>
    <mergeCell ref="CV56:CX56"/>
    <mergeCell ref="CV82:CX82"/>
    <mergeCell ref="DD4:DH4"/>
    <mergeCell ref="DE30:DG30"/>
    <mergeCell ref="DE56:DG56"/>
    <mergeCell ref="DE82:DG82"/>
    <mergeCell ref="DN82:DP82"/>
    <mergeCell ref="DV4:DZ4"/>
    <mergeCell ref="EE4:EI4"/>
    <mergeCell ref="DM4:DQ4"/>
    <mergeCell ref="DN30:DP30"/>
    <mergeCell ref="DN56:DP5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0"/>
  <sheetViews>
    <sheetView showGridLines="0" showRowColHeaders="0" topLeftCell="A117" zoomScale="85" zoomScaleNormal="85" workbookViewId="0">
      <selection activeCell="K139" sqref="K139"/>
    </sheetView>
  </sheetViews>
  <sheetFormatPr defaultRowHeight="15" x14ac:dyDescent="0.25"/>
  <cols>
    <col min="1" max="1" width="4.7109375" customWidth="1"/>
    <col min="2" max="2" width="4.28515625" style="8" customWidth="1"/>
    <col min="3" max="3" width="6.140625" style="8" customWidth="1"/>
    <col min="4" max="4" width="9.140625" style="8"/>
    <col min="5" max="5" width="7.28515625" style="8" customWidth="1"/>
    <col min="6" max="6" width="9.140625" style="8"/>
    <col min="7" max="7" width="9.5703125" bestFit="1" customWidth="1"/>
    <col min="8" max="8" width="2.7109375" customWidth="1"/>
    <col min="9" max="9" width="3.42578125" style="8" bestFit="1" customWidth="1"/>
    <col min="10" max="10" width="14.7109375" style="8" customWidth="1"/>
    <col min="11" max="11" width="5.28515625" style="8" customWidth="1"/>
    <col min="12" max="13" width="9.140625" style="8"/>
    <col min="14" max="14" width="8.28515625" customWidth="1"/>
    <col min="15" max="15" width="9" customWidth="1"/>
    <col min="16" max="16" width="8.28515625" bestFit="1" customWidth="1"/>
    <col min="17" max="17" width="3.42578125" bestFit="1" customWidth="1"/>
    <col min="18" max="18" width="4.42578125" customWidth="1"/>
    <col min="19" max="19" width="2.42578125" bestFit="1" customWidth="1"/>
    <col min="20" max="20" width="2.7109375" customWidth="1"/>
    <col min="21" max="21" width="3.42578125" bestFit="1" customWidth="1"/>
    <col min="22" max="22" width="6.5703125" bestFit="1" customWidth="1"/>
    <col min="26" max="26" width="8.28515625" customWidth="1"/>
    <col min="27" max="29" width="2.7109375" customWidth="1"/>
    <col min="30" max="30" width="3.42578125" bestFit="1" customWidth="1"/>
    <col min="31" max="31" width="6.5703125" bestFit="1" customWidth="1"/>
    <col min="35" max="35" width="8.28515625" customWidth="1"/>
    <col min="36" max="38" width="2.7109375" customWidth="1"/>
    <col min="39" max="39" width="3.42578125" bestFit="1" customWidth="1"/>
    <col min="44" max="44" width="8.28515625" customWidth="1"/>
    <col min="45" max="47" width="2.7109375" customWidth="1"/>
    <col min="48" max="48" width="3.42578125" bestFit="1" customWidth="1"/>
    <col min="49" max="49" width="6.5703125" bestFit="1" customWidth="1"/>
    <col min="54" max="56" width="2.7109375" customWidth="1"/>
    <col min="63" max="64" width="2.7109375" customWidth="1"/>
  </cols>
  <sheetData>
    <row r="1" spans="1:15" ht="15.75" x14ac:dyDescent="0.25">
      <c r="B1" s="31" t="s">
        <v>91</v>
      </c>
      <c r="J1" s="101" t="s">
        <v>93</v>
      </c>
      <c r="K1" s="101"/>
      <c r="L1" s="31" t="s">
        <v>94</v>
      </c>
      <c r="M1" s="30"/>
      <c r="O1" s="31" t="s">
        <v>92</v>
      </c>
    </row>
    <row r="2" spans="1:15" ht="15.75" x14ac:dyDescent="0.25">
      <c r="J2" s="23"/>
      <c r="K2" s="23"/>
      <c r="L2" s="31" t="s">
        <v>95</v>
      </c>
      <c r="M2" s="30"/>
    </row>
    <row r="4" spans="1:15" ht="15.75" x14ac:dyDescent="0.25">
      <c r="D4" s="96" t="s">
        <v>98</v>
      </c>
      <c r="E4" s="97"/>
      <c r="F4" s="98"/>
      <c r="I4"/>
      <c r="J4"/>
      <c r="K4"/>
      <c r="L4"/>
      <c r="M4"/>
    </row>
    <row r="5" spans="1:15" ht="15.75" x14ac:dyDescent="0.25">
      <c r="C5" s="24"/>
      <c r="D5" s="1" t="s">
        <v>0</v>
      </c>
      <c r="E5" s="1" t="s">
        <v>2</v>
      </c>
      <c r="F5" s="1" t="s">
        <v>1</v>
      </c>
      <c r="I5"/>
      <c r="J5"/>
      <c r="K5"/>
      <c r="L5"/>
      <c r="M5"/>
    </row>
    <row r="6" spans="1:15" ht="15.75" x14ac:dyDescent="0.25">
      <c r="C6" s="25" t="s">
        <v>3</v>
      </c>
      <c r="D6" s="26">
        <f>MIN(D9:D28)</f>
        <v>29</v>
      </c>
      <c r="E6" s="26">
        <f t="shared" ref="E6:F6" si="0">MIN(E9:E28)</f>
        <v>6</v>
      </c>
      <c r="F6" s="26">
        <f t="shared" si="0"/>
        <v>914</v>
      </c>
      <c r="I6"/>
      <c r="J6"/>
      <c r="K6"/>
      <c r="L6"/>
      <c r="M6"/>
    </row>
    <row r="7" spans="1:15" ht="15.75" x14ac:dyDescent="0.25">
      <c r="C7" s="27"/>
      <c r="D7" s="27"/>
      <c r="E7" s="27"/>
      <c r="F7" s="27"/>
      <c r="I7"/>
      <c r="J7"/>
      <c r="K7"/>
      <c r="L7"/>
      <c r="M7"/>
    </row>
    <row r="8" spans="1:15" x14ac:dyDescent="0.25">
      <c r="A8" s="100" t="s">
        <v>98</v>
      </c>
      <c r="B8" s="6" t="s">
        <v>5</v>
      </c>
      <c r="C8" s="2" t="s">
        <v>11</v>
      </c>
      <c r="G8" s="2" t="s">
        <v>4</v>
      </c>
      <c r="I8"/>
      <c r="J8"/>
      <c r="K8"/>
      <c r="L8"/>
      <c r="M8"/>
    </row>
    <row r="9" spans="1:15" s="5" customFormat="1" x14ac:dyDescent="0.25">
      <c r="A9" s="100"/>
      <c r="B9" s="28">
        <v>1</v>
      </c>
      <c r="C9" s="28">
        <v>1</v>
      </c>
      <c r="D9" s="11">
        <v>29</v>
      </c>
      <c r="E9" s="11">
        <v>7</v>
      </c>
      <c r="F9" s="11">
        <v>914</v>
      </c>
      <c r="G9" s="42">
        <f>SQRT(POWER(D9-$D$6,2) + POWER(E9-$E$6,2) + POWER(F9-$F$6,2))</f>
        <v>1</v>
      </c>
      <c r="I9"/>
      <c r="J9"/>
      <c r="K9"/>
      <c r="L9"/>
      <c r="M9"/>
      <c r="N9"/>
      <c r="O9"/>
    </row>
    <row r="10" spans="1:15" s="5" customFormat="1" x14ac:dyDescent="0.25">
      <c r="A10" s="100"/>
      <c r="B10" s="28">
        <v>2</v>
      </c>
      <c r="C10" s="28">
        <v>2</v>
      </c>
      <c r="D10" s="11">
        <v>29</v>
      </c>
      <c r="E10" s="11">
        <v>7</v>
      </c>
      <c r="F10" s="11">
        <v>914</v>
      </c>
      <c r="G10" s="42">
        <f t="shared" ref="G10:G28" si="1">SQRT(POWER(D10-$D$6,2) + POWER(E10-$E$6,2) + POWER(F10-$F$6,2))</f>
        <v>1</v>
      </c>
      <c r="I10"/>
      <c r="J10"/>
      <c r="K10"/>
      <c r="L10"/>
      <c r="M10"/>
      <c r="N10"/>
      <c r="O10"/>
    </row>
    <row r="11" spans="1:15" s="5" customFormat="1" x14ac:dyDescent="0.25">
      <c r="A11" s="100"/>
      <c r="B11" s="28">
        <v>3</v>
      </c>
      <c r="C11" s="28">
        <v>3</v>
      </c>
      <c r="D11" s="11">
        <v>29</v>
      </c>
      <c r="E11" s="11">
        <v>7</v>
      </c>
      <c r="F11" s="11">
        <v>914</v>
      </c>
      <c r="G11" s="42">
        <f t="shared" si="1"/>
        <v>1</v>
      </c>
      <c r="I11"/>
      <c r="J11"/>
      <c r="K11"/>
      <c r="L11"/>
      <c r="M11"/>
      <c r="N11"/>
      <c r="O11"/>
    </row>
    <row r="12" spans="1:15" s="5" customFormat="1" x14ac:dyDescent="0.25">
      <c r="A12" s="100"/>
      <c r="B12" s="28">
        <v>4</v>
      </c>
      <c r="C12" s="28">
        <v>4</v>
      </c>
      <c r="D12" s="11">
        <v>29</v>
      </c>
      <c r="E12" s="11">
        <v>7</v>
      </c>
      <c r="F12" s="11">
        <v>914</v>
      </c>
      <c r="G12" s="42">
        <f t="shared" si="1"/>
        <v>1</v>
      </c>
      <c r="I12"/>
      <c r="J12"/>
      <c r="K12"/>
      <c r="L12"/>
      <c r="M12"/>
      <c r="N12"/>
      <c r="O12"/>
    </row>
    <row r="13" spans="1:15" s="5" customFormat="1" x14ac:dyDescent="0.25">
      <c r="A13" s="100"/>
      <c r="B13" s="28">
        <v>5</v>
      </c>
      <c r="C13" s="28">
        <v>5</v>
      </c>
      <c r="D13" s="11">
        <v>29</v>
      </c>
      <c r="E13" s="11">
        <v>7</v>
      </c>
      <c r="F13" s="11">
        <v>914</v>
      </c>
      <c r="G13" s="42">
        <f t="shared" si="1"/>
        <v>1</v>
      </c>
      <c r="I13"/>
      <c r="J13"/>
      <c r="K13"/>
      <c r="L13"/>
      <c r="M13"/>
      <c r="N13"/>
      <c r="O13"/>
    </row>
    <row r="14" spans="1:15" s="5" customFormat="1" x14ac:dyDescent="0.25">
      <c r="A14" s="100"/>
      <c r="B14" s="28">
        <v>6</v>
      </c>
      <c r="C14" s="28">
        <v>6</v>
      </c>
      <c r="D14" s="11">
        <v>29</v>
      </c>
      <c r="E14" s="11">
        <v>7</v>
      </c>
      <c r="F14" s="11">
        <v>914</v>
      </c>
      <c r="G14" s="42">
        <f t="shared" si="1"/>
        <v>1</v>
      </c>
      <c r="I14"/>
      <c r="J14"/>
      <c r="K14"/>
      <c r="L14"/>
      <c r="M14"/>
      <c r="N14"/>
      <c r="O14"/>
    </row>
    <row r="15" spans="1:15" s="5" customFormat="1" x14ac:dyDescent="0.25">
      <c r="A15" s="100"/>
      <c r="B15" s="28">
        <v>7</v>
      </c>
      <c r="C15" s="28">
        <v>7</v>
      </c>
      <c r="D15" s="11">
        <v>29</v>
      </c>
      <c r="E15" s="11">
        <v>7</v>
      </c>
      <c r="F15" s="11">
        <v>920</v>
      </c>
      <c r="G15" s="42">
        <f t="shared" si="1"/>
        <v>6.0827625302982193</v>
      </c>
      <c r="I15"/>
      <c r="J15"/>
      <c r="K15"/>
      <c r="L15"/>
      <c r="M15"/>
      <c r="N15"/>
      <c r="O15"/>
    </row>
    <row r="16" spans="1:15" s="5" customFormat="1" x14ac:dyDescent="0.25">
      <c r="A16" s="100"/>
      <c r="B16" s="28">
        <v>8</v>
      </c>
      <c r="C16" s="28">
        <v>8</v>
      </c>
      <c r="D16" s="11">
        <v>29</v>
      </c>
      <c r="E16" s="11">
        <v>7</v>
      </c>
      <c r="F16" s="11">
        <v>914</v>
      </c>
      <c r="G16" s="42">
        <f t="shared" si="1"/>
        <v>1</v>
      </c>
      <c r="I16"/>
      <c r="J16"/>
      <c r="K16"/>
      <c r="L16"/>
      <c r="M16"/>
      <c r="N16"/>
      <c r="O16"/>
    </row>
    <row r="17" spans="1:16" s="5" customFormat="1" x14ac:dyDescent="0.25">
      <c r="A17" s="100"/>
      <c r="B17" s="28">
        <v>9</v>
      </c>
      <c r="C17" s="28">
        <v>9</v>
      </c>
      <c r="D17" s="11">
        <v>29</v>
      </c>
      <c r="E17" s="11">
        <v>7</v>
      </c>
      <c r="F17" s="11">
        <v>914</v>
      </c>
      <c r="G17" s="42">
        <f t="shared" si="1"/>
        <v>1</v>
      </c>
      <c r="I17"/>
      <c r="J17"/>
      <c r="K17"/>
      <c r="L17"/>
      <c r="M17"/>
      <c r="N17"/>
      <c r="O17"/>
    </row>
    <row r="18" spans="1:16" s="5" customFormat="1" x14ac:dyDescent="0.25">
      <c r="A18" s="100"/>
      <c r="B18" s="28">
        <v>10</v>
      </c>
      <c r="C18" s="28">
        <v>10</v>
      </c>
      <c r="D18" s="11">
        <v>29</v>
      </c>
      <c r="E18" s="11">
        <v>7</v>
      </c>
      <c r="F18" s="11">
        <v>914</v>
      </c>
      <c r="G18" s="42">
        <f t="shared" si="1"/>
        <v>1</v>
      </c>
      <c r="I18"/>
      <c r="J18"/>
      <c r="K18"/>
      <c r="L18"/>
      <c r="M18"/>
      <c r="N18"/>
      <c r="O18"/>
    </row>
    <row r="19" spans="1:16" s="5" customFormat="1" x14ac:dyDescent="0.25">
      <c r="A19" s="100"/>
      <c r="B19" s="28">
        <v>11</v>
      </c>
      <c r="C19" s="28">
        <v>11</v>
      </c>
      <c r="D19" s="11">
        <v>29</v>
      </c>
      <c r="E19" s="11">
        <v>7</v>
      </c>
      <c r="F19" s="11">
        <v>914</v>
      </c>
      <c r="G19" s="42">
        <f t="shared" si="1"/>
        <v>1</v>
      </c>
      <c r="I19"/>
      <c r="J19"/>
      <c r="K19"/>
      <c r="L19"/>
      <c r="M19"/>
      <c r="N19"/>
      <c r="O19"/>
    </row>
    <row r="20" spans="1:16" s="5" customFormat="1" x14ac:dyDescent="0.25">
      <c r="A20" s="100"/>
      <c r="B20" s="28">
        <v>12</v>
      </c>
      <c r="C20" s="28">
        <v>12</v>
      </c>
      <c r="D20" s="11">
        <v>29</v>
      </c>
      <c r="E20" s="11">
        <v>7</v>
      </c>
      <c r="F20" s="11">
        <v>914</v>
      </c>
      <c r="G20" s="42">
        <f t="shared" si="1"/>
        <v>1</v>
      </c>
      <c r="I20"/>
      <c r="J20"/>
      <c r="K20"/>
      <c r="L20"/>
      <c r="M20"/>
      <c r="N20"/>
      <c r="O20"/>
    </row>
    <row r="21" spans="1:16" s="5" customFormat="1" x14ac:dyDescent="0.25">
      <c r="A21" s="100"/>
      <c r="B21" s="28">
        <v>13</v>
      </c>
      <c r="C21" s="28">
        <v>13</v>
      </c>
      <c r="D21" s="11">
        <v>29</v>
      </c>
      <c r="E21" s="11">
        <v>7</v>
      </c>
      <c r="F21" s="11">
        <v>914</v>
      </c>
      <c r="G21" s="42">
        <f t="shared" si="1"/>
        <v>1</v>
      </c>
      <c r="I21"/>
      <c r="J21"/>
      <c r="K21"/>
      <c r="L21"/>
      <c r="M21"/>
      <c r="N21"/>
      <c r="O21"/>
    </row>
    <row r="22" spans="1:16" s="5" customFormat="1" x14ac:dyDescent="0.25">
      <c r="A22" s="100"/>
      <c r="B22" s="28">
        <v>14</v>
      </c>
      <c r="C22" s="28">
        <v>14</v>
      </c>
      <c r="D22" s="11">
        <v>29</v>
      </c>
      <c r="E22" s="11">
        <v>7</v>
      </c>
      <c r="F22" s="11">
        <v>914</v>
      </c>
      <c r="G22" s="42">
        <f t="shared" si="1"/>
        <v>1</v>
      </c>
      <c r="I22"/>
      <c r="J22"/>
      <c r="K22"/>
      <c r="L22"/>
      <c r="M22"/>
      <c r="N22"/>
      <c r="O22"/>
    </row>
    <row r="23" spans="1:16" s="5" customFormat="1" x14ac:dyDescent="0.25">
      <c r="A23" s="100"/>
      <c r="B23" s="28">
        <v>15</v>
      </c>
      <c r="C23" s="28">
        <v>15</v>
      </c>
      <c r="D23" s="11">
        <v>29</v>
      </c>
      <c r="E23" s="11">
        <v>7</v>
      </c>
      <c r="F23" s="11">
        <v>918</v>
      </c>
      <c r="G23" s="42">
        <f t="shared" si="1"/>
        <v>4.1231056256176606</v>
      </c>
      <c r="I23"/>
      <c r="J23"/>
      <c r="K23"/>
      <c r="L23"/>
      <c r="M23"/>
      <c r="N23"/>
      <c r="O23"/>
    </row>
    <row r="24" spans="1:16" s="5" customFormat="1" x14ac:dyDescent="0.25">
      <c r="A24" s="100"/>
      <c r="B24" s="28">
        <v>16</v>
      </c>
      <c r="C24" s="28">
        <v>16</v>
      </c>
      <c r="D24" s="11">
        <v>29</v>
      </c>
      <c r="E24" s="11">
        <v>6</v>
      </c>
      <c r="F24" s="11">
        <v>938</v>
      </c>
      <c r="G24" s="42">
        <f t="shared" si="1"/>
        <v>24</v>
      </c>
      <c r="I24"/>
      <c r="J24"/>
      <c r="K24"/>
      <c r="L24"/>
      <c r="M24"/>
      <c r="N24"/>
      <c r="O24"/>
    </row>
    <row r="25" spans="1:16" s="5" customFormat="1" x14ac:dyDescent="0.25">
      <c r="A25" s="100"/>
      <c r="B25" s="28">
        <v>17</v>
      </c>
      <c r="C25" s="28">
        <v>17</v>
      </c>
      <c r="D25" s="11">
        <v>29</v>
      </c>
      <c r="E25" s="11">
        <v>7</v>
      </c>
      <c r="F25" s="11">
        <v>914</v>
      </c>
      <c r="G25" s="42">
        <f t="shared" si="1"/>
        <v>1</v>
      </c>
      <c r="I25"/>
      <c r="J25"/>
      <c r="K25"/>
      <c r="L25"/>
      <c r="M25"/>
      <c r="N25"/>
      <c r="O25"/>
    </row>
    <row r="26" spans="1:16" s="5" customFormat="1" x14ac:dyDescent="0.25">
      <c r="A26" s="100"/>
      <c r="B26" s="28">
        <v>18</v>
      </c>
      <c r="C26" s="28">
        <v>18</v>
      </c>
      <c r="D26" s="11">
        <v>29</v>
      </c>
      <c r="E26" s="11">
        <v>7</v>
      </c>
      <c r="F26" s="11">
        <v>914</v>
      </c>
      <c r="G26" s="42">
        <f t="shared" si="1"/>
        <v>1</v>
      </c>
      <c r="I26"/>
      <c r="J26"/>
      <c r="K26"/>
      <c r="L26"/>
      <c r="M26"/>
      <c r="N26"/>
      <c r="O26"/>
    </row>
    <row r="27" spans="1:16" s="5" customFormat="1" x14ac:dyDescent="0.25">
      <c r="A27" s="100"/>
      <c r="B27" s="28">
        <v>19</v>
      </c>
      <c r="C27" s="28">
        <v>19</v>
      </c>
      <c r="D27" s="11">
        <v>29</v>
      </c>
      <c r="E27" s="11">
        <v>7</v>
      </c>
      <c r="F27" s="11">
        <v>914</v>
      </c>
      <c r="G27" s="42">
        <f t="shared" si="1"/>
        <v>1</v>
      </c>
      <c r="I27"/>
      <c r="J27"/>
      <c r="K27"/>
      <c r="L27"/>
      <c r="M27"/>
      <c r="N27"/>
      <c r="O27"/>
    </row>
    <row r="28" spans="1:16" s="5" customFormat="1" x14ac:dyDescent="0.25">
      <c r="A28" s="100"/>
      <c r="B28" s="28">
        <v>20</v>
      </c>
      <c r="C28" s="28">
        <v>20</v>
      </c>
      <c r="D28" s="11">
        <v>29</v>
      </c>
      <c r="E28" s="11">
        <v>7</v>
      </c>
      <c r="F28" s="11">
        <v>914</v>
      </c>
      <c r="G28" s="42">
        <f t="shared" si="1"/>
        <v>1</v>
      </c>
      <c r="I28"/>
      <c r="J28"/>
      <c r="K28"/>
      <c r="L28"/>
      <c r="M28"/>
      <c r="N28"/>
      <c r="O28"/>
    </row>
    <row r="29" spans="1:16" s="5" customFormat="1" x14ac:dyDescent="0.25">
      <c r="B29" s="51"/>
      <c r="C29" s="51"/>
      <c r="D29" s="22"/>
      <c r="E29" s="22"/>
      <c r="F29" s="22"/>
      <c r="G29" s="52"/>
      <c r="I29"/>
      <c r="J29"/>
      <c r="K29"/>
      <c r="L29"/>
      <c r="M29"/>
      <c r="N29"/>
      <c r="O29"/>
    </row>
    <row r="30" spans="1:16" s="5" customFormat="1" x14ac:dyDescent="0.25">
      <c r="B30" s="29"/>
      <c r="C30" s="29"/>
      <c r="D30" s="29"/>
      <c r="E30" s="29"/>
      <c r="F30" s="29"/>
      <c r="I30" s="29"/>
      <c r="J30" s="29"/>
      <c r="K30" s="29"/>
      <c r="L30" s="29"/>
      <c r="M30" s="29"/>
      <c r="P30"/>
    </row>
    <row r="31" spans="1:16" s="5" customFormat="1" ht="15.75" x14ac:dyDescent="0.25">
      <c r="B31" s="8"/>
      <c r="C31" s="99" t="s">
        <v>96</v>
      </c>
      <c r="D31" s="99"/>
      <c r="E31" s="99"/>
      <c r="F31" s="99"/>
      <c r="G31" s="99"/>
      <c r="P31"/>
    </row>
    <row r="32" spans="1:16" s="5" customFormat="1" ht="15.75" x14ac:dyDescent="0.25">
      <c r="B32" s="8"/>
      <c r="C32" s="24"/>
      <c r="D32" s="1" t="s">
        <v>0</v>
      </c>
      <c r="E32" s="1" t="s">
        <v>2</v>
      </c>
      <c r="F32" s="1" t="s">
        <v>1</v>
      </c>
      <c r="G32"/>
      <c r="P32"/>
    </row>
    <row r="33" spans="1:16" s="5" customFormat="1" ht="15.75" x14ac:dyDescent="0.25">
      <c r="B33" s="8"/>
      <c r="C33" s="25" t="s">
        <v>3</v>
      </c>
      <c r="D33" s="26">
        <f>MIN(D36:D55)</f>
        <v>25</v>
      </c>
      <c r="E33" s="26">
        <f t="shared" ref="E33:F33" si="2">MIN(E36:E55)</f>
        <v>4</v>
      </c>
      <c r="F33" s="26">
        <f t="shared" si="2"/>
        <v>908</v>
      </c>
      <c r="G33"/>
      <c r="P33"/>
    </row>
    <row r="34" spans="1:16" s="5" customFormat="1" ht="15.75" x14ac:dyDescent="0.25">
      <c r="B34" s="8"/>
      <c r="C34" s="27"/>
      <c r="D34" s="27"/>
      <c r="E34" s="27"/>
      <c r="F34" s="27"/>
      <c r="G34"/>
      <c r="P34"/>
    </row>
    <row r="35" spans="1:16" s="5" customFormat="1" x14ac:dyDescent="0.25">
      <c r="A35" s="100" t="s">
        <v>99</v>
      </c>
      <c r="B35" s="6" t="s">
        <v>5</v>
      </c>
      <c r="C35" s="2" t="s">
        <v>11</v>
      </c>
      <c r="D35" s="8"/>
      <c r="E35" s="8"/>
      <c r="F35" s="8"/>
      <c r="G35" s="2" t="s">
        <v>4</v>
      </c>
      <c r="P35"/>
    </row>
    <row r="36" spans="1:16" s="5" customFormat="1" x14ac:dyDescent="0.25">
      <c r="A36" s="100"/>
      <c r="B36" s="28">
        <v>1</v>
      </c>
      <c r="C36" s="11">
        <v>4</v>
      </c>
      <c r="D36" s="11">
        <v>35</v>
      </c>
      <c r="E36" s="11">
        <v>4</v>
      </c>
      <c r="F36" s="11">
        <v>908</v>
      </c>
      <c r="G36" s="43">
        <f t="shared" ref="G36:G55" si="3">SQRT(POWER(D36-D$33,2) + POWER(E36-E$33,2) + POWER(F36-F$33,2))</f>
        <v>10</v>
      </c>
      <c r="P36"/>
    </row>
    <row r="37" spans="1:16" s="5" customFormat="1" x14ac:dyDescent="0.25">
      <c r="A37" s="100"/>
      <c r="B37" s="28">
        <v>2</v>
      </c>
      <c r="C37" s="11">
        <v>11</v>
      </c>
      <c r="D37" s="11">
        <v>25</v>
      </c>
      <c r="E37" s="11">
        <v>8</v>
      </c>
      <c r="F37" s="11">
        <v>923</v>
      </c>
      <c r="G37" s="43">
        <f t="shared" si="3"/>
        <v>15.524174696260024</v>
      </c>
      <c r="P37"/>
    </row>
    <row r="38" spans="1:16" s="5" customFormat="1" x14ac:dyDescent="0.25">
      <c r="A38" s="100"/>
      <c r="B38" s="28">
        <v>3</v>
      </c>
      <c r="C38" s="11">
        <v>16</v>
      </c>
      <c r="D38" s="11">
        <v>29</v>
      </c>
      <c r="E38" s="11">
        <v>6</v>
      </c>
      <c r="F38" s="11">
        <v>938</v>
      </c>
      <c r="G38" s="43">
        <f t="shared" si="3"/>
        <v>30.331501776206203</v>
      </c>
      <c r="P38"/>
    </row>
    <row r="39" spans="1:16" s="5" customFormat="1" x14ac:dyDescent="0.25">
      <c r="A39" s="100"/>
      <c r="B39" s="28">
        <v>4</v>
      </c>
      <c r="C39" s="11">
        <v>11</v>
      </c>
      <c r="D39" s="11">
        <v>25</v>
      </c>
      <c r="E39" s="11">
        <v>8</v>
      </c>
      <c r="F39" s="11">
        <v>923</v>
      </c>
      <c r="G39" s="43">
        <f t="shared" si="3"/>
        <v>15.524174696260024</v>
      </c>
      <c r="P39"/>
    </row>
    <row r="40" spans="1:16" s="5" customFormat="1" x14ac:dyDescent="0.25">
      <c r="A40" s="100"/>
      <c r="B40" s="28">
        <v>5</v>
      </c>
      <c r="C40" s="11">
        <v>11</v>
      </c>
      <c r="D40" s="11">
        <v>25</v>
      </c>
      <c r="E40" s="11">
        <v>8</v>
      </c>
      <c r="F40" s="11">
        <v>923</v>
      </c>
      <c r="G40" s="43">
        <f t="shared" si="3"/>
        <v>15.524174696260024</v>
      </c>
      <c r="P40"/>
    </row>
    <row r="41" spans="1:16" s="5" customFormat="1" x14ac:dyDescent="0.25">
      <c r="A41" s="100"/>
      <c r="B41" s="28">
        <v>6</v>
      </c>
      <c r="C41" s="11">
        <v>4</v>
      </c>
      <c r="D41" s="11">
        <v>35</v>
      </c>
      <c r="E41" s="11">
        <v>4</v>
      </c>
      <c r="F41" s="11">
        <v>908</v>
      </c>
      <c r="G41" s="43">
        <f t="shared" si="3"/>
        <v>10</v>
      </c>
      <c r="P41"/>
    </row>
    <row r="42" spans="1:16" s="5" customFormat="1" x14ac:dyDescent="0.25">
      <c r="A42" s="100"/>
      <c r="B42" s="28">
        <v>7</v>
      </c>
      <c r="C42" s="11">
        <v>11</v>
      </c>
      <c r="D42" s="11">
        <v>25</v>
      </c>
      <c r="E42" s="11">
        <v>8</v>
      </c>
      <c r="F42" s="11">
        <v>923</v>
      </c>
      <c r="G42" s="43">
        <f t="shared" si="3"/>
        <v>15.524174696260024</v>
      </c>
      <c r="P42"/>
    </row>
    <row r="43" spans="1:16" s="5" customFormat="1" x14ac:dyDescent="0.25">
      <c r="A43" s="100"/>
      <c r="B43" s="28">
        <v>8</v>
      </c>
      <c r="C43" s="11">
        <v>10</v>
      </c>
      <c r="D43" s="11">
        <v>29</v>
      </c>
      <c r="E43" s="11">
        <v>7</v>
      </c>
      <c r="F43" s="11">
        <v>914</v>
      </c>
      <c r="G43" s="43">
        <f t="shared" si="3"/>
        <v>7.810249675906654</v>
      </c>
      <c r="P43"/>
    </row>
    <row r="44" spans="1:16" s="5" customFormat="1" x14ac:dyDescent="0.25">
      <c r="A44" s="100"/>
      <c r="B44" s="28">
        <v>9</v>
      </c>
      <c r="C44" s="11">
        <v>10</v>
      </c>
      <c r="D44" s="11">
        <v>29</v>
      </c>
      <c r="E44" s="11">
        <v>7</v>
      </c>
      <c r="F44" s="11">
        <v>914</v>
      </c>
      <c r="G44" s="43">
        <f t="shared" si="3"/>
        <v>7.810249675906654</v>
      </c>
      <c r="P44"/>
    </row>
    <row r="45" spans="1:16" s="5" customFormat="1" x14ac:dyDescent="0.25">
      <c r="A45" s="100"/>
      <c r="B45" s="28">
        <v>10</v>
      </c>
      <c r="C45" s="11">
        <v>10</v>
      </c>
      <c r="D45" s="11">
        <v>29</v>
      </c>
      <c r="E45" s="11">
        <v>7</v>
      </c>
      <c r="F45" s="11">
        <v>914</v>
      </c>
      <c r="G45" s="43">
        <f t="shared" si="3"/>
        <v>7.810249675906654</v>
      </c>
      <c r="P45"/>
    </row>
    <row r="46" spans="1:16" s="5" customFormat="1" x14ac:dyDescent="0.25">
      <c r="A46" s="100"/>
      <c r="B46" s="28">
        <v>11</v>
      </c>
      <c r="C46" s="11">
        <v>1</v>
      </c>
      <c r="D46" s="11">
        <v>29</v>
      </c>
      <c r="E46" s="11">
        <v>7</v>
      </c>
      <c r="F46" s="11">
        <v>914</v>
      </c>
      <c r="G46" s="43">
        <f t="shared" si="3"/>
        <v>7.810249675906654</v>
      </c>
      <c r="P46"/>
    </row>
    <row r="47" spans="1:16" s="5" customFormat="1" x14ac:dyDescent="0.25">
      <c r="A47" s="100"/>
      <c r="B47" s="28">
        <v>12</v>
      </c>
      <c r="C47" s="11">
        <v>1</v>
      </c>
      <c r="D47" s="11">
        <v>29</v>
      </c>
      <c r="E47" s="11">
        <v>7</v>
      </c>
      <c r="F47" s="11">
        <v>914</v>
      </c>
      <c r="G47" s="43">
        <f t="shared" si="3"/>
        <v>7.810249675906654</v>
      </c>
      <c r="P47"/>
    </row>
    <row r="48" spans="1:16" s="5" customFormat="1" x14ac:dyDescent="0.25">
      <c r="A48" s="100"/>
      <c r="B48" s="28">
        <v>13</v>
      </c>
      <c r="C48" s="11">
        <v>2</v>
      </c>
      <c r="D48" s="11">
        <v>29</v>
      </c>
      <c r="E48" s="11">
        <v>7</v>
      </c>
      <c r="F48" s="11">
        <v>914</v>
      </c>
      <c r="G48" s="43">
        <f t="shared" si="3"/>
        <v>7.810249675906654</v>
      </c>
      <c r="P48"/>
    </row>
    <row r="49" spans="1:16" s="5" customFormat="1" x14ac:dyDescent="0.25">
      <c r="A49" s="100"/>
      <c r="B49" s="28">
        <v>14</v>
      </c>
      <c r="C49" s="11">
        <v>3</v>
      </c>
      <c r="D49" s="11">
        <v>29</v>
      </c>
      <c r="E49" s="11">
        <v>7</v>
      </c>
      <c r="F49" s="11">
        <v>914</v>
      </c>
      <c r="G49" s="43">
        <f t="shared" si="3"/>
        <v>7.810249675906654</v>
      </c>
      <c r="P49"/>
    </row>
    <row r="50" spans="1:16" s="5" customFormat="1" x14ac:dyDescent="0.25">
      <c r="A50" s="100"/>
      <c r="B50" s="28">
        <v>15</v>
      </c>
      <c r="C50" s="11">
        <v>5</v>
      </c>
      <c r="D50" s="11">
        <v>29</v>
      </c>
      <c r="E50" s="11">
        <v>7</v>
      </c>
      <c r="F50" s="11">
        <v>914</v>
      </c>
      <c r="G50" s="43">
        <f t="shared" si="3"/>
        <v>7.810249675906654</v>
      </c>
      <c r="P50"/>
    </row>
    <row r="51" spans="1:16" s="5" customFormat="1" x14ac:dyDescent="0.25">
      <c r="A51" s="100"/>
      <c r="B51" s="28">
        <v>16</v>
      </c>
      <c r="C51" s="11">
        <v>6</v>
      </c>
      <c r="D51" s="11">
        <v>29</v>
      </c>
      <c r="E51" s="11">
        <v>7</v>
      </c>
      <c r="F51" s="11">
        <v>914</v>
      </c>
      <c r="G51" s="43">
        <f t="shared" si="3"/>
        <v>7.810249675906654</v>
      </c>
      <c r="P51"/>
    </row>
    <row r="52" spans="1:16" s="5" customFormat="1" x14ac:dyDescent="0.25">
      <c r="A52" s="100"/>
      <c r="B52" s="28">
        <v>17</v>
      </c>
      <c r="C52" s="11">
        <v>8</v>
      </c>
      <c r="D52" s="11">
        <v>29</v>
      </c>
      <c r="E52" s="11">
        <v>7</v>
      </c>
      <c r="F52" s="11">
        <v>914</v>
      </c>
      <c r="G52" s="43">
        <f t="shared" si="3"/>
        <v>7.810249675906654</v>
      </c>
      <c r="P52"/>
    </row>
    <row r="53" spans="1:16" s="5" customFormat="1" x14ac:dyDescent="0.25">
      <c r="A53" s="100"/>
      <c r="B53" s="28">
        <v>18</v>
      </c>
      <c r="C53" s="11">
        <v>9</v>
      </c>
      <c r="D53" s="11">
        <v>29</v>
      </c>
      <c r="E53" s="11">
        <v>7</v>
      </c>
      <c r="F53" s="11">
        <v>914</v>
      </c>
      <c r="G53" s="43">
        <f t="shared" si="3"/>
        <v>7.810249675906654</v>
      </c>
      <c r="P53"/>
    </row>
    <row r="54" spans="1:16" s="5" customFormat="1" x14ac:dyDescent="0.25">
      <c r="A54" s="100"/>
      <c r="B54" s="28">
        <v>19</v>
      </c>
      <c r="C54" s="11">
        <v>13</v>
      </c>
      <c r="D54" s="11">
        <v>35</v>
      </c>
      <c r="E54" s="11">
        <v>4</v>
      </c>
      <c r="F54" s="11">
        <v>908</v>
      </c>
      <c r="G54" s="43">
        <f t="shared" si="3"/>
        <v>10</v>
      </c>
      <c r="P54"/>
    </row>
    <row r="55" spans="1:16" s="5" customFormat="1" x14ac:dyDescent="0.25">
      <c r="A55" s="100"/>
      <c r="B55" s="28">
        <v>20</v>
      </c>
      <c r="C55" s="11">
        <v>14</v>
      </c>
      <c r="D55" s="11">
        <v>29</v>
      </c>
      <c r="E55" s="11">
        <v>7</v>
      </c>
      <c r="F55" s="11">
        <v>914</v>
      </c>
      <c r="G55" s="43">
        <f t="shared" si="3"/>
        <v>7.810249675906654</v>
      </c>
      <c r="P55"/>
    </row>
    <row r="56" spans="1:16" s="5" customFormat="1" x14ac:dyDescent="0.25">
      <c r="B56" s="8"/>
      <c r="C56" s="8"/>
      <c r="D56" s="8"/>
      <c r="E56" s="8"/>
      <c r="F56" s="8"/>
      <c r="G56"/>
      <c r="I56" s="29"/>
      <c r="J56" s="29"/>
      <c r="K56" s="29"/>
      <c r="L56" s="29"/>
      <c r="M56" s="29"/>
      <c r="P56"/>
    </row>
    <row r="57" spans="1:16" s="5" customFormat="1" x14ac:dyDescent="0.25">
      <c r="B57" s="8"/>
      <c r="C57" s="8"/>
      <c r="D57" s="8"/>
      <c r="E57" s="8"/>
      <c r="F57" s="8"/>
      <c r="G57"/>
      <c r="I57" s="8"/>
    </row>
    <row r="58" spans="1:16" s="5" customFormat="1" ht="15.75" x14ac:dyDescent="0.25">
      <c r="B58" s="8"/>
      <c r="C58" s="99" t="s">
        <v>105</v>
      </c>
      <c r="D58" s="99"/>
      <c r="E58" s="99"/>
      <c r="F58" s="99"/>
      <c r="G58" s="99"/>
      <c r="I58" s="29"/>
    </row>
    <row r="59" spans="1:16" s="5" customFormat="1" ht="15.75" x14ac:dyDescent="0.25">
      <c r="B59" s="8"/>
      <c r="C59" s="24"/>
      <c r="D59" s="1" t="s">
        <v>0</v>
      </c>
      <c r="E59" s="1" t="s">
        <v>2</v>
      </c>
      <c r="F59" s="1" t="s">
        <v>1</v>
      </c>
      <c r="G59"/>
      <c r="I59" s="29"/>
    </row>
    <row r="60" spans="1:16" s="5" customFormat="1" ht="15.75" x14ac:dyDescent="0.25">
      <c r="B60" s="8"/>
      <c r="C60" s="25" t="s">
        <v>3</v>
      </c>
      <c r="D60" s="26">
        <f>MIN(D63:D82)</f>
        <v>25</v>
      </c>
      <c r="E60" s="26">
        <f t="shared" ref="E60:F60" si="4">MIN(E63:E82)</f>
        <v>4</v>
      </c>
      <c r="F60" s="26">
        <f t="shared" si="4"/>
        <v>906</v>
      </c>
      <c r="G60"/>
      <c r="I60" s="29"/>
    </row>
    <row r="61" spans="1:16" s="5" customFormat="1" ht="15.75" x14ac:dyDescent="0.25">
      <c r="B61" s="8"/>
      <c r="C61" s="27"/>
      <c r="D61" s="27"/>
      <c r="E61" s="27"/>
      <c r="F61" s="27"/>
      <c r="G61"/>
      <c r="I61" s="29"/>
    </row>
    <row r="62" spans="1:16" s="5" customFormat="1" x14ac:dyDescent="0.25">
      <c r="A62" s="100" t="s">
        <v>100</v>
      </c>
      <c r="B62" s="6" t="s">
        <v>5</v>
      </c>
      <c r="C62" s="2" t="s">
        <v>11</v>
      </c>
      <c r="D62" s="8"/>
      <c r="E62" s="8"/>
      <c r="F62" s="8"/>
      <c r="G62" s="2" t="s">
        <v>4</v>
      </c>
      <c r="H62" s="5" t="s">
        <v>35</v>
      </c>
      <c r="I62" s="29"/>
    </row>
    <row r="63" spans="1:16" s="5" customFormat="1" x14ac:dyDescent="0.25">
      <c r="A63" s="100"/>
      <c r="B63" s="28">
        <v>1</v>
      </c>
      <c r="C63" s="11">
        <v>1</v>
      </c>
      <c r="D63" s="11">
        <v>29</v>
      </c>
      <c r="E63" s="11">
        <v>6</v>
      </c>
      <c r="F63" s="11">
        <v>946</v>
      </c>
      <c r="G63" s="43">
        <f t="shared" ref="G63:G82" si="5">SQRT(POWER(D63-D$60,2) + POWER(E63-E$60,2) + POWER(F63-F$60,2))</f>
        <v>40.249223594996216</v>
      </c>
      <c r="H63" s="28">
        <v>2</v>
      </c>
      <c r="I63" s="29"/>
    </row>
    <row r="64" spans="1:16" s="5" customFormat="1" x14ac:dyDescent="0.25">
      <c r="A64" s="100"/>
      <c r="B64" s="28">
        <v>2</v>
      </c>
      <c r="C64" s="11">
        <v>11</v>
      </c>
      <c r="D64" s="11">
        <v>25</v>
      </c>
      <c r="E64" s="11">
        <v>8</v>
      </c>
      <c r="F64" s="11">
        <v>923</v>
      </c>
      <c r="G64" s="43">
        <f t="shared" si="5"/>
        <v>17.464249196572979</v>
      </c>
      <c r="H64" s="28">
        <v>1</v>
      </c>
      <c r="I64" s="29"/>
    </row>
    <row r="65" spans="1:36" s="5" customFormat="1" x14ac:dyDescent="0.25">
      <c r="A65" s="100"/>
      <c r="B65" s="28">
        <v>3</v>
      </c>
      <c r="C65" s="11">
        <v>11</v>
      </c>
      <c r="D65" s="11">
        <v>25</v>
      </c>
      <c r="E65" s="11">
        <v>8</v>
      </c>
      <c r="F65" s="11">
        <v>923</v>
      </c>
      <c r="G65" s="43">
        <f t="shared" si="5"/>
        <v>17.464249196572979</v>
      </c>
      <c r="H65" s="28">
        <v>1</v>
      </c>
      <c r="I65" s="29"/>
    </row>
    <row r="66" spans="1:36" s="5" customFormat="1" x14ac:dyDescent="0.25">
      <c r="A66" s="100"/>
      <c r="B66" s="34">
        <v>4</v>
      </c>
      <c r="C66" s="34">
        <v>9</v>
      </c>
      <c r="D66" s="34">
        <v>29</v>
      </c>
      <c r="E66" s="34">
        <v>7</v>
      </c>
      <c r="F66" s="34">
        <v>914</v>
      </c>
      <c r="G66" s="44">
        <f t="shared" si="5"/>
        <v>9.4339811320566032</v>
      </c>
      <c r="H66" s="34">
        <v>3</v>
      </c>
      <c r="I66" s="34" t="s">
        <v>37</v>
      </c>
    </row>
    <row r="67" spans="1:36" s="5" customFormat="1" x14ac:dyDescent="0.25">
      <c r="A67" s="100"/>
      <c r="B67" s="34">
        <v>5</v>
      </c>
      <c r="C67" s="34">
        <v>10</v>
      </c>
      <c r="D67" s="34">
        <v>29</v>
      </c>
      <c r="E67" s="34">
        <v>7</v>
      </c>
      <c r="F67" s="34">
        <v>914</v>
      </c>
      <c r="G67" s="44">
        <f t="shared" si="5"/>
        <v>9.4339811320566032</v>
      </c>
      <c r="H67" s="34">
        <v>3</v>
      </c>
      <c r="I67" s="56" t="s">
        <v>140</v>
      </c>
    </row>
    <row r="68" spans="1:36" s="5" customFormat="1" x14ac:dyDescent="0.25">
      <c r="A68" s="100"/>
      <c r="B68" s="34">
        <v>6</v>
      </c>
      <c r="C68" s="34">
        <v>6</v>
      </c>
      <c r="D68" s="34">
        <v>29</v>
      </c>
      <c r="E68" s="34">
        <v>7</v>
      </c>
      <c r="F68" s="34">
        <v>914</v>
      </c>
      <c r="G68" s="44">
        <f t="shared" si="5"/>
        <v>9.4339811320566032</v>
      </c>
      <c r="H68" s="34">
        <v>3</v>
      </c>
      <c r="I68" s="56" t="s">
        <v>140</v>
      </c>
    </row>
    <row r="69" spans="1:36" s="5" customFormat="1" x14ac:dyDescent="0.25">
      <c r="A69" s="100"/>
      <c r="B69" s="28">
        <v>7</v>
      </c>
      <c r="C69" s="11">
        <v>2</v>
      </c>
      <c r="D69" s="11">
        <v>29</v>
      </c>
      <c r="E69" s="11">
        <v>6</v>
      </c>
      <c r="F69" s="11">
        <v>938</v>
      </c>
      <c r="G69" s="43">
        <f t="shared" si="5"/>
        <v>32.310988842807021</v>
      </c>
      <c r="H69" s="28">
        <v>2</v>
      </c>
      <c r="I69" s="29"/>
    </row>
    <row r="70" spans="1:36" s="5" customFormat="1" x14ac:dyDescent="0.25">
      <c r="A70" s="100"/>
      <c r="B70" s="34">
        <v>8</v>
      </c>
      <c r="C70" s="34">
        <v>9</v>
      </c>
      <c r="D70" s="34">
        <v>29</v>
      </c>
      <c r="E70" s="34">
        <v>7</v>
      </c>
      <c r="F70" s="34">
        <v>914</v>
      </c>
      <c r="G70" s="44">
        <f t="shared" si="5"/>
        <v>9.4339811320566032</v>
      </c>
      <c r="H70" s="34">
        <v>3</v>
      </c>
      <c r="I70" s="56" t="s">
        <v>140</v>
      </c>
    </row>
    <row r="71" spans="1:36" s="5" customFormat="1" x14ac:dyDescent="0.25">
      <c r="A71" s="100"/>
      <c r="B71" s="33">
        <v>9</v>
      </c>
      <c r="C71" s="33">
        <v>4</v>
      </c>
      <c r="D71" s="33">
        <v>35</v>
      </c>
      <c r="E71" s="33">
        <v>4</v>
      </c>
      <c r="F71" s="33">
        <v>908</v>
      </c>
      <c r="G71" s="45">
        <f t="shared" si="5"/>
        <v>10.198039027185569</v>
      </c>
      <c r="H71" s="33">
        <v>4</v>
      </c>
      <c r="I71" s="33" t="s">
        <v>37</v>
      </c>
    </row>
    <row r="72" spans="1:36" s="5" customFormat="1" x14ac:dyDescent="0.25">
      <c r="A72" s="100"/>
      <c r="B72" s="28">
        <v>10</v>
      </c>
      <c r="C72" s="11">
        <v>1</v>
      </c>
      <c r="D72" s="11">
        <v>29</v>
      </c>
      <c r="E72" s="11">
        <v>6</v>
      </c>
      <c r="F72" s="11">
        <v>946</v>
      </c>
      <c r="G72" s="43">
        <f t="shared" si="5"/>
        <v>40.249223594996216</v>
      </c>
      <c r="H72" s="28">
        <v>2</v>
      </c>
      <c r="I72" s="29"/>
    </row>
    <row r="73" spans="1:36" s="5" customFormat="1" x14ac:dyDescent="0.25">
      <c r="A73" s="100"/>
      <c r="B73" s="33">
        <v>11</v>
      </c>
      <c r="C73" s="33">
        <v>4</v>
      </c>
      <c r="D73" s="33">
        <v>35</v>
      </c>
      <c r="E73" s="33">
        <v>4</v>
      </c>
      <c r="F73" s="33">
        <v>908</v>
      </c>
      <c r="G73" s="45">
        <f t="shared" si="5"/>
        <v>10.198039027185569</v>
      </c>
      <c r="H73" s="33">
        <v>4</v>
      </c>
      <c r="I73" s="32" t="s">
        <v>36</v>
      </c>
    </row>
    <row r="74" spans="1:36" s="5" customFormat="1" x14ac:dyDescent="0.25">
      <c r="A74" s="100"/>
      <c r="B74" s="34">
        <v>12</v>
      </c>
      <c r="C74" s="34">
        <v>8</v>
      </c>
      <c r="D74" s="34">
        <v>29</v>
      </c>
      <c r="E74" s="34">
        <v>8</v>
      </c>
      <c r="F74" s="34">
        <v>910</v>
      </c>
      <c r="G74" s="44">
        <f t="shared" si="5"/>
        <v>6.9282032302755088</v>
      </c>
      <c r="H74" s="34">
        <v>3</v>
      </c>
      <c r="I74" s="56" t="s">
        <v>140</v>
      </c>
    </row>
    <row r="75" spans="1:36" s="5" customFormat="1" x14ac:dyDescent="0.25">
      <c r="A75" s="100"/>
      <c r="B75" s="34">
        <v>13</v>
      </c>
      <c r="C75" s="34">
        <v>3</v>
      </c>
      <c r="D75" s="34">
        <v>29</v>
      </c>
      <c r="E75" s="34">
        <v>7</v>
      </c>
      <c r="F75" s="34">
        <v>914</v>
      </c>
      <c r="G75" s="44">
        <f t="shared" si="5"/>
        <v>9.4339811320566032</v>
      </c>
      <c r="H75" s="34">
        <v>3</v>
      </c>
      <c r="I75" s="56" t="s">
        <v>140</v>
      </c>
    </row>
    <row r="76" spans="1:36" s="5" customFormat="1" x14ac:dyDescent="0.25">
      <c r="A76" s="100"/>
      <c r="B76" s="34">
        <v>14</v>
      </c>
      <c r="C76" s="34">
        <v>8</v>
      </c>
      <c r="D76" s="34">
        <v>29</v>
      </c>
      <c r="E76" s="34">
        <v>8</v>
      </c>
      <c r="F76" s="34">
        <v>910</v>
      </c>
      <c r="G76" s="44">
        <f t="shared" si="5"/>
        <v>6.9282032302755088</v>
      </c>
      <c r="H76" s="34">
        <v>3</v>
      </c>
      <c r="I76" s="56" t="s">
        <v>140</v>
      </c>
      <c r="P76"/>
      <c r="AF76"/>
      <c r="AG76"/>
      <c r="AH76"/>
      <c r="AI76"/>
      <c r="AJ76"/>
    </row>
    <row r="77" spans="1:36" s="5" customFormat="1" x14ac:dyDescent="0.25">
      <c r="A77" s="100"/>
      <c r="B77" s="34">
        <v>15</v>
      </c>
      <c r="C77" s="34">
        <v>8</v>
      </c>
      <c r="D77" s="34">
        <v>29</v>
      </c>
      <c r="E77" s="34">
        <v>8</v>
      </c>
      <c r="F77" s="34">
        <v>910</v>
      </c>
      <c r="G77" s="44">
        <f t="shared" si="5"/>
        <v>6.9282032302755088</v>
      </c>
      <c r="H77" s="34">
        <v>3</v>
      </c>
      <c r="I77" s="56" t="s">
        <v>140</v>
      </c>
      <c r="P77"/>
      <c r="AF77"/>
      <c r="AG77"/>
      <c r="AH77"/>
      <c r="AI77"/>
      <c r="AJ77"/>
    </row>
    <row r="78" spans="1:36" s="5" customFormat="1" x14ac:dyDescent="0.25">
      <c r="A78" s="100"/>
      <c r="B78" s="33">
        <v>16</v>
      </c>
      <c r="C78" s="33">
        <v>13</v>
      </c>
      <c r="D78" s="33">
        <v>35</v>
      </c>
      <c r="E78" s="33">
        <v>5</v>
      </c>
      <c r="F78" s="33">
        <v>906</v>
      </c>
      <c r="G78" s="45">
        <f t="shared" si="5"/>
        <v>10.04987562112089</v>
      </c>
      <c r="H78" s="33">
        <v>4</v>
      </c>
      <c r="I78" s="32" t="s">
        <v>36</v>
      </c>
      <c r="P78"/>
      <c r="AF78"/>
      <c r="AG78"/>
      <c r="AH78"/>
      <c r="AI78"/>
      <c r="AJ78"/>
    </row>
    <row r="79" spans="1:36" s="5" customFormat="1" x14ac:dyDescent="0.25">
      <c r="A79" s="100"/>
      <c r="B79" s="28">
        <v>17</v>
      </c>
      <c r="C79" s="11">
        <v>11</v>
      </c>
      <c r="D79" s="11">
        <v>25</v>
      </c>
      <c r="E79" s="11">
        <v>8</v>
      </c>
      <c r="F79" s="11">
        <v>923</v>
      </c>
      <c r="G79" s="43">
        <f t="shared" si="5"/>
        <v>17.464249196572979</v>
      </c>
      <c r="H79" s="28">
        <v>1</v>
      </c>
      <c r="I79" s="29"/>
      <c r="P79"/>
      <c r="AF79"/>
      <c r="AG79"/>
      <c r="AH79"/>
      <c r="AI79"/>
      <c r="AJ79"/>
    </row>
    <row r="80" spans="1:36" s="5" customFormat="1" x14ac:dyDescent="0.25">
      <c r="A80" s="100"/>
      <c r="B80" s="33">
        <v>18</v>
      </c>
      <c r="C80" s="33">
        <v>4</v>
      </c>
      <c r="D80" s="33">
        <v>35</v>
      </c>
      <c r="E80" s="33">
        <v>4</v>
      </c>
      <c r="F80" s="33">
        <v>908</v>
      </c>
      <c r="G80" s="45">
        <f t="shared" si="5"/>
        <v>10.198039027185569</v>
      </c>
      <c r="H80" s="33">
        <v>4</v>
      </c>
      <c r="I80" s="32" t="s">
        <v>36</v>
      </c>
      <c r="P80"/>
      <c r="AF80"/>
      <c r="AG80"/>
      <c r="AH80"/>
      <c r="AI80"/>
      <c r="AJ80"/>
    </row>
    <row r="81" spans="1:36" s="5" customFormat="1" x14ac:dyDescent="0.25">
      <c r="A81" s="100"/>
      <c r="B81" s="34">
        <v>19</v>
      </c>
      <c r="C81" s="34">
        <v>14</v>
      </c>
      <c r="D81" s="34">
        <v>29</v>
      </c>
      <c r="E81" s="34">
        <v>7</v>
      </c>
      <c r="F81" s="34">
        <v>914</v>
      </c>
      <c r="G81" s="44">
        <f t="shared" si="5"/>
        <v>9.4339811320566032</v>
      </c>
      <c r="H81" s="34">
        <v>3</v>
      </c>
      <c r="I81" s="56" t="s">
        <v>140</v>
      </c>
      <c r="P81"/>
      <c r="Q81"/>
      <c r="R81"/>
      <c r="AF81"/>
      <c r="AG81"/>
      <c r="AH81"/>
      <c r="AI81"/>
      <c r="AJ81"/>
    </row>
    <row r="82" spans="1:36" x14ac:dyDescent="0.25">
      <c r="A82" s="100"/>
      <c r="B82" s="28">
        <v>20</v>
      </c>
      <c r="C82" s="11">
        <v>11</v>
      </c>
      <c r="D82" s="11">
        <v>25</v>
      </c>
      <c r="E82" s="11">
        <v>8</v>
      </c>
      <c r="F82" s="11">
        <v>923</v>
      </c>
      <c r="G82" s="43">
        <f t="shared" si="5"/>
        <v>17.464249196572979</v>
      </c>
      <c r="H82" s="28">
        <v>1</v>
      </c>
      <c r="I82" s="29"/>
      <c r="AF82" s="5"/>
      <c r="AG82" s="5"/>
      <c r="AH82" s="5"/>
      <c r="AI82" s="5"/>
      <c r="AJ82" s="5"/>
    </row>
    <row r="83" spans="1:36" x14ac:dyDescent="0.25">
      <c r="AF83" s="5"/>
      <c r="AG83" s="5"/>
      <c r="AH83" s="5"/>
      <c r="AI83" s="5"/>
      <c r="AJ83" s="5"/>
    </row>
    <row r="84" spans="1:36" x14ac:dyDescent="0.25">
      <c r="I84" s="29"/>
      <c r="AF84" s="5"/>
      <c r="AG84" s="5"/>
      <c r="AH84" s="5"/>
      <c r="AI84" s="5"/>
      <c r="AJ84" s="5"/>
    </row>
    <row r="85" spans="1:36" ht="15.75" x14ac:dyDescent="0.25">
      <c r="C85" s="99" t="s">
        <v>97</v>
      </c>
      <c r="D85" s="99"/>
      <c r="E85" s="99"/>
      <c r="F85" s="99"/>
      <c r="G85" s="99"/>
      <c r="H85" s="5"/>
      <c r="I85" s="29"/>
      <c r="AF85" s="5"/>
      <c r="AG85" s="5"/>
      <c r="AH85" s="5"/>
      <c r="AI85" s="5"/>
      <c r="AJ85" s="5"/>
    </row>
    <row r="86" spans="1:36" ht="15.75" x14ac:dyDescent="0.25">
      <c r="C86" s="24"/>
      <c r="D86" s="1" t="s">
        <v>0</v>
      </c>
      <c r="E86" s="1" t="s">
        <v>2</v>
      </c>
      <c r="F86" s="1" t="s">
        <v>1</v>
      </c>
      <c r="H86" s="5"/>
      <c r="I86" s="29"/>
      <c r="AF86" s="5"/>
      <c r="AG86" s="5"/>
      <c r="AH86" s="5"/>
      <c r="AI86" s="5"/>
      <c r="AJ86" s="5"/>
    </row>
    <row r="87" spans="1:36" ht="15.75" x14ac:dyDescent="0.25">
      <c r="C87" s="25" t="s">
        <v>3</v>
      </c>
      <c r="D87" s="26">
        <f>MIN(D90:D109)</f>
        <v>25</v>
      </c>
      <c r="E87" s="26">
        <f>MIN(E90:E109)</f>
        <v>4</v>
      </c>
      <c r="F87" s="26">
        <f>MIN(F90:F109)</f>
        <v>906</v>
      </c>
      <c r="H87" s="5"/>
      <c r="I87" s="29"/>
      <c r="AF87" s="5"/>
      <c r="AG87" s="5"/>
      <c r="AH87" s="5"/>
      <c r="AI87" s="5"/>
      <c r="AJ87" s="5"/>
    </row>
    <row r="88" spans="1:36" s="5" customFormat="1" ht="15.75" x14ac:dyDescent="0.25">
      <c r="C88" s="27"/>
      <c r="D88" s="27"/>
      <c r="E88" s="27"/>
      <c r="F88" s="27"/>
      <c r="G88"/>
      <c r="I88" s="29"/>
      <c r="P88"/>
      <c r="Q88"/>
      <c r="R88"/>
    </row>
    <row r="89" spans="1:36" s="5" customFormat="1" x14ac:dyDescent="0.25">
      <c r="A89" s="100" t="s">
        <v>100</v>
      </c>
      <c r="B89" s="2" t="s">
        <v>5</v>
      </c>
      <c r="C89" s="2" t="s">
        <v>11</v>
      </c>
      <c r="D89" s="8"/>
      <c r="E89" s="8"/>
      <c r="F89" s="8"/>
      <c r="G89" s="2" t="s">
        <v>4</v>
      </c>
      <c r="H89" s="5" t="s">
        <v>35</v>
      </c>
      <c r="I89"/>
      <c r="P89"/>
      <c r="Q89"/>
      <c r="R89"/>
    </row>
    <row r="90" spans="1:36" s="5" customFormat="1" x14ac:dyDescent="0.25">
      <c r="A90" s="100"/>
      <c r="B90" s="33">
        <v>1</v>
      </c>
      <c r="C90" s="33">
        <v>4</v>
      </c>
      <c r="D90" s="33">
        <v>35</v>
      </c>
      <c r="E90" s="33">
        <v>4</v>
      </c>
      <c r="F90" s="33">
        <v>908</v>
      </c>
      <c r="G90" s="45">
        <f t="shared" ref="G90:G109" si="6">SQRT(POWER(D90-D$87,2) + POWER(E90-E$87,2) + POWER(F90-F$87,2))</f>
        <v>10.198039027185569</v>
      </c>
      <c r="H90" s="33">
        <v>4</v>
      </c>
      <c r="I90" s="32" t="s">
        <v>36</v>
      </c>
      <c r="P90"/>
      <c r="Q90"/>
      <c r="R90"/>
    </row>
    <row r="91" spans="1:36" s="5" customFormat="1" x14ac:dyDescent="0.25">
      <c r="A91" s="100"/>
      <c r="B91" s="28">
        <v>2</v>
      </c>
      <c r="C91" s="28">
        <v>11</v>
      </c>
      <c r="D91" s="28">
        <v>25</v>
      </c>
      <c r="E91" s="28">
        <v>8</v>
      </c>
      <c r="F91" s="28">
        <v>923</v>
      </c>
      <c r="G91" s="43">
        <f t="shared" si="6"/>
        <v>17.464249196572979</v>
      </c>
      <c r="H91" s="28">
        <v>1</v>
      </c>
      <c r="P91"/>
      <c r="Q91"/>
      <c r="R91"/>
    </row>
    <row r="92" spans="1:36" s="5" customFormat="1" x14ac:dyDescent="0.25">
      <c r="A92" s="100"/>
      <c r="B92" s="28">
        <v>3</v>
      </c>
      <c r="C92" s="28">
        <v>11</v>
      </c>
      <c r="D92" s="28">
        <v>25</v>
      </c>
      <c r="E92" s="28">
        <v>8</v>
      </c>
      <c r="F92" s="28">
        <v>923</v>
      </c>
      <c r="G92" s="43">
        <f t="shared" si="6"/>
        <v>17.464249196572979</v>
      </c>
      <c r="H92" s="28">
        <v>1</v>
      </c>
      <c r="P92"/>
      <c r="Q92"/>
      <c r="R92"/>
    </row>
    <row r="93" spans="1:36" s="5" customFormat="1" x14ac:dyDescent="0.25">
      <c r="A93" s="100"/>
      <c r="B93" s="28">
        <v>4</v>
      </c>
      <c r="C93" s="28">
        <v>11</v>
      </c>
      <c r="D93" s="28">
        <v>25</v>
      </c>
      <c r="E93" s="28">
        <v>8</v>
      </c>
      <c r="F93" s="28">
        <v>923</v>
      </c>
      <c r="G93" s="43">
        <f t="shared" si="6"/>
        <v>17.464249196572979</v>
      </c>
      <c r="H93" s="28">
        <v>1</v>
      </c>
      <c r="P93"/>
      <c r="Q93"/>
      <c r="R93"/>
    </row>
    <row r="94" spans="1:36" s="5" customFormat="1" x14ac:dyDescent="0.25">
      <c r="A94" s="100"/>
      <c r="B94" s="33">
        <v>5</v>
      </c>
      <c r="C94" s="33">
        <v>4</v>
      </c>
      <c r="D94" s="33">
        <v>35</v>
      </c>
      <c r="E94" s="33">
        <v>4</v>
      </c>
      <c r="F94" s="33">
        <v>908</v>
      </c>
      <c r="G94" s="45">
        <f t="shared" si="6"/>
        <v>10.198039027185569</v>
      </c>
      <c r="H94" s="33">
        <v>4</v>
      </c>
      <c r="I94" s="32" t="s">
        <v>36</v>
      </c>
      <c r="P94"/>
      <c r="Q94"/>
      <c r="R94"/>
    </row>
    <row r="95" spans="1:36" s="5" customFormat="1" x14ac:dyDescent="0.25">
      <c r="A95" s="100"/>
      <c r="B95" s="28">
        <v>6</v>
      </c>
      <c r="C95" s="28">
        <v>11</v>
      </c>
      <c r="D95" s="28">
        <v>25</v>
      </c>
      <c r="E95" s="28">
        <v>8</v>
      </c>
      <c r="F95" s="28">
        <v>923</v>
      </c>
      <c r="G95" s="43">
        <f t="shared" si="6"/>
        <v>17.464249196572979</v>
      </c>
      <c r="H95" s="28">
        <v>1</v>
      </c>
      <c r="P95"/>
      <c r="Q95"/>
      <c r="R95"/>
    </row>
    <row r="96" spans="1:36" s="5" customFormat="1" x14ac:dyDescent="0.25">
      <c r="A96" s="100"/>
      <c r="B96" s="35">
        <v>7</v>
      </c>
      <c r="C96" s="35">
        <v>2</v>
      </c>
      <c r="D96" s="35">
        <v>29</v>
      </c>
      <c r="E96" s="35">
        <v>6</v>
      </c>
      <c r="F96" s="35">
        <v>938</v>
      </c>
      <c r="G96" s="43">
        <f t="shared" si="6"/>
        <v>32.310988842807021</v>
      </c>
      <c r="H96" s="35">
        <v>2</v>
      </c>
      <c r="P96"/>
      <c r="Q96"/>
      <c r="R96"/>
    </row>
    <row r="97" spans="1:36" s="5" customFormat="1" x14ac:dyDescent="0.25">
      <c r="A97" s="100"/>
      <c r="B97" s="34">
        <v>8</v>
      </c>
      <c r="C97" s="34">
        <v>8</v>
      </c>
      <c r="D97" s="34">
        <v>29</v>
      </c>
      <c r="E97" s="34">
        <v>8</v>
      </c>
      <c r="F97" s="34">
        <v>910</v>
      </c>
      <c r="G97" s="44">
        <f t="shared" si="6"/>
        <v>6.9282032302755088</v>
      </c>
      <c r="H97" s="34">
        <v>3</v>
      </c>
      <c r="I97" s="56" t="s">
        <v>140</v>
      </c>
      <c r="P97"/>
      <c r="Q97"/>
      <c r="R97"/>
    </row>
    <row r="98" spans="1:36" s="5" customFormat="1" x14ac:dyDescent="0.25">
      <c r="A98" s="100"/>
      <c r="B98" s="33">
        <v>9</v>
      </c>
      <c r="C98" s="33">
        <v>13</v>
      </c>
      <c r="D98" s="33">
        <v>35</v>
      </c>
      <c r="E98" s="33">
        <v>5</v>
      </c>
      <c r="F98" s="33">
        <v>906</v>
      </c>
      <c r="G98" s="45">
        <f t="shared" si="6"/>
        <v>10.04987562112089</v>
      </c>
      <c r="H98" s="33">
        <v>4</v>
      </c>
      <c r="I98" s="32" t="s">
        <v>36</v>
      </c>
      <c r="P98"/>
      <c r="Q98"/>
      <c r="R98"/>
    </row>
    <row r="99" spans="1:36" s="5" customFormat="1" x14ac:dyDescent="0.25">
      <c r="A99" s="100"/>
      <c r="B99" s="28">
        <v>10</v>
      </c>
      <c r="C99" s="28">
        <v>11</v>
      </c>
      <c r="D99" s="28">
        <v>25</v>
      </c>
      <c r="E99" s="28">
        <v>8</v>
      </c>
      <c r="F99" s="28">
        <v>923</v>
      </c>
      <c r="G99" s="43">
        <f t="shared" si="6"/>
        <v>17.464249196572979</v>
      </c>
      <c r="H99" s="28">
        <v>1</v>
      </c>
      <c r="P99"/>
      <c r="Q99"/>
      <c r="R99"/>
    </row>
    <row r="100" spans="1:36" s="5" customFormat="1" x14ac:dyDescent="0.25">
      <c r="A100" s="100"/>
      <c r="B100" s="28">
        <v>11</v>
      </c>
      <c r="C100" s="28">
        <v>11</v>
      </c>
      <c r="D100" s="28">
        <v>25</v>
      </c>
      <c r="E100" s="28">
        <v>8</v>
      </c>
      <c r="F100" s="28">
        <v>923</v>
      </c>
      <c r="G100" s="43">
        <f t="shared" si="6"/>
        <v>17.464249196572979</v>
      </c>
      <c r="H100" s="28">
        <v>1</v>
      </c>
      <c r="P100"/>
      <c r="Q100"/>
      <c r="R100"/>
    </row>
    <row r="101" spans="1:36" s="5" customFormat="1" x14ac:dyDescent="0.25">
      <c r="A101" s="100"/>
      <c r="B101" s="28">
        <v>12</v>
      </c>
      <c r="C101" s="28">
        <v>2</v>
      </c>
      <c r="D101" s="28">
        <v>29</v>
      </c>
      <c r="E101" s="28">
        <v>6</v>
      </c>
      <c r="F101" s="28">
        <v>938</v>
      </c>
      <c r="G101" s="43">
        <f t="shared" si="6"/>
        <v>32.310988842807021</v>
      </c>
      <c r="H101" s="28">
        <v>2</v>
      </c>
      <c r="P101"/>
      <c r="Q101"/>
      <c r="R101"/>
    </row>
    <row r="102" spans="1:36" s="5" customFormat="1" x14ac:dyDescent="0.25">
      <c r="A102" s="100"/>
      <c r="B102" s="33">
        <v>13</v>
      </c>
      <c r="C102" s="33">
        <v>4</v>
      </c>
      <c r="D102" s="33">
        <v>35</v>
      </c>
      <c r="E102" s="33">
        <v>4</v>
      </c>
      <c r="F102" s="33">
        <v>908</v>
      </c>
      <c r="G102" s="45">
        <f t="shared" si="6"/>
        <v>10.198039027185569</v>
      </c>
      <c r="H102" s="33">
        <v>4</v>
      </c>
      <c r="I102" s="32" t="s">
        <v>36</v>
      </c>
      <c r="P102"/>
      <c r="Q102"/>
      <c r="R102"/>
      <c r="AF102"/>
      <c r="AG102"/>
      <c r="AH102"/>
      <c r="AI102"/>
      <c r="AJ102"/>
    </row>
    <row r="103" spans="1:36" s="5" customFormat="1" x14ac:dyDescent="0.25">
      <c r="A103" s="100"/>
      <c r="B103" s="37">
        <v>14</v>
      </c>
      <c r="C103" s="37">
        <v>4</v>
      </c>
      <c r="D103" s="37">
        <v>35</v>
      </c>
      <c r="E103" s="37">
        <v>4</v>
      </c>
      <c r="F103" s="37">
        <v>908</v>
      </c>
      <c r="G103" s="45">
        <f t="shared" si="6"/>
        <v>10.198039027185569</v>
      </c>
      <c r="H103" s="37">
        <v>4</v>
      </c>
      <c r="I103" s="38" t="s">
        <v>36</v>
      </c>
      <c r="P103"/>
      <c r="Q103"/>
      <c r="R103"/>
      <c r="AF103"/>
      <c r="AG103"/>
      <c r="AH103"/>
      <c r="AI103"/>
      <c r="AJ103"/>
    </row>
    <row r="104" spans="1:36" s="5" customFormat="1" x14ac:dyDescent="0.25">
      <c r="A104" s="100"/>
      <c r="B104" s="34">
        <v>15</v>
      </c>
      <c r="C104" s="34">
        <v>8</v>
      </c>
      <c r="D104" s="34">
        <v>29</v>
      </c>
      <c r="E104" s="34">
        <v>8</v>
      </c>
      <c r="F104" s="34">
        <v>910</v>
      </c>
      <c r="G104" s="44">
        <f t="shared" si="6"/>
        <v>6.9282032302755088</v>
      </c>
      <c r="H104" s="34">
        <v>3</v>
      </c>
      <c r="I104" s="56" t="s">
        <v>140</v>
      </c>
      <c r="P104"/>
      <c r="Q104"/>
      <c r="R104"/>
      <c r="AF104"/>
      <c r="AG104"/>
      <c r="AH104"/>
      <c r="AI104"/>
      <c r="AJ104"/>
    </row>
    <row r="105" spans="1:36" s="5" customFormat="1" x14ac:dyDescent="0.25">
      <c r="A105" s="100"/>
      <c r="B105" s="34">
        <v>16</v>
      </c>
      <c r="C105" s="34">
        <v>8</v>
      </c>
      <c r="D105" s="34">
        <v>29</v>
      </c>
      <c r="E105" s="34">
        <v>8</v>
      </c>
      <c r="F105" s="34">
        <v>910</v>
      </c>
      <c r="G105" s="44">
        <f t="shared" si="6"/>
        <v>6.9282032302755088</v>
      </c>
      <c r="H105" s="34">
        <v>3</v>
      </c>
      <c r="I105" s="56" t="s">
        <v>140</v>
      </c>
      <c r="P105"/>
      <c r="Q105"/>
      <c r="R105"/>
      <c r="AF105"/>
      <c r="AG105"/>
      <c r="AH105"/>
      <c r="AI105"/>
      <c r="AJ105"/>
    </row>
    <row r="106" spans="1:36" s="5" customFormat="1" x14ac:dyDescent="0.25">
      <c r="A106" s="100"/>
      <c r="B106" s="34">
        <v>17</v>
      </c>
      <c r="C106" s="34">
        <v>8</v>
      </c>
      <c r="D106" s="34">
        <v>29</v>
      </c>
      <c r="E106" s="34">
        <v>8</v>
      </c>
      <c r="F106" s="34">
        <v>910</v>
      </c>
      <c r="G106" s="44">
        <f t="shared" si="6"/>
        <v>6.9282032302755088</v>
      </c>
      <c r="H106" s="34">
        <v>3</v>
      </c>
      <c r="I106" s="56" t="s">
        <v>140</v>
      </c>
      <c r="P106"/>
      <c r="Q106"/>
      <c r="R106"/>
      <c r="AF106"/>
      <c r="AG106"/>
      <c r="AH106"/>
      <c r="AI106"/>
      <c r="AJ106"/>
    </row>
    <row r="107" spans="1:36" s="5" customFormat="1" x14ac:dyDescent="0.25">
      <c r="A107" s="100"/>
      <c r="B107" s="33">
        <v>18</v>
      </c>
      <c r="C107" s="33">
        <v>13</v>
      </c>
      <c r="D107" s="33">
        <v>35</v>
      </c>
      <c r="E107" s="33">
        <v>5</v>
      </c>
      <c r="F107" s="33">
        <v>906</v>
      </c>
      <c r="G107" s="45">
        <f t="shared" si="6"/>
        <v>10.04987562112089</v>
      </c>
      <c r="H107" s="33">
        <v>4</v>
      </c>
      <c r="I107" s="32" t="s">
        <v>36</v>
      </c>
      <c r="P107"/>
      <c r="Q107"/>
      <c r="R107"/>
      <c r="AF107"/>
      <c r="AG107"/>
      <c r="AH107"/>
      <c r="AI107"/>
      <c r="AJ107"/>
    </row>
    <row r="108" spans="1:36" x14ac:dyDescent="0.25">
      <c r="A108" s="100"/>
      <c r="B108" s="28">
        <v>19</v>
      </c>
      <c r="C108" s="28">
        <v>11</v>
      </c>
      <c r="D108" s="28">
        <v>25</v>
      </c>
      <c r="E108" s="28">
        <v>8</v>
      </c>
      <c r="F108" s="28">
        <v>923</v>
      </c>
      <c r="G108" s="43">
        <f t="shared" si="6"/>
        <v>17.464249196572979</v>
      </c>
      <c r="H108" s="28">
        <v>1</v>
      </c>
      <c r="I108" s="5"/>
    </row>
    <row r="109" spans="1:36" x14ac:dyDescent="0.25">
      <c r="A109" s="100"/>
      <c r="B109" s="33">
        <v>20</v>
      </c>
      <c r="C109" s="33">
        <v>4</v>
      </c>
      <c r="D109" s="33">
        <v>35</v>
      </c>
      <c r="E109" s="33">
        <v>4</v>
      </c>
      <c r="F109" s="33">
        <v>908</v>
      </c>
      <c r="G109" s="45">
        <f t="shared" si="6"/>
        <v>10.198039027185569</v>
      </c>
      <c r="H109" s="33">
        <v>4</v>
      </c>
      <c r="I109" s="32" t="s">
        <v>36</v>
      </c>
    </row>
    <row r="112" spans="1:36" ht="15.75" x14ac:dyDescent="0.25">
      <c r="C112" s="99" t="s">
        <v>102</v>
      </c>
      <c r="D112" s="99"/>
      <c r="E112" s="99"/>
      <c r="F112" s="99"/>
      <c r="G112" s="99"/>
      <c r="H112" s="5"/>
      <c r="I112" s="29"/>
      <c r="J112"/>
      <c r="L112" s="99" t="s">
        <v>103</v>
      </c>
      <c r="M112" s="99"/>
      <c r="N112" s="99"/>
      <c r="O112" s="99"/>
      <c r="P112" s="99"/>
    </row>
    <row r="113" spans="1:18" ht="15.75" x14ac:dyDescent="0.25">
      <c r="C113" s="24"/>
      <c r="D113" s="1" t="s">
        <v>0</v>
      </c>
      <c r="E113" s="1" t="s">
        <v>2</v>
      </c>
      <c r="F113" s="1" t="s">
        <v>1</v>
      </c>
      <c r="H113" s="5"/>
      <c r="I113" s="29"/>
      <c r="J113"/>
      <c r="L113" s="24"/>
      <c r="M113" s="1" t="s">
        <v>0</v>
      </c>
      <c r="N113" s="1" t="s">
        <v>2</v>
      </c>
      <c r="O113" s="1" t="s">
        <v>1</v>
      </c>
    </row>
    <row r="114" spans="1:18" ht="15.75" x14ac:dyDescent="0.25">
      <c r="C114" s="25" t="s">
        <v>3</v>
      </c>
      <c r="D114" s="26">
        <f>MIN(D117:D136)</f>
        <v>23</v>
      </c>
      <c r="E114" s="26">
        <f>MIN(E117:E136)</f>
        <v>5</v>
      </c>
      <c r="F114" s="26">
        <f>MIN(F117:F136)</f>
        <v>896</v>
      </c>
      <c r="H114" s="5"/>
      <c r="I114" s="29"/>
      <c r="J114"/>
      <c r="L114" s="25" t="s">
        <v>3</v>
      </c>
      <c r="M114" s="26">
        <f>MIN(M117:M136)</f>
        <v>23</v>
      </c>
      <c r="N114" s="26">
        <f t="shared" ref="N114:O114" si="7">MIN(N117:N136)</f>
        <v>5</v>
      </c>
      <c r="O114" s="26">
        <f t="shared" si="7"/>
        <v>896</v>
      </c>
    </row>
    <row r="115" spans="1:18" ht="15.75" x14ac:dyDescent="0.25">
      <c r="C115" s="27"/>
      <c r="D115" s="27"/>
      <c r="E115" s="27"/>
      <c r="F115" s="27"/>
      <c r="H115" s="5"/>
      <c r="I115" s="29"/>
      <c r="J115"/>
      <c r="L115" s="27"/>
      <c r="M115" s="27"/>
      <c r="N115" s="27"/>
      <c r="O115" s="27"/>
    </row>
    <row r="116" spans="1:18" x14ac:dyDescent="0.25">
      <c r="A116" s="100" t="s">
        <v>101</v>
      </c>
      <c r="B116" s="6" t="s">
        <v>5</v>
      </c>
      <c r="C116" s="2" t="s">
        <v>11</v>
      </c>
      <c r="G116" s="2" t="s">
        <v>4</v>
      </c>
      <c r="H116" s="5" t="s">
        <v>35</v>
      </c>
      <c r="I116"/>
      <c r="J116"/>
      <c r="K116" s="6" t="s">
        <v>5</v>
      </c>
      <c r="L116" s="2" t="s">
        <v>11</v>
      </c>
      <c r="N116" s="8"/>
      <c r="O116" s="8"/>
      <c r="P116" s="2" t="s">
        <v>4</v>
      </c>
      <c r="Q116" s="5" t="s">
        <v>35</v>
      </c>
    </row>
    <row r="117" spans="1:18" x14ac:dyDescent="0.25">
      <c r="A117" s="100"/>
      <c r="B117" s="33">
        <v>1</v>
      </c>
      <c r="C117" s="33">
        <v>13</v>
      </c>
      <c r="D117" s="33">
        <v>29</v>
      </c>
      <c r="E117" s="33">
        <v>5</v>
      </c>
      <c r="F117" s="33">
        <v>896</v>
      </c>
      <c r="G117" s="41">
        <f>SQRT(POWER(D117-D$114,2) + POWER(E117-E$114,2) + POWER(F117-F$114,2))</f>
        <v>6</v>
      </c>
      <c r="H117" s="33">
        <v>4</v>
      </c>
      <c r="I117" s="33" t="s">
        <v>36</v>
      </c>
      <c r="J117"/>
      <c r="K117" s="34">
        <v>1</v>
      </c>
      <c r="L117" s="34">
        <v>8</v>
      </c>
      <c r="M117" s="34">
        <v>25</v>
      </c>
      <c r="N117" s="34">
        <v>10</v>
      </c>
      <c r="O117" s="34">
        <v>921</v>
      </c>
      <c r="P117" s="44">
        <f t="shared" ref="P117:P136" si="8">SQRT(POWER(M117-M$114,2) + POWER(N117-N$114,2) + POWER(O117-O$114,2))</f>
        <v>25.573423705088842</v>
      </c>
      <c r="Q117" s="34">
        <v>3</v>
      </c>
      <c r="R117" s="56" t="s">
        <v>140</v>
      </c>
    </row>
    <row r="118" spans="1:18" x14ac:dyDescent="0.25">
      <c r="A118" s="100"/>
      <c r="B118" s="28">
        <v>2</v>
      </c>
      <c r="C118" s="11">
        <v>10</v>
      </c>
      <c r="D118" s="11">
        <v>23</v>
      </c>
      <c r="E118" s="11">
        <v>7</v>
      </c>
      <c r="F118" s="11">
        <v>904</v>
      </c>
      <c r="G118" s="42">
        <f>SQRT(POWER(D118-M$114,2) + POWER(E118-N$114,2) + POWER(F118-O$114,2))</f>
        <v>8.2462112512353212</v>
      </c>
      <c r="H118" s="11">
        <v>0</v>
      </c>
      <c r="I118" s="5"/>
      <c r="J118"/>
      <c r="K118" s="33">
        <v>2</v>
      </c>
      <c r="L118" s="33">
        <v>13</v>
      </c>
      <c r="M118" s="33">
        <v>29</v>
      </c>
      <c r="N118" s="33">
        <v>5</v>
      </c>
      <c r="O118" s="33">
        <v>896</v>
      </c>
      <c r="P118" s="45">
        <f t="shared" si="8"/>
        <v>6</v>
      </c>
      <c r="Q118" s="33">
        <v>4</v>
      </c>
      <c r="R118" s="32" t="s">
        <v>36</v>
      </c>
    </row>
    <row r="119" spans="1:18" x14ac:dyDescent="0.25">
      <c r="A119" s="100"/>
      <c r="B119" s="33">
        <v>3</v>
      </c>
      <c r="C119" s="33">
        <v>13</v>
      </c>
      <c r="D119" s="33">
        <v>29</v>
      </c>
      <c r="E119" s="33">
        <v>5</v>
      </c>
      <c r="F119" s="33">
        <v>896</v>
      </c>
      <c r="G119" s="41">
        <f t="shared" ref="G119:G136" si="9">SQRT(POWER(D119-D$114,2) + POWER(E119-E$114,2) + POWER(F119-F$114,2))</f>
        <v>6</v>
      </c>
      <c r="H119" s="33">
        <v>4</v>
      </c>
      <c r="I119" s="33" t="s">
        <v>36</v>
      </c>
      <c r="J119"/>
      <c r="K119" s="28">
        <v>3</v>
      </c>
      <c r="L119" s="11">
        <v>10</v>
      </c>
      <c r="M119" s="11">
        <v>23</v>
      </c>
      <c r="N119" s="11">
        <v>7</v>
      </c>
      <c r="O119" s="11">
        <v>904</v>
      </c>
      <c r="P119" s="43">
        <f t="shared" si="8"/>
        <v>8.2462112512353212</v>
      </c>
      <c r="Q119" s="11">
        <v>0</v>
      </c>
      <c r="R119" s="5"/>
    </row>
    <row r="120" spans="1:18" x14ac:dyDescent="0.25">
      <c r="A120" s="100"/>
      <c r="B120" s="28">
        <v>4</v>
      </c>
      <c r="C120" s="11">
        <v>10</v>
      </c>
      <c r="D120" s="11">
        <v>23</v>
      </c>
      <c r="E120" s="11">
        <v>7</v>
      </c>
      <c r="F120" s="11">
        <v>904</v>
      </c>
      <c r="G120" s="42">
        <f t="shared" si="9"/>
        <v>8.2462112512353212</v>
      </c>
      <c r="H120" s="11">
        <v>0</v>
      </c>
      <c r="I120" s="5"/>
      <c r="J120"/>
      <c r="K120" s="34">
        <v>4</v>
      </c>
      <c r="L120" s="34">
        <v>8</v>
      </c>
      <c r="M120" s="34">
        <v>25</v>
      </c>
      <c r="N120" s="34">
        <v>10</v>
      </c>
      <c r="O120" s="34">
        <v>921</v>
      </c>
      <c r="P120" s="44">
        <f t="shared" si="8"/>
        <v>25.573423705088842</v>
      </c>
      <c r="Q120" s="34">
        <v>3</v>
      </c>
      <c r="R120" s="56" t="s">
        <v>140</v>
      </c>
    </row>
    <row r="121" spans="1:18" x14ac:dyDescent="0.25">
      <c r="A121" s="100"/>
      <c r="B121" s="33">
        <v>5</v>
      </c>
      <c r="C121" s="33">
        <v>13</v>
      </c>
      <c r="D121" s="33">
        <v>29</v>
      </c>
      <c r="E121" s="33">
        <v>5</v>
      </c>
      <c r="F121" s="33">
        <v>896</v>
      </c>
      <c r="G121" s="41">
        <f t="shared" si="9"/>
        <v>6</v>
      </c>
      <c r="H121" s="33">
        <v>4</v>
      </c>
      <c r="I121" s="33" t="s">
        <v>36</v>
      </c>
      <c r="J121"/>
      <c r="K121" s="34">
        <v>5</v>
      </c>
      <c r="L121" s="34">
        <v>8</v>
      </c>
      <c r="M121" s="34">
        <v>25</v>
      </c>
      <c r="N121" s="34">
        <v>10</v>
      </c>
      <c r="O121" s="34">
        <v>921</v>
      </c>
      <c r="P121" s="44">
        <f t="shared" si="8"/>
        <v>25.573423705088842</v>
      </c>
      <c r="Q121" s="34">
        <v>3</v>
      </c>
      <c r="R121" s="56" t="s">
        <v>140</v>
      </c>
    </row>
    <row r="122" spans="1:18" x14ac:dyDescent="0.25">
      <c r="A122" s="100"/>
      <c r="B122" s="34">
        <v>6</v>
      </c>
      <c r="C122" s="34">
        <v>8</v>
      </c>
      <c r="D122" s="34">
        <v>25</v>
      </c>
      <c r="E122" s="34">
        <v>10</v>
      </c>
      <c r="F122" s="34">
        <v>921</v>
      </c>
      <c r="G122" s="46">
        <f t="shared" si="9"/>
        <v>25.573423705088842</v>
      </c>
      <c r="H122" s="34">
        <v>3</v>
      </c>
      <c r="I122" s="56" t="s">
        <v>140</v>
      </c>
      <c r="J122"/>
      <c r="K122" s="34">
        <v>6</v>
      </c>
      <c r="L122" s="34">
        <v>8</v>
      </c>
      <c r="M122" s="34">
        <v>25</v>
      </c>
      <c r="N122" s="34">
        <v>10</v>
      </c>
      <c r="O122" s="34">
        <v>921</v>
      </c>
      <c r="P122" s="44">
        <f t="shared" si="8"/>
        <v>25.573423705088842</v>
      </c>
      <c r="Q122" s="34">
        <v>3</v>
      </c>
      <c r="R122" s="56" t="s">
        <v>140</v>
      </c>
    </row>
    <row r="123" spans="1:18" x14ac:dyDescent="0.25">
      <c r="A123" s="100"/>
      <c r="B123" s="34">
        <v>7</v>
      </c>
      <c r="C123" s="34">
        <v>8</v>
      </c>
      <c r="D123" s="34">
        <v>25</v>
      </c>
      <c r="E123" s="34">
        <v>10</v>
      </c>
      <c r="F123" s="34">
        <v>921</v>
      </c>
      <c r="G123" s="46">
        <f t="shared" si="9"/>
        <v>25.573423705088842</v>
      </c>
      <c r="H123" s="34">
        <v>3</v>
      </c>
      <c r="I123" s="56" t="s">
        <v>140</v>
      </c>
      <c r="J123"/>
      <c r="K123" s="33">
        <v>7</v>
      </c>
      <c r="L123" s="33">
        <v>13</v>
      </c>
      <c r="M123" s="33">
        <v>29</v>
      </c>
      <c r="N123" s="33">
        <v>5</v>
      </c>
      <c r="O123" s="33">
        <v>896</v>
      </c>
      <c r="P123" s="45">
        <f t="shared" si="8"/>
        <v>6</v>
      </c>
      <c r="Q123" s="33">
        <v>4</v>
      </c>
      <c r="R123" s="32" t="s">
        <v>36</v>
      </c>
    </row>
    <row r="124" spans="1:18" x14ac:dyDescent="0.25">
      <c r="A124" s="100"/>
      <c r="B124" s="34">
        <v>8</v>
      </c>
      <c r="C124" s="34">
        <v>8</v>
      </c>
      <c r="D124" s="34">
        <v>25</v>
      </c>
      <c r="E124" s="34">
        <v>10</v>
      </c>
      <c r="F124" s="34">
        <v>921</v>
      </c>
      <c r="G124" s="46">
        <f t="shared" si="9"/>
        <v>25.573423705088842</v>
      </c>
      <c r="H124" s="34">
        <v>3</v>
      </c>
      <c r="I124" s="56" t="s">
        <v>140</v>
      </c>
      <c r="J124"/>
      <c r="K124" s="28">
        <v>8</v>
      </c>
      <c r="L124" s="11">
        <v>10</v>
      </c>
      <c r="M124" s="11">
        <v>23</v>
      </c>
      <c r="N124" s="11">
        <v>7</v>
      </c>
      <c r="O124" s="11">
        <v>904</v>
      </c>
      <c r="P124" s="43">
        <f t="shared" si="8"/>
        <v>8.2462112512353212</v>
      </c>
      <c r="Q124" s="11">
        <v>0</v>
      </c>
      <c r="R124" s="5"/>
    </row>
    <row r="125" spans="1:18" x14ac:dyDescent="0.25">
      <c r="A125" s="100"/>
      <c r="B125" s="34">
        <v>9</v>
      </c>
      <c r="C125" s="34">
        <v>8</v>
      </c>
      <c r="D125" s="34">
        <v>25</v>
      </c>
      <c r="E125" s="34">
        <v>10</v>
      </c>
      <c r="F125" s="34">
        <v>921</v>
      </c>
      <c r="G125" s="46">
        <f t="shared" si="9"/>
        <v>25.573423705088842</v>
      </c>
      <c r="H125" s="34">
        <v>3</v>
      </c>
      <c r="I125" s="56" t="s">
        <v>140</v>
      </c>
      <c r="J125"/>
      <c r="K125" s="34">
        <v>9</v>
      </c>
      <c r="L125" s="34">
        <v>8</v>
      </c>
      <c r="M125" s="34">
        <v>25</v>
      </c>
      <c r="N125" s="34">
        <v>10</v>
      </c>
      <c r="O125" s="34">
        <v>921</v>
      </c>
      <c r="P125" s="44">
        <f t="shared" si="8"/>
        <v>25.573423705088842</v>
      </c>
      <c r="Q125" s="34">
        <v>3</v>
      </c>
      <c r="R125" s="56" t="s">
        <v>140</v>
      </c>
    </row>
    <row r="126" spans="1:18" x14ac:dyDescent="0.25">
      <c r="A126" s="100"/>
      <c r="B126" s="34">
        <v>10</v>
      </c>
      <c r="C126" s="34">
        <v>8</v>
      </c>
      <c r="D126" s="34">
        <v>25</v>
      </c>
      <c r="E126" s="34">
        <v>10</v>
      </c>
      <c r="F126" s="34">
        <v>921</v>
      </c>
      <c r="G126" s="46">
        <f t="shared" si="9"/>
        <v>25.573423705088842</v>
      </c>
      <c r="H126" s="34">
        <v>3</v>
      </c>
      <c r="I126" s="56" t="s">
        <v>140</v>
      </c>
      <c r="J126"/>
      <c r="K126" s="33">
        <v>10</v>
      </c>
      <c r="L126" s="33">
        <v>13</v>
      </c>
      <c r="M126" s="33">
        <v>29</v>
      </c>
      <c r="N126" s="33">
        <v>5</v>
      </c>
      <c r="O126" s="33">
        <v>896</v>
      </c>
      <c r="P126" s="45">
        <f t="shared" si="8"/>
        <v>6</v>
      </c>
      <c r="Q126" s="33">
        <v>4</v>
      </c>
      <c r="R126" s="32" t="s">
        <v>36</v>
      </c>
    </row>
    <row r="127" spans="1:18" x14ac:dyDescent="0.25">
      <c r="A127" s="100"/>
      <c r="B127" s="34">
        <v>11</v>
      </c>
      <c r="C127" s="34">
        <v>8</v>
      </c>
      <c r="D127" s="34">
        <v>25</v>
      </c>
      <c r="E127" s="34">
        <v>10</v>
      </c>
      <c r="F127" s="34">
        <v>921</v>
      </c>
      <c r="G127" s="46">
        <f t="shared" si="9"/>
        <v>25.573423705088842</v>
      </c>
      <c r="H127" s="34">
        <v>3</v>
      </c>
      <c r="I127" s="56" t="s">
        <v>140</v>
      </c>
      <c r="J127"/>
      <c r="K127" s="34">
        <v>11</v>
      </c>
      <c r="L127" s="34">
        <v>8</v>
      </c>
      <c r="M127" s="34">
        <v>25</v>
      </c>
      <c r="N127" s="34">
        <v>10</v>
      </c>
      <c r="O127" s="34">
        <v>921</v>
      </c>
      <c r="P127" s="44">
        <f t="shared" si="8"/>
        <v>25.573423705088842</v>
      </c>
      <c r="Q127" s="34">
        <v>3</v>
      </c>
      <c r="R127" s="56" t="s">
        <v>140</v>
      </c>
    </row>
    <row r="128" spans="1:18" x14ac:dyDescent="0.25">
      <c r="A128" s="100"/>
      <c r="B128" s="34">
        <v>12</v>
      </c>
      <c r="C128" s="34">
        <v>8</v>
      </c>
      <c r="D128" s="34">
        <v>25</v>
      </c>
      <c r="E128" s="34">
        <v>10</v>
      </c>
      <c r="F128" s="34">
        <v>921</v>
      </c>
      <c r="G128" s="46">
        <f t="shared" si="9"/>
        <v>25.573423705088842</v>
      </c>
      <c r="H128" s="34">
        <v>3</v>
      </c>
      <c r="I128" s="56" t="s">
        <v>140</v>
      </c>
      <c r="J128"/>
      <c r="K128" s="34">
        <v>12</v>
      </c>
      <c r="L128" s="34">
        <v>8</v>
      </c>
      <c r="M128" s="34">
        <v>25</v>
      </c>
      <c r="N128" s="34">
        <v>10</v>
      </c>
      <c r="O128" s="34">
        <v>921</v>
      </c>
      <c r="P128" s="44">
        <f t="shared" si="8"/>
        <v>25.573423705088842</v>
      </c>
      <c r="Q128" s="34">
        <v>3</v>
      </c>
      <c r="R128" s="56" t="s">
        <v>140</v>
      </c>
    </row>
    <row r="129" spans="1:18" x14ac:dyDescent="0.25">
      <c r="A129" s="100"/>
      <c r="B129" s="34">
        <v>13</v>
      </c>
      <c r="C129" s="34">
        <v>8</v>
      </c>
      <c r="D129" s="34">
        <v>25</v>
      </c>
      <c r="E129" s="34">
        <v>10</v>
      </c>
      <c r="F129" s="34">
        <v>921</v>
      </c>
      <c r="G129" s="46">
        <f t="shared" si="9"/>
        <v>25.573423705088842</v>
      </c>
      <c r="H129" s="34">
        <v>3</v>
      </c>
      <c r="I129" s="56" t="s">
        <v>140</v>
      </c>
      <c r="J129"/>
      <c r="K129" s="34">
        <v>13</v>
      </c>
      <c r="L129" s="34">
        <v>8</v>
      </c>
      <c r="M129" s="34">
        <v>25</v>
      </c>
      <c r="N129" s="34">
        <v>10</v>
      </c>
      <c r="O129" s="34">
        <v>921</v>
      </c>
      <c r="P129" s="44">
        <f t="shared" si="8"/>
        <v>25.573423705088842</v>
      </c>
      <c r="Q129" s="34">
        <v>3</v>
      </c>
      <c r="R129" s="56" t="s">
        <v>140</v>
      </c>
    </row>
    <row r="130" spans="1:18" x14ac:dyDescent="0.25">
      <c r="A130" s="100"/>
      <c r="B130" s="34">
        <v>14</v>
      </c>
      <c r="C130" s="34">
        <v>8</v>
      </c>
      <c r="D130" s="34">
        <v>25</v>
      </c>
      <c r="E130" s="34">
        <v>10</v>
      </c>
      <c r="F130" s="34">
        <v>921</v>
      </c>
      <c r="G130" s="46">
        <f t="shared" si="9"/>
        <v>25.573423705088842</v>
      </c>
      <c r="H130" s="34">
        <v>3</v>
      </c>
      <c r="I130" s="56" t="s">
        <v>140</v>
      </c>
      <c r="J130"/>
      <c r="K130" s="34">
        <v>14</v>
      </c>
      <c r="L130" s="34">
        <v>8</v>
      </c>
      <c r="M130" s="34">
        <v>25</v>
      </c>
      <c r="N130" s="34">
        <v>10</v>
      </c>
      <c r="O130" s="34">
        <v>921</v>
      </c>
      <c r="P130" s="44">
        <f t="shared" si="8"/>
        <v>25.573423705088842</v>
      </c>
      <c r="Q130" s="34">
        <v>3</v>
      </c>
      <c r="R130" s="56" t="s">
        <v>140</v>
      </c>
    </row>
    <row r="131" spans="1:18" x14ac:dyDescent="0.25">
      <c r="A131" s="100"/>
      <c r="B131" s="34">
        <v>15</v>
      </c>
      <c r="C131" s="34">
        <v>8</v>
      </c>
      <c r="D131" s="34">
        <v>25</v>
      </c>
      <c r="E131" s="34">
        <v>10</v>
      </c>
      <c r="F131" s="34">
        <v>921</v>
      </c>
      <c r="G131" s="46">
        <f t="shared" si="9"/>
        <v>25.573423705088842</v>
      </c>
      <c r="H131" s="34">
        <v>3</v>
      </c>
      <c r="I131" s="56" t="s">
        <v>140</v>
      </c>
      <c r="J131"/>
      <c r="K131" s="34">
        <v>15</v>
      </c>
      <c r="L131" s="34">
        <v>8</v>
      </c>
      <c r="M131" s="34">
        <v>25</v>
      </c>
      <c r="N131" s="34">
        <v>10</v>
      </c>
      <c r="O131" s="34">
        <v>921</v>
      </c>
      <c r="P131" s="44">
        <f t="shared" si="8"/>
        <v>25.573423705088842</v>
      </c>
      <c r="Q131" s="34">
        <v>3</v>
      </c>
      <c r="R131" s="56" t="s">
        <v>140</v>
      </c>
    </row>
    <row r="132" spans="1:18" x14ac:dyDescent="0.25">
      <c r="A132" s="100"/>
      <c r="B132" s="34">
        <v>16</v>
      </c>
      <c r="C132" s="34">
        <v>8</v>
      </c>
      <c r="D132" s="34">
        <v>25</v>
      </c>
      <c r="E132" s="34">
        <v>10</v>
      </c>
      <c r="F132" s="34">
        <v>921</v>
      </c>
      <c r="G132" s="46">
        <f t="shared" si="9"/>
        <v>25.573423705088842</v>
      </c>
      <c r="H132" s="34">
        <v>3</v>
      </c>
      <c r="I132" s="56" t="s">
        <v>140</v>
      </c>
      <c r="J132"/>
      <c r="K132" s="34">
        <v>16</v>
      </c>
      <c r="L132" s="34">
        <v>8</v>
      </c>
      <c r="M132" s="34">
        <v>25</v>
      </c>
      <c r="N132" s="34">
        <v>10</v>
      </c>
      <c r="O132" s="34">
        <v>921</v>
      </c>
      <c r="P132" s="44">
        <f t="shared" si="8"/>
        <v>25.573423705088842</v>
      </c>
      <c r="Q132" s="34">
        <v>3</v>
      </c>
      <c r="R132" s="56" t="s">
        <v>140</v>
      </c>
    </row>
    <row r="133" spans="1:18" x14ac:dyDescent="0.25">
      <c r="A133" s="100"/>
      <c r="B133" s="34">
        <v>17</v>
      </c>
      <c r="C133" s="34">
        <v>8</v>
      </c>
      <c r="D133" s="34">
        <v>25</v>
      </c>
      <c r="E133" s="34">
        <v>10</v>
      </c>
      <c r="F133" s="34">
        <v>921</v>
      </c>
      <c r="G133" s="46">
        <f t="shared" si="9"/>
        <v>25.573423705088842</v>
      </c>
      <c r="H133" s="34">
        <v>3</v>
      </c>
      <c r="I133" s="56" t="s">
        <v>140</v>
      </c>
      <c r="J133"/>
      <c r="K133" s="34">
        <v>17</v>
      </c>
      <c r="L133" s="34">
        <v>8</v>
      </c>
      <c r="M133" s="34">
        <v>25</v>
      </c>
      <c r="N133" s="34">
        <v>10</v>
      </c>
      <c r="O133" s="34">
        <v>921</v>
      </c>
      <c r="P133" s="44">
        <f t="shared" si="8"/>
        <v>25.573423705088842</v>
      </c>
      <c r="Q133" s="34">
        <v>3</v>
      </c>
      <c r="R133" s="56" t="s">
        <v>140</v>
      </c>
    </row>
    <row r="134" spans="1:18" x14ac:dyDescent="0.25">
      <c r="A134" s="100"/>
      <c r="B134" s="34">
        <v>18</v>
      </c>
      <c r="C134" s="34">
        <v>8</v>
      </c>
      <c r="D134" s="34">
        <v>25</v>
      </c>
      <c r="E134" s="34">
        <v>10</v>
      </c>
      <c r="F134" s="34">
        <v>921</v>
      </c>
      <c r="G134" s="46">
        <f t="shared" si="9"/>
        <v>25.573423705088842</v>
      </c>
      <c r="H134" s="34">
        <v>3</v>
      </c>
      <c r="I134" s="56" t="s">
        <v>140</v>
      </c>
      <c r="J134"/>
      <c r="K134" s="34">
        <v>18</v>
      </c>
      <c r="L134" s="34">
        <v>8</v>
      </c>
      <c r="M134" s="34">
        <v>25</v>
      </c>
      <c r="N134" s="34">
        <v>10</v>
      </c>
      <c r="O134" s="34">
        <v>921</v>
      </c>
      <c r="P134" s="44">
        <f t="shared" si="8"/>
        <v>25.573423705088842</v>
      </c>
      <c r="Q134" s="34">
        <v>3</v>
      </c>
      <c r="R134" s="56" t="s">
        <v>140</v>
      </c>
    </row>
    <row r="135" spans="1:18" x14ac:dyDescent="0.25">
      <c r="A135" s="100"/>
      <c r="B135" s="33">
        <v>19</v>
      </c>
      <c r="C135" s="33">
        <v>4</v>
      </c>
      <c r="D135" s="33">
        <v>31</v>
      </c>
      <c r="E135" s="33">
        <v>6</v>
      </c>
      <c r="F135" s="33">
        <v>915</v>
      </c>
      <c r="G135" s="41">
        <f t="shared" si="9"/>
        <v>20.639767440550294</v>
      </c>
      <c r="H135" s="33">
        <v>4</v>
      </c>
      <c r="I135" s="33" t="s">
        <v>36</v>
      </c>
      <c r="J135"/>
      <c r="K135" s="33">
        <v>19</v>
      </c>
      <c r="L135" s="33">
        <v>4</v>
      </c>
      <c r="M135" s="33">
        <v>31</v>
      </c>
      <c r="N135" s="33">
        <v>6</v>
      </c>
      <c r="O135" s="33">
        <v>915</v>
      </c>
      <c r="P135" s="45">
        <f t="shared" si="8"/>
        <v>20.639767440550294</v>
      </c>
      <c r="Q135" s="33">
        <v>4</v>
      </c>
      <c r="R135" s="32" t="s">
        <v>36</v>
      </c>
    </row>
    <row r="136" spans="1:18" x14ac:dyDescent="0.25">
      <c r="A136" s="100"/>
      <c r="B136" s="28">
        <v>20</v>
      </c>
      <c r="C136" s="11">
        <v>2</v>
      </c>
      <c r="D136" s="11">
        <v>29</v>
      </c>
      <c r="E136" s="11">
        <v>7</v>
      </c>
      <c r="F136" s="11">
        <v>914</v>
      </c>
      <c r="G136" s="42">
        <f t="shared" si="9"/>
        <v>19.078784028338912</v>
      </c>
      <c r="H136" s="11">
        <v>0</v>
      </c>
      <c r="I136" s="5"/>
      <c r="J136"/>
      <c r="K136" s="33">
        <v>20</v>
      </c>
      <c r="L136" s="33">
        <v>4</v>
      </c>
      <c r="M136" s="33">
        <v>31</v>
      </c>
      <c r="N136" s="33">
        <v>6</v>
      </c>
      <c r="O136" s="33">
        <v>915</v>
      </c>
      <c r="P136" s="45">
        <f t="shared" si="8"/>
        <v>20.639767440550294</v>
      </c>
      <c r="Q136" s="33">
        <v>4</v>
      </c>
      <c r="R136" s="32" t="s">
        <v>36</v>
      </c>
    </row>
    <row r="137" spans="1:18" x14ac:dyDescent="0.25">
      <c r="B137" s="28">
        <v>21</v>
      </c>
      <c r="C137" s="11">
        <v>3</v>
      </c>
      <c r="D137" s="11">
        <v>29</v>
      </c>
      <c r="E137" s="11">
        <v>7</v>
      </c>
      <c r="F137" s="11">
        <v>914</v>
      </c>
      <c r="G137" s="87">
        <f t="shared" ref="G137:G139" si="10">SQRT(POWER(D137-D$114,2) + POWER(E137-E$114,2) + POWER(F137-F$114,2))</f>
        <v>19.078784028338912</v>
      </c>
      <c r="H137" s="11">
        <v>0</v>
      </c>
      <c r="I137" s="5"/>
    </row>
    <row r="138" spans="1:18" x14ac:dyDescent="0.25">
      <c r="B138" s="28">
        <v>22</v>
      </c>
      <c r="C138" s="11">
        <v>4</v>
      </c>
      <c r="D138" s="11">
        <v>29</v>
      </c>
      <c r="E138" s="11">
        <v>7</v>
      </c>
      <c r="F138" s="11">
        <v>914</v>
      </c>
      <c r="G138" s="87">
        <f t="shared" si="10"/>
        <v>19.078784028338912</v>
      </c>
      <c r="H138" s="11">
        <v>0</v>
      </c>
      <c r="I138" s="5"/>
    </row>
    <row r="139" spans="1:18" x14ac:dyDescent="0.25">
      <c r="B139" s="33">
        <v>23</v>
      </c>
      <c r="C139" s="33">
        <v>4</v>
      </c>
      <c r="D139" s="33">
        <v>31</v>
      </c>
      <c r="E139" s="33">
        <v>6</v>
      </c>
      <c r="F139" s="33">
        <v>915</v>
      </c>
      <c r="G139" s="59">
        <f t="shared" si="10"/>
        <v>20.639767440550294</v>
      </c>
      <c r="H139" s="33">
        <v>4</v>
      </c>
      <c r="I139" s="33" t="s">
        <v>36</v>
      </c>
    </row>
    <row r="142" spans="1:18" ht="15.75" x14ac:dyDescent="0.25">
      <c r="C142" s="99" t="s">
        <v>119</v>
      </c>
      <c r="D142" s="99"/>
      <c r="E142" s="99"/>
      <c r="F142" s="99"/>
      <c r="G142" s="99"/>
      <c r="H142" s="5"/>
      <c r="I142" s="29"/>
      <c r="M142" s="96" t="s">
        <v>138</v>
      </c>
      <c r="N142" s="97"/>
      <c r="O142" s="98"/>
    </row>
    <row r="143" spans="1:18" ht="15.75" x14ac:dyDescent="0.25">
      <c r="C143" s="24"/>
      <c r="D143" s="1" t="s">
        <v>0</v>
      </c>
      <c r="E143" s="1" t="s">
        <v>2</v>
      </c>
      <c r="F143" s="1" t="s">
        <v>1</v>
      </c>
      <c r="H143" s="5"/>
      <c r="I143" s="29"/>
      <c r="L143" s="24"/>
      <c r="M143" s="1" t="s">
        <v>0</v>
      </c>
      <c r="N143" s="1" t="s">
        <v>2</v>
      </c>
      <c r="O143" s="1" t="s">
        <v>1</v>
      </c>
    </row>
    <row r="144" spans="1:18" ht="15.75" x14ac:dyDescent="0.25">
      <c r="C144" s="25" t="s">
        <v>3</v>
      </c>
      <c r="D144" s="26">
        <f>MIN(D147:D166)</f>
        <v>22</v>
      </c>
      <c r="E144" s="26">
        <f t="shared" ref="E144:F144" si="11">MIN(E147:E166)</f>
        <v>5</v>
      </c>
      <c r="F144" s="26">
        <f t="shared" si="11"/>
        <v>894</v>
      </c>
      <c r="H144" s="5"/>
      <c r="I144" s="29"/>
      <c r="L144" s="25" t="s">
        <v>3</v>
      </c>
      <c r="M144" s="26">
        <f>MIN(M147:M166)</f>
        <v>22</v>
      </c>
      <c r="N144" s="26">
        <f t="shared" ref="N144:O144" si="12">MIN(N147:N166)</f>
        <v>5</v>
      </c>
      <c r="O144" s="26">
        <f t="shared" si="12"/>
        <v>894</v>
      </c>
    </row>
    <row r="145" spans="1:18" ht="15.75" x14ac:dyDescent="0.25">
      <c r="C145" s="27"/>
      <c r="D145" s="27"/>
      <c r="E145" s="27"/>
      <c r="F145" s="27"/>
      <c r="H145" s="5"/>
      <c r="I145" s="29"/>
      <c r="L145" s="27"/>
      <c r="M145" s="27"/>
      <c r="N145" s="27"/>
      <c r="O145" s="27"/>
    </row>
    <row r="146" spans="1:18" x14ac:dyDescent="0.25">
      <c r="A146" s="100" t="s">
        <v>104</v>
      </c>
      <c r="B146" s="6" t="s">
        <v>5</v>
      </c>
      <c r="C146" s="2" t="s">
        <v>11</v>
      </c>
      <c r="G146" s="2" t="s">
        <v>4</v>
      </c>
      <c r="H146" s="5" t="s">
        <v>35</v>
      </c>
      <c r="I146"/>
      <c r="K146" s="6" t="s">
        <v>5</v>
      </c>
      <c r="L146" s="2" t="s">
        <v>11</v>
      </c>
      <c r="N146" s="8"/>
      <c r="O146" s="8"/>
      <c r="P146" s="2" t="s">
        <v>4</v>
      </c>
      <c r="Q146" s="5" t="s">
        <v>35</v>
      </c>
    </row>
    <row r="147" spans="1:18" x14ac:dyDescent="0.25">
      <c r="A147" s="100"/>
      <c r="B147" s="33">
        <v>1</v>
      </c>
      <c r="C147" s="33">
        <v>13</v>
      </c>
      <c r="D147" s="33">
        <v>29</v>
      </c>
      <c r="E147" s="33">
        <v>5</v>
      </c>
      <c r="F147" s="33">
        <v>896</v>
      </c>
      <c r="G147" s="41">
        <f>SQRT(POWER(D147-D$144,2) + POWER(E147-E$144,2) + POWER(F147-F$144,2))</f>
        <v>7.2801098892805181</v>
      </c>
      <c r="H147" s="33">
        <v>4</v>
      </c>
      <c r="I147" s="33" t="s">
        <v>36</v>
      </c>
      <c r="K147" s="33">
        <v>1</v>
      </c>
      <c r="L147" s="33">
        <v>13</v>
      </c>
      <c r="M147" s="33">
        <v>29</v>
      </c>
      <c r="N147" s="33">
        <v>5</v>
      </c>
      <c r="O147" s="33">
        <v>896</v>
      </c>
      <c r="P147" s="41">
        <f>SQRT(POWER(M147-M$59,2) + POWER(N147-N$59,2) + POWER(O147-O$59,2))</f>
        <v>896.48312867560423</v>
      </c>
      <c r="Q147" s="33">
        <v>4</v>
      </c>
      <c r="R147" s="33" t="s">
        <v>36</v>
      </c>
    </row>
    <row r="148" spans="1:18" x14ac:dyDescent="0.25">
      <c r="A148" s="100"/>
      <c r="B148" s="28">
        <v>2</v>
      </c>
      <c r="C148" s="28">
        <v>10</v>
      </c>
      <c r="D148" s="28">
        <v>22</v>
      </c>
      <c r="E148" s="28">
        <v>6</v>
      </c>
      <c r="F148" s="28">
        <v>894</v>
      </c>
      <c r="G148" s="42">
        <f>SQRT(POWER(D148-M$144,2) + POWER(E148-N$144,2) + POWER(F148-O$144,2))</f>
        <v>1</v>
      </c>
      <c r="H148" s="28">
        <v>0</v>
      </c>
      <c r="I148" s="5"/>
      <c r="K148" s="33">
        <v>2</v>
      </c>
      <c r="L148" s="33">
        <v>13</v>
      </c>
      <c r="M148" s="33">
        <v>29</v>
      </c>
      <c r="N148" s="33">
        <v>5</v>
      </c>
      <c r="O148" s="33">
        <v>896</v>
      </c>
      <c r="P148" s="41">
        <f t="shared" ref="P148:P166" si="13">SQRT(POWER(M148-M$59,2) + POWER(N148-N$59,2) + POWER(O148-O$59,2))</f>
        <v>896.48312867560423</v>
      </c>
      <c r="Q148" s="33">
        <v>4</v>
      </c>
      <c r="R148" s="33" t="s">
        <v>36</v>
      </c>
    </row>
    <row r="149" spans="1:18" x14ac:dyDescent="0.25">
      <c r="A149" s="100"/>
      <c r="B149" s="33">
        <v>3</v>
      </c>
      <c r="C149" s="33">
        <v>13</v>
      </c>
      <c r="D149" s="33">
        <v>29</v>
      </c>
      <c r="E149" s="33">
        <v>5</v>
      </c>
      <c r="F149" s="33">
        <v>896</v>
      </c>
      <c r="G149" s="41">
        <f t="shared" ref="G149:G166" si="14">SQRT(POWER(D149-D$144,2) + POWER(E149-E$144,2) + POWER(F149-F$144,2))</f>
        <v>7.2801098892805181</v>
      </c>
      <c r="H149" s="33">
        <v>4</v>
      </c>
      <c r="I149" s="33" t="s">
        <v>36</v>
      </c>
      <c r="K149" s="33">
        <v>3</v>
      </c>
      <c r="L149" s="33">
        <v>13</v>
      </c>
      <c r="M149" s="33">
        <v>29</v>
      </c>
      <c r="N149" s="33">
        <v>5</v>
      </c>
      <c r="O149" s="33">
        <v>896</v>
      </c>
      <c r="P149" s="41">
        <f t="shared" si="13"/>
        <v>896.48312867560423</v>
      </c>
      <c r="Q149" s="33">
        <v>4</v>
      </c>
      <c r="R149" s="33" t="s">
        <v>36</v>
      </c>
    </row>
    <row r="150" spans="1:18" x14ac:dyDescent="0.25">
      <c r="A150" s="100"/>
      <c r="B150" s="28">
        <v>4</v>
      </c>
      <c r="C150" s="28">
        <v>10</v>
      </c>
      <c r="D150" s="28">
        <v>22</v>
      </c>
      <c r="E150" s="28">
        <v>6</v>
      </c>
      <c r="F150" s="28">
        <v>894</v>
      </c>
      <c r="G150" s="42">
        <f t="shared" si="14"/>
        <v>1</v>
      </c>
      <c r="H150" s="28">
        <v>0</v>
      </c>
      <c r="I150" s="5"/>
      <c r="K150" s="33">
        <v>4</v>
      </c>
      <c r="L150" s="33">
        <v>4</v>
      </c>
      <c r="M150" s="33">
        <v>25</v>
      </c>
      <c r="N150" s="33">
        <v>6</v>
      </c>
      <c r="O150" s="33">
        <v>905</v>
      </c>
      <c r="P150" s="41">
        <f t="shared" si="13"/>
        <v>905.36511971690186</v>
      </c>
      <c r="Q150" s="33">
        <v>4</v>
      </c>
      <c r="R150" s="33" t="s">
        <v>36</v>
      </c>
    </row>
    <row r="151" spans="1:18" x14ac:dyDescent="0.25">
      <c r="A151" s="100"/>
      <c r="B151" s="33">
        <v>5</v>
      </c>
      <c r="C151" s="33">
        <v>13</v>
      </c>
      <c r="D151" s="33">
        <v>29</v>
      </c>
      <c r="E151" s="33">
        <v>5</v>
      </c>
      <c r="F151" s="33">
        <v>896</v>
      </c>
      <c r="G151" s="41">
        <f t="shared" si="14"/>
        <v>7.2801098892805181</v>
      </c>
      <c r="H151" s="33">
        <v>4</v>
      </c>
      <c r="I151" s="33" t="s">
        <v>36</v>
      </c>
      <c r="K151" s="33">
        <v>5</v>
      </c>
      <c r="L151" s="33">
        <v>4</v>
      </c>
      <c r="M151" s="33">
        <v>25</v>
      </c>
      <c r="N151" s="33">
        <v>6</v>
      </c>
      <c r="O151" s="33">
        <v>905</v>
      </c>
      <c r="P151" s="41">
        <f t="shared" si="13"/>
        <v>905.36511971690186</v>
      </c>
      <c r="Q151" s="33">
        <v>4</v>
      </c>
      <c r="R151" s="33" t="s">
        <v>36</v>
      </c>
    </row>
    <row r="152" spans="1:18" x14ac:dyDescent="0.25">
      <c r="A152" s="100"/>
      <c r="B152" s="33">
        <v>6</v>
      </c>
      <c r="C152" s="33">
        <v>13</v>
      </c>
      <c r="D152" s="33">
        <v>29</v>
      </c>
      <c r="E152" s="33">
        <v>5</v>
      </c>
      <c r="F152" s="33">
        <v>896</v>
      </c>
      <c r="G152" s="41">
        <f t="shared" si="14"/>
        <v>7.2801098892805181</v>
      </c>
      <c r="H152" s="33">
        <v>4</v>
      </c>
      <c r="I152" s="33" t="s">
        <v>36</v>
      </c>
      <c r="K152" s="33">
        <v>6</v>
      </c>
      <c r="L152" s="33">
        <v>4</v>
      </c>
      <c r="M152" s="33">
        <v>25</v>
      </c>
      <c r="N152" s="33">
        <v>6</v>
      </c>
      <c r="O152" s="33">
        <v>905</v>
      </c>
      <c r="P152" s="41">
        <f t="shared" si="13"/>
        <v>905.36511971690186</v>
      </c>
      <c r="Q152" s="33">
        <v>4</v>
      </c>
      <c r="R152" s="33" t="s">
        <v>36</v>
      </c>
    </row>
    <row r="153" spans="1:18" x14ac:dyDescent="0.25">
      <c r="A153" s="100"/>
      <c r="B153" s="33">
        <v>7</v>
      </c>
      <c r="C153" s="33">
        <v>13</v>
      </c>
      <c r="D153" s="33">
        <v>29</v>
      </c>
      <c r="E153" s="33">
        <v>5</v>
      </c>
      <c r="F153" s="33">
        <v>896</v>
      </c>
      <c r="G153" s="41">
        <f t="shared" si="14"/>
        <v>7.2801098892805181</v>
      </c>
      <c r="H153" s="33">
        <v>4</v>
      </c>
      <c r="I153" s="33" t="s">
        <v>36</v>
      </c>
      <c r="K153" s="33">
        <v>7</v>
      </c>
      <c r="L153" s="33">
        <v>13</v>
      </c>
      <c r="M153" s="33">
        <v>29</v>
      </c>
      <c r="N153" s="33">
        <v>5</v>
      </c>
      <c r="O153" s="33">
        <v>896</v>
      </c>
      <c r="P153" s="41">
        <f t="shared" si="13"/>
        <v>896.48312867560423</v>
      </c>
      <c r="Q153" s="33">
        <v>4</v>
      </c>
      <c r="R153" s="33" t="s">
        <v>36</v>
      </c>
    </row>
    <row r="154" spans="1:18" x14ac:dyDescent="0.25">
      <c r="A154" s="100"/>
      <c r="B154" s="33">
        <v>8</v>
      </c>
      <c r="C154" s="33">
        <v>13</v>
      </c>
      <c r="D154" s="33">
        <v>29</v>
      </c>
      <c r="E154" s="33">
        <v>5</v>
      </c>
      <c r="F154" s="33">
        <v>896</v>
      </c>
      <c r="G154" s="41">
        <f t="shared" si="14"/>
        <v>7.2801098892805181</v>
      </c>
      <c r="H154" s="33">
        <v>4</v>
      </c>
      <c r="I154" s="33" t="s">
        <v>36</v>
      </c>
      <c r="K154" s="33">
        <v>8</v>
      </c>
      <c r="L154" s="33">
        <v>13</v>
      </c>
      <c r="M154" s="33">
        <v>29</v>
      </c>
      <c r="N154" s="33">
        <v>5</v>
      </c>
      <c r="O154" s="33">
        <v>896</v>
      </c>
      <c r="P154" s="41">
        <f t="shared" si="13"/>
        <v>896.48312867560423</v>
      </c>
      <c r="Q154" s="33">
        <v>4</v>
      </c>
      <c r="R154" s="33" t="s">
        <v>36</v>
      </c>
    </row>
    <row r="155" spans="1:18" x14ac:dyDescent="0.25">
      <c r="A155" s="100"/>
      <c r="B155" s="33">
        <v>9</v>
      </c>
      <c r="C155" s="33">
        <v>13</v>
      </c>
      <c r="D155" s="33">
        <v>29</v>
      </c>
      <c r="E155" s="33">
        <v>5</v>
      </c>
      <c r="F155" s="33">
        <v>896</v>
      </c>
      <c r="G155" s="41">
        <f t="shared" si="14"/>
        <v>7.2801098892805181</v>
      </c>
      <c r="H155" s="33">
        <v>4</v>
      </c>
      <c r="I155" s="33" t="s">
        <v>36</v>
      </c>
      <c r="K155" s="33">
        <v>9</v>
      </c>
      <c r="L155" s="33">
        <v>13</v>
      </c>
      <c r="M155" s="33">
        <v>29</v>
      </c>
      <c r="N155" s="33">
        <v>5</v>
      </c>
      <c r="O155" s="33">
        <v>896</v>
      </c>
      <c r="P155" s="41">
        <f t="shared" si="13"/>
        <v>896.48312867560423</v>
      </c>
      <c r="Q155" s="33">
        <v>4</v>
      </c>
      <c r="R155" s="33" t="s">
        <v>36</v>
      </c>
    </row>
    <row r="156" spans="1:18" x14ac:dyDescent="0.25">
      <c r="A156" s="100"/>
      <c r="B156" s="33">
        <v>10</v>
      </c>
      <c r="C156" s="33">
        <v>13</v>
      </c>
      <c r="D156" s="33">
        <v>29</v>
      </c>
      <c r="E156" s="33">
        <v>5</v>
      </c>
      <c r="F156" s="33">
        <v>896</v>
      </c>
      <c r="G156" s="41">
        <f t="shared" si="14"/>
        <v>7.2801098892805181</v>
      </c>
      <c r="H156" s="33">
        <v>4</v>
      </c>
      <c r="I156" s="33" t="s">
        <v>36</v>
      </c>
      <c r="K156" s="33">
        <v>10</v>
      </c>
      <c r="L156" s="33">
        <v>4</v>
      </c>
      <c r="M156" s="33">
        <v>25</v>
      </c>
      <c r="N156" s="33">
        <v>6</v>
      </c>
      <c r="O156" s="33">
        <v>905</v>
      </c>
      <c r="P156" s="41">
        <f t="shared" si="13"/>
        <v>905.36511971690186</v>
      </c>
      <c r="Q156" s="33">
        <v>4</v>
      </c>
      <c r="R156" s="33" t="s">
        <v>36</v>
      </c>
    </row>
    <row r="157" spans="1:18" x14ac:dyDescent="0.25">
      <c r="A157" s="100"/>
      <c r="B157" s="33">
        <v>11</v>
      </c>
      <c r="C157" s="33">
        <v>4</v>
      </c>
      <c r="D157" s="33">
        <v>25</v>
      </c>
      <c r="E157" s="33">
        <v>6</v>
      </c>
      <c r="F157" s="33">
        <v>905</v>
      </c>
      <c r="G157" s="41">
        <f t="shared" si="14"/>
        <v>11.445523142259598</v>
      </c>
      <c r="H157" s="33">
        <v>4</v>
      </c>
      <c r="I157" s="33" t="s">
        <v>36</v>
      </c>
      <c r="K157" s="33">
        <v>11</v>
      </c>
      <c r="L157" s="33">
        <v>13</v>
      </c>
      <c r="M157" s="33">
        <v>29</v>
      </c>
      <c r="N157" s="33">
        <v>5</v>
      </c>
      <c r="O157" s="33">
        <v>896</v>
      </c>
      <c r="P157" s="41">
        <f t="shared" si="13"/>
        <v>896.48312867560423</v>
      </c>
      <c r="Q157" s="33">
        <v>4</v>
      </c>
      <c r="R157" s="33" t="s">
        <v>36</v>
      </c>
    </row>
    <row r="158" spans="1:18" x14ac:dyDescent="0.25">
      <c r="A158" s="100"/>
      <c r="B158" s="33">
        <v>12</v>
      </c>
      <c r="C158" s="33">
        <v>4</v>
      </c>
      <c r="D158" s="33">
        <v>25</v>
      </c>
      <c r="E158" s="33">
        <v>6</v>
      </c>
      <c r="F158" s="33">
        <v>905</v>
      </c>
      <c r="G158" s="41">
        <f t="shared" si="14"/>
        <v>11.445523142259598</v>
      </c>
      <c r="H158" s="33">
        <v>4</v>
      </c>
      <c r="I158" s="33" t="s">
        <v>36</v>
      </c>
      <c r="K158" s="33">
        <v>12</v>
      </c>
      <c r="L158" s="33">
        <v>13</v>
      </c>
      <c r="M158" s="33">
        <v>29</v>
      </c>
      <c r="N158" s="33">
        <v>5</v>
      </c>
      <c r="O158" s="33">
        <v>896</v>
      </c>
      <c r="P158" s="41">
        <f t="shared" si="13"/>
        <v>896.48312867560423</v>
      </c>
      <c r="Q158" s="33">
        <v>4</v>
      </c>
      <c r="R158" s="33" t="s">
        <v>36</v>
      </c>
    </row>
    <row r="159" spans="1:18" x14ac:dyDescent="0.25">
      <c r="A159" s="100"/>
      <c r="B159" s="33">
        <v>13</v>
      </c>
      <c r="C159" s="33">
        <v>4</v>
      </c>
      <c r="D159" s="33">
        <v>25</v>
      </c>
      <c r="E159" s="33">
        <v>6</v>
      </c>
      <c r="F159" s="33">
        <v>905</v>
      </c>
      <c r="G159" s="41">
        <f t="shared" si="14"/>
        <v>11.445523142259598</v>
      </c>
      <c r="H159" s="33">
        <v>4</v>
      </c>
      <c r="I159" s="33" t="s">
        <v>36</v>
      </c>
      <c r="K159" s="33">
        <v>13</v>
      </c>
      <c r="L159" s="33">
        <v>4</v>
      </c>
      <c r="M159" s="33">
        <v>25</v>
      </c>
      <c r="N159" s="33">
        <v>6</v>
      </c>
      <c r="O159" s="33">
        <v>905</v>
      </c>
      <c r="P159" s="41">
        <f t="shared" si="13"/>
        <v>905.36511971690186</v>
      </c>
      <c r="Q159" s="33">
        <v>4</v>
      </c>
      <c r="R159" s="33" t="s">
        <v>36</v>
      </c>
    </row>
    <row r="160" spans="1:18" x14ac:dyDescent="0.25">
      <c r="A160" s="100"/>
      <c r="B160" s="33">
        <v>14</v>
      </c>
      <c r="C160" s="33">
        <v>4</v>
      </c>
      <c r="D160" s="33">
        <v>25</v>
      </c>
      <c r="E160" s="33">
        <v>6</v>
      </c>
      <c r="F160" s="33">
        <v>905</v>
      </c>
      <c r="G160" s="41">
        <f t="shared" si="14"/>
        <v>11.445523142259598</v>
      </c>
      <c r="H160" s="33">
        <v>4</v>
      </c>
      <c r="I160" s="33" t="s">
        <v>36</v>
      </c>
      <c r="K160" s="33">
        <v>14</v>
      </c>
      <c r="L160" s="33">
        <v>4</v>
      </c>
      <c r="M160" s="33">
        <v>25</v>
      </c>
      <c r="N160" s="33">
        <v>6</v>
      </c>
      <c r="O160" s="33">
        <v>905</v>
      </c>
      <c r="P160" s="41">
        <f t="shared" si="13"/>
        <v>905.36511971690186</v>
      </c>
      <c r="Q160" s="33">
        <v>4</v>
      </c>
      <c r="R160" s="33" t="s">
        <v>36</v>
      </c>
    </row>
    <row r="161" spans="1:18" x14ac:dyDescent="0.25">
      <c r="A161" s="100"/>
      <c r="B161" s="33">
        <v>15</v>
      </c>
      <c r="C161" s="33">
        <v>4</v>
      </c>
      <c r="D161" s="33">
        <v>25</v>
      </c>
      <c r="E161" s="33">
        <v>6</v>
      </c>
      <c r="F161" s="33">
        <v>905</v>
      </c>
      <c r="G161" s="41">
        <f t="shared" si="14"/>
        <v>11.445523142259598</v>
      </c>
      <c r="H161" s="33">
        <v>4</v>
      </c>
      <c r="I161" s="33" t="s">
        <v>36</v>
      </c>
      <c r="K161" s="34">
        <v>15</v>
      </c>
      <c r="L161" s="34">
        <v>8</v>
      </c>
      <c r="M161" s="34">
        <v>31</v>
      </c>
      <c r="N161" s="34">
        <v>7</v>
      </c>
      <c r="O161" s="34">
        <v>938</v>
      </c>
      <c r="P161" s="46">
        <f t="shared" si="13"/>
        <v>938.53822511392684</v>
      </c>
      <c r="Q161" s="34">
        <v>3</v>
      </c>
      <c r="R161" s="56" t="s">
        <v>140</v>
      </c>
    </row>
    <row r="162" spans="1:18" x14ac:dyDescent="0.25">
      <c r="A162" s="100"/>
      <c r="B162" s="33">
        <v>16</v>
      </c>
      <c r="C162" s="33">
        <v>4</v>
      </c>
      <c r="D162" s="33">
        <v>25</v>
      </c>
      <c r="E162" s="33">
        <v>6</v>
      </c>
      <c r="F162" s="33">
        <v>905</v>
      </c>
      <c r="G162" s="41">
        <f t="shared" si="14"/>
        <v>11.445523142259598</v>
      </c>
      <c r="H162" s="33">
        <v>4</v>
      </c>
      <c r="I162" s="33" t="s">
        <v>36</v>
      </c>
      <c r="K162" s="28">
        <v>16</v>
      </c>
      <c r="L162" s="28">
        <v>10</v>
      </c>
      <c r="M162" s="28">
        <v>22</v>
      </c>
      <c r="N162" s="28">
        <v>6</v>
      </c>
      <c r="O162" s="28">
        <v>894</v>
      </c>
      <c r="P162" s="42">
        <f t="shared" si="13"/>
        <v>894.29078045119081</v>
      </c>
      <c r="Q162" s="28">
        <v>0</v>
      </c>
      <c r="R162" s="5"/>
    </row>
    <row r="163" spans="1:18" x14ac:dyDescent="0.25">
      <c r="A163" s="100"/>
      <c r="B163" s="34">
        <v>17</v>
      </c>
      <c r="C163" s="34">
        <v>8</v>
      </c>
      <c r="D163" s="34">
        <v>31</v>
      </c>
      <c r="E163" s="34">
        <v>7</v>
      </c>
      <c r="F163" s="34">
        <v>938</v>
      </c>
      <c r="G163" s="46">
        <f t="shared" si="14"/>
        <v>44.955533585978046</v>
      </c>
      <c r="H163" s="34">
        <v>3</v>
      </c>
      <c r="I163" s="56" t="s">
        <v>140</v>
      </c>
      <c r="K163" s="34">
        <v>17</v>
      </c>
      <c r="L163" s="34">
        <v>8</v>
      </c>
      <c r="M163" s="34">
        <v>31</v>
      </c>
      <c r="N163" s="34">
        <v>7</v>
      </c>
      <c r="O163" s="34">
        <v>938</v>
      </c>
      <c r="P163" s="46">
        <f t="shared" si="13"/>
        <v>938.53822511392684</v>
      </c>
      <c r="Q163" s="34">
        <v>3</v>
      </c>
      <c r="R163" s="56" t="s">
        <v>140</v>
      </c>
    </row>
    <row r="164" spans="1:18" x14ac:dyDescent="0.25">
      <c r="A164" s="100"/>
      <c r="B164" s="34">
        <v>18</v>
      </c>
      <c r="C164" s="34">
        <v>8</v>
      </c>
      <c r="D164" s="34">
        <v>31</v>
      </c>
      <c r="E164" s="34">
        <v>7</v>
      </c>
      <c r="F164" s="34">
        <v>938</v>
      </c>
      <c r="G164" s="46">
        <f t="shared" si="14"/>
        <v>44.955533585978046</v>
      </c>
      <c r="H164" s="34">
        <v>3</v>
      </c>
      <c r="I164" s="56" t="s">
        <v>140</v>
      </c>
      <c r="K164" s="34">
        <v>18</v>
      </c>
      <c r="L164" s="34">
        <v>8</v>
      </c>
      <c r="M164" s="34">
        <v>31</v>
      </c>
      <c r="N164" s="34">
        <v>7</v>
      </c>
      <c r="O164" s="34">
        <v>938</v>
      </c>
      <c r="P164" s="46">
        <f t="shared" si="13"/>
        <v>938.53822511392684</v>
      </c>
      <c r="Q164" s="34">
        <v>3</v>
      </c>
      <c r="R164" s="56" t="s">
        <v>140</v>
      </c>
    </row>
    <row r="165" spans="1:18" x14ac:dyDescent="0.25">
      <c r="A165" s="100"/>
      <c r="B165" s="34">
        <v>19</v>
      </c>
      <c r="C165" s="34">
        <v>8</v>
      </c>
      <c r="D165" s="34">
        <v>31</v>
      </c>
      <c r="E165" s="34">
        <v>7</v>
      </c>
      <c r="F165" s="34">
        <v>938</v>
      </c>
      <c r="G165" s="46">
        <f t="shared" si="14"/>
        <v>44.955533585978046</v>
      </c>
      <c r="H165" s="34">
        <v>3</v>
      </c>
      <c r="I165" s="56" t="s">
        <v>140</v>
      </c>
      <c r="K165" s="34">
        <v>19</v>
      </c>
      <c r="L165" s="34">
        <v>8</v>
      </c>
      <c r="M165" s="34">
        <v>31</v>
      </c>
      <c r="N165" s="34">
        <v>7</v>
      </c>
      <c r="O165" s="34">
        <v>938</v>
      </c>
      <c r="P165" s="46">
        <f t="shared" si="13"/>
        <v>938.53822511392684</v>
      </c>
      <c r="Q165" s="34">
        <v>3</v>
      </c>
      <c r="R165" s="56" t="s">
        <v>140</v>
      </c>
    </row>
    <row r="166" spans="1:18" x14ac:dyDescent="0.25">
      <c r="A166" s="100"/>
      <c r="B166" s="34">
        <v>20</v>
      </c>
      <c r="C166" s="34">
        <v>8</v>
      </c>
      <c r="D166" s="34">
        <v>31</v>
      </c>
      <c r="E166" s="34">
        <v>7</v>
      </c>
      <c r="F166" s="34">
        <v>938</v>
      </c>
      <c r="G166" s="46">
        <f t="shared" si="14"/>
        <v>44.955533585978046</v>
      </c>
      <c r="H166" s="34">
        <v>3</v>
      </c>
      <c r="I166" s="56" t="s">
        <v>140</v>
      </c>
      <c r="K166" s="28">
        <v>20</v>
      </c>
      <c r="L166" s="28">
        <v>10</v>
      </c>
      <c r="M166" s="28">
        <v>22</v>
      </c>
      <c r="N166" s="28">
        <v>6</v>
      </c>
      <c r="O166" s="28">
        <v>894</v>
      </c>
      <c r="P166" s="42">
        <f t="shared" si="13"/>
        <v>894.29078045119081</v>
      </c>
      <c r="Q166" s="28">
        <v>0</v>
      </c>
      <c r="R166" s="5"/>
    </row>
    <row r="169" spans="1:18" ht="15.75" x14ac:dyDescent="0.25">
      <c r="C169" s="99" t="s">
        <v>106</v>
      </c>
      <c r="D169" s="99"/>
      <c r="E169" s="99"/>
      <c r="F169" s="99"/>
      <c r="G169" s="99"/>
      <c r="H169" s="5"/>
      <c r="I169" s="29"/>
    </row>
    <row r="170" spans="1:18" ht="15.75" x14ac:dyDescent="0.25">
      <c r="C170" s="24"/>
      <c r="D170" s="1" t="s">
        <v>0</v>
      </c>
      <c r="E170" s="1" t="s">
        <v>2</v>
      </c>
      <c r="F170" s="1" t="s">
        <v>1</v>
      </c>
      <c r="H170" s="5"/>
      <c r="I170" s="29"/>
    </row>
    <row r="171" spans="1:18" ht="15.75" x14ac:dyDescent="0.25">
      <c r="C171" s="25" t="s">
        <v>3</v>
      </c>
      <c r="D171" s="26">
        <f>MIN(D174:D193)</f>
        <v>25</v>
      </c>
      <c r="E171" s="26">
        <f t="shared" ref="E171:F171" si="15">MIN(E174:E193)</f>
        <v>5</v>
      </c>
      <c r="F171" s="26">
        <f t="shared" si="15"/>
        <v>905</v>
      </c>
      <c r="H171" s="5"/>
      <c r="I171" s="29"/>
    </row>
    <row r="172" spans="1:18" ht="15.75" x14ac:dyDescent="0.25">
      <c r="C172" s="27"/>
      <c r="D172" s="27"/>
      <c r="E172" s="27"/>
      <c r="F172" s="27"/>
      <c r="H172" s="5"/>
      <c r="I172" s="29"/>
    </row>
    <row r="173" spans="1:18" x14ac:dyDescent="0.25">
      <c r="A173" s="100" t="s">
        <v>107</v>
      </c>
      <c r="B173" s="6" t="s">
        <v>5</v>
      </c>
      <c r="C173" s="2" t="s">
        <v>11</v>
      </c>
      <c r="G173" s="2" t="s">
        <v>4</v>
      </c>
      <c r="H173" s="5" t="s">
        <v>35</v>
      </c>
      <c r="I173" s="29"/>
    </row>
    <row r="174" spans="1:18" x14ac:dyDescent="0.25">
      <c r="A174" s="100"/>
      <c r="B174" s="28">
        <v>1</v>
      </c>
      <c r="C174" s="11">
        <v>13</v>
      </c>
      <c r="D174" s="11">
        <v>29</v>
      </c>
      <c r="E174" s="11">
        <v>5</v>
      </c>
      <c r="F174" s="11">
        <v>928</v>
      </c>
      <c r="G174" s="47">
        <f t="shared" ref="G174:G192" si="16">SQRT(POWER(D174-D$171,2) + POWER(E174-E$171,2) + POWER(F174-F$171,2))</f>
        <v>23.345235059857504</v>
      </c>
      <c r="H174" s="11">
        <v>1</v>
      </c>
      <c r="I174" s="5"/>
    </row>
    <row r="175" spans="1:18" x14ac:dyDescent="0.25">
      <c r="A175" s="100"/>
      <c r="B175" s="28">
        <v>2</v>
      </c>
      <c r="C175" s="11">
        <v>13</v>
      </c>
      <c r="D175" s="11">
        <v>29</v>
      </c>
      <c r="E175" s="11">
        <v>5</v>
      </c>
      <c r="F175" s="11">
        <v>928</v>
      </c>
      <c r="G175" s="47">
        <f t="shared" si="16"/>
        <v>23.345235059857504</v>
      </c>
      <c r="H175" s="11">
        <v>1</v>
      </c>
      <c r="I175" s="5"/>
    </row>
    <row r="176" spans="1:18" x14ac:dyDescent="0.25">
      <c r="A176" s="100"/>
      <c r="B176" s="33">
        <v>3</v>
      </c>
      <c r="C176" s="33">
        <v>8</v>
      </c>
      <c r="D176" s="33">
        <v>31</v>
      </c>
      <c r="E176" s="33">
        <v>7</v>
      </c>
      <c r="F176" s="33">
        <v>938</v>
      </c>
      <c r="G176" s="41">
        <f t="shared" si="16"/>
        <v>33.600595232822883</v>
      </c>
      <c r="H176" s="33">
        <v>4</v>
      </c>
      <c r="I176" s="32" t="s">
        <v>37</v>
      </c>
    </row>
    <row r="177" spans="1:9" x14ac:dyDescent="0.25">
      <c r="A177" s="100"/>
      <c r="B177" s="28">
        <v>4</v>
      </c>
      <c r="C177" s="11">
        <v>13</v>
      </c>
      <c r="D177" s="11">
        <v>29</v>
      </c>
      <c r="E177" s="11">
        <v>5</v>
      </c>
      <c r="F177" s="11">
        <v>928</v>
      </c>
      <c r="G177" s="47">
        <f t="shared" si="16"/>
        <v>23.345235059857504</v>
      </c>
      <c r="H177" s="11">
        <v>1</v>
      </c>
      <c r="I177" s="5"/>
    </row>
    <row r="178" spans="1:9" x14ac:dyDescent="0.25">
      <c r="A178" s="100"/>
      <c r="B178" s="28">
        <v>5</v>
      </c>
      <c r="C178" s="11">
        <v>13</v>
      </c>
      <c r="D178" s="11">
        <v>29</v>
      </c>
      <c r="E178" s="11">
        <v>5</v>
      </c>
      <c r="F178" s="11">
        <v>928</v>
      </c>
      <c r="G178" s="47">
        <f t="shared" si="16"/>
        <v>23.345235059857504</v>
      </c>
      <c r="H178" s="11">
        <v>1</v>
      </c>
      <c r="I178" s="5"/>
    </row>
    <row r="179" spans="1:9" x14ac:dyDescent="0.25">
      <c r="A179" s="100"/>
      <c r="B179" s="28">
        <v>6</v>
      </c>
      <c r="C179" s="11">
        <v>13</v>
      </c>
      <c r="D179" s="11">
        <v>29</v>
      </c>
      <c r="E179" s="11">
        <v>5</v>
      </c>
      <c r="F179" s="11">
        <v>928</v>
      </c>
      <c r="G179" s="47">
        <f t="shared" si="16"/>
        <v>23.345235059857504</v>
      </c>
      <c r="H179" s="11">
        <v>1</v>
      </c>
      <c r="I179" s="5"/>
    </row>
    <row r="180" spans="1:9" x14ac:dyDescent="0.25">
      <c r="A180" s="100"/>
      <c r="B180" s="28">
        <v>7</v>
      </c>
      <c r="C180" s="11">
        <v>13</v>
      </c>
      <c r="D180" s="11">
        <v>29</v>
      </c>
      <c r="E180" s="11">
        <v>5</v>
      </c>
      <c r="F180" s="11">
        <v>928</v>
      </c>
      <c r="G180" s="47">
        <f t="shared" si="16"/>
        <v>23.345235059857504</v>
      </c>
      <c r="H180" s="11">
        <v>1</v>
      </c>
      <c r="I180" s="5"/>
    </row>
    <row r="181" spans="1:9" x14ac:dyDescent="0.25">
      <c r="A181" s="100"/>
      <c r="B181" s="28">
        <v>8</v>
      </c>
      <c r="C181" s="11">
        <v>13</v>
      </c>
      <c r="D181" s="11">
        <v>29</v>
      </c>
      <c r="E181" s="11">
        <v>5</v>
      </c>
      <c r="F181" s="11">
        <v>928</v>
      </c>
      <c r="G181" s="47">
        <f t="shared" si="16"/>
        <v>23.345235059857504</v>
      </c>
      <c r="H181" s="11">
        <v>1</v>
      </c>
      <c r="I181" s="5"/>
    </row>
    <row r="182" spans="1:9" x14ac:dyDescent="0.25">
      <c r="A182" s="100"/>
      <c r="B182" s="28">
        <v>9</v>
      </c>
      <c r="C182" s="11">
        <v>13</v>
      </c>
      <c r="D182" s="11">
        <v>29</v>
      </c>
      <c r="E182" s="11">
        <v>5</v>
      </c>
      <c r="F182" s="11">
        <v>928</v>
      </c>
      <c r="G182" s="47">
        <f t="shared" si="16"/>
        <v>23.345235059857504</v>
      </c>
      <c r="H182" s="11">
        <v>1</v>
      </c>
      <c r="I182" s="5"/>
    </row>
    <row r="183" spans="1:9" x14ac:dyDescent="0.25">
      <c r="A183" s="100"/>
      <c r="B183" s="28">
        <v>10</v>
      </c>
      <c r="C183" s="11">
        <v>13</v>
      </c>
      <c r="D183" s="11">
        <v>29</v>
      </c>
      <c r="E183" s="11">
        <v>5</v>
      </c>
      <c r="F183" s="11">
        <v>928</v>
      </c>
      <c r="G183" s="47">
        <f t="shared" si="16"/>
        <v>23.345235059857504</v>
      </c>
      <c r="H183" s="11">
        <v>1</v>
      </c>
      <c r="I183" s="5"/>
    </row>
    <row r="184" spans="1:9" x14ac:dyDescent="0.25">
      <c r="A184" s="100"/>
      <c r="B184" s="33">
        <v>11</v>
      </c>
      <c r="C184" s="33">
        <v>8</v>
      </c>
      <c r="D184" s="33">
        <v>31</v>
      </c>
      <c r="E184" s="33">
        <v>7</v>
      </c>
      <c r="F184" s="33">
        <v>938</v>
      </c>
      <c r="G184" s="41">
        <f t="shared" si="16"/>
        <v>33.600595232822883</v>
      </c>
      <c r="H184" s="33">
        <v>4</v>
      </c>
      <c r="I184" s="33" t="s">
        <v>36</v>
      </c>
    </row>
    <row r="185" spans="1:9" x14ac:dyDescent="0.25">
      <c r="A185" s="100"/>
      <c r="B185" s="28">
        <v>12</v>
      </c>
      <c r="C185" s="11">
        <v>13</v>
      </c>
      <c r="D185" s="11">
        <v>29</v>
      </c>
      <c r="E185" s="11">
        <v>5</v>
      </c>
      <c r="F185" s="11">
        <v>928</v>
      </c>
      <c r="G185" s="47">
        <f t="shared" si="16"/>
        <v>23.345235059857504</v>
      </c>
      <c r="H185" s="11">
        <v>1</v>
      </c>
      <c r="I185" s="5"/>
    </row>
    <row r="186" spans="1:9" x14ac:dyDescent="0.25">
      <c r="A186" s="100"/>
      <c r="B186" s="34">
        <v>13</v>
      </c>
      <c r="C186" s="34">
        <v>4</v>
      </c>
      <c r="D186" s="34">
        <v>25</v>
      </c>
      <c r="E186" s="34">
        <v>6</v>
      </c>
      <c r="F186" s="34">
        <v>905</v>
      </c>
      <c r="G186" s="46">
        <f t="shared" si="16"/>
        <v>1</v>
      </c>
      <c r="H186" s="34">
        <v>3</v>
      </c>
      <c r="I186" s="34" t="s">
        <v>37</v>
      </c>
    </row>
    <row r="187" spans="1:9" x14ac:dyDescent="0.25">
      <c r="A187" s="100"/>
      <c r="B187" s="34">
        <v>14</v>
      </c>
      <c r="C187" s="34">
        <v>4</v>
      </c>
      <c r="D187" s="34">
        <v>25</v>
      </c>
      <c r="E187" s="34">
        <v>6</v>
      </c>
      <c r="F187" s="34">
        <v>905</v>
      </c>
      <c r="G187" s="46">
        <f t="shared" si="16"/>
        <v>1</v>
      </c>
      <c r="H187" s="34">
        <v>3</v>
      </c>
      <c r="I187" s="56" t="s">
        <v>140</v>
      </c>
    </row>
    <row r="188" spans="1:9" x14ac:dyDescent="0.25">
      <c r="A188" s="100"/>
      <c r="B188" s="28">
        <v>15</v>
      </c>
      <c r="C188" s="11">
        <v>13</v>
      </c>
      <c r="D188" s="11">
        <v>29</v>
      </c>
      <c r="E188" s="11">
        <v>5</v>
      </c>
      <c r="F188" s="11">
        <v>928</v>
      </c>
      <c r="G188" s="47">
        <f t="shared" si="16"/>
        <v>23.345235059857504</v>
      </c>
      <c r="H188" s="11">
        <v>1</v>
      </c>
      <c r="I188" s="5"/>
    </row>
    <row r="189" spans="1:9" x14ac:dyDescent="0.25">
      <c r="A189" s="100"/>
      <c r="B189" s="34">
        <v>16</v>
      </c>
      <c r="C189" s="34">
        <v>4</v>
      </c>
      <c r="D189" s="34">
        <v>25</v>
      </c>
      <c r="E189" s="34">
        <v>6</v>
      </c>
      <c r="F189" s="34">
        <v>905</v>
      </c>
      <c r="G189" s="46">
        <f t="shared" si="16"/>
        <v>1</v>
      </c>
      <c r="H189" s="34">
        <v>3</v>
      </c>
      <c r="I189" s="56" t="s">
        <v>140</v>
      </c>
    </row>
    <row r="190" spans="1:9" x14ac:dyDescent="0.25">
      <c r="A190" s="100"/>
      <c r="B190" s="28">
        <v>17</v>
      </c>
      <c r="C190" s="11">
        <v>13</v>
      </c>
      <c r="D190" s="11">
        <v>29</v>
      </c>
      <c r="E190" s="11">
        <v>5</v>
      </c>
      <c r="F190" s="11">
        <v>928</v>
      </c>
      <c r="G190" s="47">
        <f t="shared" si="16"/>
        <v>23.345235059857504</v>
      </c>
      <c r="H190" s="11">
        <v>1</v>
      </c>
      <c r="I190" s="5"/>
    </row>
    <row r="191" spans="1:9" x14ac:dyDescent="0.25">
      <c r="A191" s="100"/>
      <c r="B191" s="34">
        <v>18</v>
      </c>
      <c r="C191" s="34">
        <v>4</v>
      </c>
      <c r="D191" s="34">
        <v>25</v>
      </c>
      <c r="E191" s="34">
        <v>6</v>
      </c>
      <c r="F191" s="34">
        <v>905</v>
      </c>
      <c r="G191" s="46">
        <f t="shared" si="16"/>
        <v>1</v>
      </c>
      <c r="H191" s="34">
        <v>3</v>
      </c>
      <c r="I191" s="56" t="s">
        <v>140</v>
      </c>
    </row>
    <row r="192" spans="1:9" x14ac:dyDescent="0.25">
      <c r="A192" s="100"/>
      <c r="B192" s="28">
        <v>19</v>
      </c>
      <c r="C192" s="11">
        <v>13</v>
      </c>
      <c r="D192" s="11">
        <v>29</v>
      </c>
      <c r="E192" s="11">
        <v>5</v>
      </c>
      <c r="F192" s="11">
        <v>928</v>
      </c>
      <c r="G192" s="47">
        <f t="shared" si="16"/>
        <v>23.345235059857504</v>
      </c>
      <c r="H192" s="11">
        <v>1</v>
      </c>
      <c r="I192" s="5"/>
    </row>
    <row r="193" spans="1:13" x14ac:dyDescent="0.25">
      <c r="A193" s="100"/>
      <c r="B193" s="28">
        <v>20</v>
      </c>
      <c r="C193" s="28"/>
      <c r="D193" s="28"/>
      <c r="E193" s="28"/>
      <c r="F193" s="28"/>
      <c r="G193" s="4"/>
      <c r="H193" s="28"/>
      <c r="I193" s="5"/>
    </row>
    <row r="194" spans="1:13" x14ac:dyDescent="0.25">
      <c r="B194" s="29"/>
      <c r="C194" s="29"/>
      <c r="D194" s="29"/>
      <c r="E194" s="5"/>
      <c r="F194" s="5"/>
      <c r="G194" s="5"/>
      <c r="H194" s="5"/>
      <c r="I194" s="5"/>
    </row>
    <row r="195" spans="1:13" x14ac:dyDescent="0.25">
      <c r="J195"/>
      <c r="K195"/>
      <c r="L195"/>
      <c r="M195"/>
    </row>
    <row r="196" spans="1:13" ht="15.75" x14ac:dyDescent="0.25">
      <c r="C196" s="99" t="s">
        <v>108</v>
      </c>
      <c r="D196" s="99"/>
      <c r="E196" s="99"/>
      <c r="F196" s="99"/>
      <c r="G196" s="99"/>
      <c r="H196" s="5"/>
      <c r="I196" s="29"/>
      <c r="J196"/>
      <c r="K196"/>
      <c r="L196"/>
      <c r="M196"/>
    </row>
    <row r="197" spans="1:13" ht="15.75" x14ac:dyDescent="0.25">
      <c r="C197" s="24"/>
      <c r="D197" s="1" t="s">
        <v>0</v>
      </c>
      <c r="E197" s="1" t="s">
        <v>2</v>
      </c>
      <c r="F197" s="1" t="s">
        <v>1</v>
      </c>
      <c r="H197" s="5"/>
      <c r="I197" s="29"/>
      <c r="J197"/>
      <c r="K197"/>
      <c r="L197"/>
      <c r="M197"/>
    </row>
    <row r="198" spans="1:13" ht="15.75" x14ac:dyDescent="0.25">
      <c r="C198" s="25" t="s">
        <v>3</v>
      </c>
      <c r="D198" s="26">
        <f>MIN(D201:D220)</f>
        <v>25</v>
      </c>
      <c r="E198" s="26">
        <f t="shared" ref="E198:F198" si="17">MIN(E201:E220)</f>
        <v>4</v>
      </c>
      <c r="F198" s="26">
        <f t="shared" si="17"/>
        <v>905</v>
      </c>
      <c r="H198" s="5"/>
      <c r="I198" s="29"/>
      <c r="J198"/>
      <c r="K198"/>
      <c r="L198"/>
      <c r="M198"/>
    </row>
    <row r="199" spans="1:13" ht="15.75" x14ac:dyDescent="0.25">
      <c r="C199" s="27"/>
      <c r="D199" s="27"/>
      <c r="E199" s="27"/>
      <c r="F199" s="27"/>
      <c r="H199" s="5"/>
      <c r="I199" s="29"/>
      <c r="J199"/>
      <c r="K199"/>
      <c r="L199"/>
      <c r="M199"/>
    </row>
    <row r="200" spans="1:13" ht="15" customHeight="1" x14ac:dyDescent="0.25">
      <c r="A200" s="100" t="s">
        <v>107</v>
      </c>
      <c r="B200" s="6" t="s">
        <v>5</v>
      </c>
      <c r="C200" s="2" t="s">
        <v>11</v>
      </c>
      <c r="G200" s="2" t="s">
        <v>4</v>
      </c>
      <c r="H200" s="5" t="s">
        <v>35</v>
      </c>
      <c r="I200"/>
      <c r="J200"/>
      <c r="K200"/>
      <c r="L200"/>
      <c r="M200"/>
    </row>
    <row r="201" spans="1:13" x14ac:dyDescent="0.25">
      <c r="A201" s="100"/>
      <c r="B201" s="28">
        <v>1</v>
      </c>
      <c r="C201" s="28">
        <v>1</v>
      </c>
      <c r="D201" s="11">
        <v>29</v>
      </c>
      <c r="E201" s="11">
        <v>7</v>
      </c>
      <c r="F201" s="11">
        <v>914</v>
      </c>
      <c r="G201" s="48">
        <f>SQRT(POWER(D201-D$198,2) + POWER(E201-E$198,2) + POWER(F201-F$198,2))</f>
        <v>10.295630140987001</v>
      </c>
      <c r="H201" s="3">
        <v>0</v>
      </c>
      <c r="I201" s="5"/>
      <c r="J201"/>
      <c r="K201"/>
      <c r="L201"/>
      <c r="M201"/>
    </row>
    <row r="202" spans="1:13" x14ac:dyDescent="0.25">
      <c r="A202" s="100"/>
      <c r="B202" s="28">
        <v>2</v>
      </c>
      <c r="C202" s="28">
        <v>2</v>
      </c>
      <c r="D202" s="11">
        <v>29</v>
      </c>
      <c r="E202" s="11">
        <v>7</v>
      </c>
      <c r="F202" s="11">
        <v>914</v>
      </c>
      <c r="G202" s="48">
        <f t="shared" ref="G202:G220" si="18">SQRT(POWER(D202-D$198,2) + POWER(E202-E$198,2) + POWER(F202-F$198,2))</f>
        <v>10.295630140987001</v>
      </c>
      <c r="H202" s="3">
        <v>0</v>
      </c>
      <c r="I202" s="5"/>
      <c r="J202"/>
      <c r="K202"/>
      <c r="L202"/>
      <c r="M202"/>
    </row>
    <row r="203" spans="1:13" x14ac:dyDescent="0.25">
      <c r="A203" s="100"/>
      <c r="B203" s="28">
        <v>3</v>
      </c>
      <c r="C203" s="28">
        <v>3</v>
      </c>
      <c r="D203" s="11">
        <v>29</v>
      </c>
      <c r="E203" s="11">
        <v>7</v>
      </c>
      <c r="F203" s="11">
        <v>914</v>
      </c>
      <c r="G203" s="48">
        <f t="shared" si="18"/>
        <v>10.295630140987001</v>
      </c>
      <c r="H203" s="3">
        <v>0</v>
      </c>
      <c r="I203" s="5"/>
      <c r="J203"/>
      <c r="K203"/>
      <c r="L203"/>
      <c r="M203"/>
    </row>
    <row r="204" spans="1:13" x14ac:dyDescent="0.25">
      <c r="A204" s="100"/>
      <c r="B204" s="34">
        <v>4</v>
      </c>
      <c r="C204" s="34">
        <v>4</v>
      </c>
      <c r="D204" s="34">
        <v>25</v>
      </c>
      <c r="E204" s="34">
        <v>6</v>
      </c>
      <c r="F204" s="34">
        <v>905</v>
      </c>
      <c r="G204" s="54">
        <f t="shared" si="18"/>
        <v>2</v>
      </c>
      <c r="H204" s="39">
        <v>3</v>
      </c>
      <c r="I204" s="56" t="s">
        <v>140</v>
      </c>
      <c r="J204"/>
      <c r="K204"/>
      <c r="L204"/>
      <c r="M204"/>
    </row>
    <row r="205" spans="1:13" x14ac:dyDescent="0.25">
      <c r="A205" s="100"/>
      <c r="B205" s="34">
        <v>5</v>
      </c>
      <c r="C205" s="34">
        <v>4</v>
      </c>
      <c r="D205" s="34">
        <v>25</v>
      </c>
      <c r="E205" s="34">
        <v>6</v>
      </c>
      <c r="F205" s="34">
        <v>905</v>
      </c>
      <c r="G205" s="54">
        <f t="shared" si="18"/>
        <v>2</v>
      </c>
      <c r="H205" s="39">
        <v>3</v>
      </c>
      <c r="I205" s="56" t="s">
        <v>140</v>
      </c>
      <c r="J205"/>
      <c r="K205"/>
      <c r="L205"/>
      <c r="M205"/>
    </row>
    <row r="206" spans="1:13" x14ac:dyDescent="0.25">
      <c r="A206" s="100"/>
      <c r="B206" s="34">
        <v>6</v>
      </c>
      <c r="C206" s="34">
        <v>4</v>
      </c>
      <c r="D206" s="34">
        <v>25</v>
      </c>
      <c r="E206" s="34">
        <v>6</v>
      </c>
      <c r="F206" s="34">
        <v>905</v>
      </c>
      <c r="G206" s="54">
        <f t="shared" si="18"/>
        <v>2</v>
      </c>
      <c r="H206" s="39">
        <v>3</v>
      </c>
      <c r="I206" s="56" t="s">
        <v>140</v>
      </c>
      <c r="J206"/>
      <c r="K206"/>
      <c r="L206"/>
      <c r="M206"/>
    </row>
    <row r="207" spans="1:13" x14ac:dyDescent="0.25">
      <c r="A207" s="100"/>
      <c r="B207" s="28">
        <v>7</v>
      </c>
      <c r="C207" s="28">
        <v>7</v>
      </c>
      <c r="D207" s="11">
        <v>29</v>
      </c>
      <c r="E207" s="11">
        <v>7</v>
      </c>
      <c r="F207" s="11">
        <v>914</v>
      </c>
      <c r="G207" s="48">
        <f t="shared" si="18"/>
        <v>10.295630140987001</v>
      </c>
      <c r="H207" s="3">
        <v>0</v>
      </c>
      <c r="I207" s="5"/>
      <c r="J207"/>
      <c r="K207"/>
      <c r="L207"/>
      <c r="M207"/>
    </row>
    <row r="208" spans="1:13" x14ac:dyDescent="0.25">
      <c r="A208" s="100"/>
      <c r="B208" s="28">
        <v>8</v>
      </c>
      <c r="C208" s="28">
        <v>8</v>
      </c>
      <c r="D208" s="11">
        <v>29</v>
      </c>
      <c r="E208" s="11">
        <v>7</v>
      </c>
      <c r="F208" s="11">
        <v>914</v>
      </c>
      <c r="G208" s="48">
        <f t="shared" si="18"/>
        <v>10.295630140987001</v>
      </c>
      <c r="H208" s="3">
        <v>0</v>
      </c>
      <c r="I208" s="5"/>
      <c r="J208"/>
      <c r="K208"/>
      <c r="L208"/>
      <c r="M208"/>
    </row>
    <row r="209" spans="1:18" ht="14.25" customHeight="1" x14ac:dyDescent="0.25">
      <c r="A209" s="100"/>
      <c r="B209" s="28">
        <v>9</v>
      </c>
      <c r="C209" s="28">
        <v>9</v>
      </c>
      <c r="D209" s="11">
        <v>29</v>
      </c>
      <c r="E209" s="11">
        <v>7</v>
      </c>
      <c r="F209" s="11">
        <v>914</v>
      </c>
      <c r="G209" s="48">
        <f t="shared" si="18"/>
        <v>10.295630140987001</v>
      </c>
      <c r="H209" s="3">
        <v>0</v>
      </c>
      <c r="I209" s="5"/>
      <c r="J209"/>
      <c r="K209"/>
      <c r="L209"/>
      <c r="M209"/>
    </row>
    <row r="210" spans="1:18" x14ac:dyDescent="0.25">
      <c r="A210" s="100"/>
      <c r="B210" s="34">
        <v>10</v>
      </c>
      <c r="C210" s="34">
        <v>4</v>
      </c>
      <c r="D210" s="34">
        <v>25</v>
      </c>
      <c r="E210" s="34">
        <v>6</v>
      </c>
      <c r="F210" s="34">
        <v>905</v>
      </c>
      <c r="G210" s="54">
        <f t="shared" si="18"/>
        <v>2</v>
      </c>
      <c r="H210" s="39">
        <v>3</v>
      </c>
      <c r="I210" s="56" t="s">
        <v>140</v>
      </c>
      <c r="J210"/>
      <c r="K210"/>
      <c r="L210"/>
      <c r="M210"/>
    </row>
    <row r="211" spans="1:18" x14ac:dyDescent="0.25">
      <c r="A211" s="100"/>
      <c r="B211" s="28">
        <v>11</v>
      </c>
      <c r="C211" s="28">
        <v>11</v>
      </c>
      <c r="D211" s="11">
        <v>35</v>
      </c>
      <c r="E211" s="11">
        <v>4</v>
      </c>
      <c r="F211" s="11">
        <v>908</v>
      </c>
      <c r="G211" s="48">
        <f t="shared" si="18"/>
        <v>10.440306508910551</v>
      </c>
      <c r="H211" s="3">
        <v>0</v>
      </c>
      <c r="I211" s="5"/>
      <c r="J211"/>
      <c r="K211"/>
      <c r="L211"/>
      <c r="M211"/>
    </row>
    <row r="212" spans="1:18" x14ac:dyDescent="0.25">
      <c r="A212" s="100"/>
      <c r="B212" s="28">
        <v>12</v>
      </c>
      <c r="C212" s="28">
        <v>12</v>
      </c>
      <c r="D212" s="11">
        <v>29</v>
      </c>
      <c r="E212" s="11">
        <v>7</v>
      </c>
      <c r="F212" s="11">
        <v>914</v>
      </c>
      <c r="G212" s="48">
        <f t="shared" si="18"/>
        <v>10.295630140987001</v>
      </c>
      <c r="H212" s="3">
        <v>0</v>
      </c>
      <c r="I212" s="5"/>
      <c r="J212"/>
      <c r="K212"/>
      <c r="L212"/>
      <c r="M212"/>
    </row>
    <row r="213" spans="1:18" x14ac:dyDescent="0.25">
      <c r="A213" s="100"/>
      <c r="B213" s="34">
        <v>13</v>
      </c>
      <c r="C213" s="34">
        <v>4</v>
      </c>
      <c r="D213" s="34">
        <v>25</v>
      </c>
      <c r="E213" s="34">
        <v>6</v>
      </c>
      <c r="F213" s="34">
        <v>905</v>
      </c>
      <c r="G213" s="54">
        <f t="shared" si="18"/>
        <v>2</v>
      </c>
      <c r="H213" s="39">
        <v>3</v>
      </c>
      <c r="I213" s="56" t="s">
        <v>140</v>
      </c>
      <c r="J213"/>
      <c r="K213"/>
      <c r="L213"/>
      <c r="M213"/>
    </row>
    <row r="214" spans="1:18" x14ac:dyDescent="0.25">
      <c r="A214" s="100"/>
      <c r="B214" s="34">
        <v>14</v>
      </c>
      <c r="C214" s="34">
        <v>4</v>
      </c>
      <c r="D214" s="34">
        <v>25</v>
      </c>
      <c r="E214" s="34">
        <v>6</v>
      </c>
      <c r="F214" s="34">
        <v>905</v>
      </c>
      <c r="G214" s="54">
        <f t="shared" si="18"/>
        <v>2</v>
      </c>
      <c r="H214" s="39">
        <v>3</v>
      </c>
      <c r="I214" s="56" t="s">
        <v>140</v>
      </c>
      <c r="J214"/>
      <c r="K214"/>
      <c r="L214"/>
      <c r="M214"/>
    </row>
    <row r="215" spans="1:18" x14ac:dyDescent="0.25">
      <c r="A215" s="100"/>
      <c r="B215" s="34">
        <v>15</v>
      </c>
      <c r="C215" s="34">
        <v>15</v>
      </c>
      <c r="D215" s="34">
        <v>29</v>
      </c>
      <c r="E215" s="34">
        <v>6</v>
      </c>
      <c r="F215" s="34">
        <v>938</v>
      </c>
      <c r="G215" s="54">
        <f t="shared" si="18"/>
        <v>33.301651610693426</v>
      </c>
      <c r="H215" s="39">
        <v>0</v>
      </c>
      <c r="I215" s="56" t="s">
        <v>140</v>
      </c>
      <c r="J215"/>
      <c r="K215"/>
      <c r="L215"/>
      <c r="M215"/>
    </row>
    <row r="216" spans="1:18" x14ac:dyDescent="0.25">
      <c r="A216" s="100"/>
      <c r="B216" s="34">
        <v>16</v>
      </c>
      <c r="C216" s="34">
        <v>16</v>
      </c>
      <c r="D216" s="34">
        <v>29</v>
      </c>
      <c r="E216" s="34">
        <v>7</v>
      </c>
      <c r="F216" s="34">
        <v>914</v>
      </c>
      <c r="G216" s="54">
        <f t="shared" si="18"/>
        <v>10.295630140987001</v>
      </c>
      <c r="H216" s="39">
        <v>0</v>
      </c>
      <c r="I216" s="56" t="s">
        <v>140</v>
      </c>
      <c r="J216"/>
      <c r="K216"/>
      <c r="L216"/>
      <c r="M216"/>
    </row>
    <row r="217" spans="1:18" x14ac:dyDescent="0.25">
      <c r="A217" s="100"/>
      <c r="B217" s="34">
        <v>17</v>
      </c>
      <c r="C217" s="34">
        <v>17</v>
      </c>
      <c r="D217" s="34">
        <v>29</v>
      </c>
      <c r="E217" s="34">
        <v>7</v>
      </c>
      <c r="F217" s="34">
        <v>914</v>
      </c>
      <c r="G217" s="54">
        <f t="shared" si="18"/>
        <v>10.295630140987001</v>
      </c>
      <c r="H217" s="39">
        <v>0</v>
      </c>
      <c r="I217" s="56" t="s">
        <v>140</v>
      </c>
      <c r="J217"/>
      <c r="K217"/>
      <c r="L217"/>
      <c r="M217"/>
    </row>
    <row r="218" spans="1:18" x14ac:dyDescent="0.25">
      <c r="A218" s="100"/>
      <c r="B218" s="34">
        <v>18</v>
      </c>
      <c r="C218" s="34">
        <v>18</v>
      </c>
      <c r="D218" s="34">
        <v>29</v>
      </c>
      <c r="E218" s="34">
        <v>7</v>
      </c>
      <c r="F218" s="34">
        <v>914</v>
      </c>
      <c r="G218" s="54">
        <f t="shared" si="18"/>
        <v>10.295630140987001</v>
      </c>
      <c r="H218" s="39">
        <v>0</v>
      </c>
      <c r="I218" s="56" t="s">
        <v>140</v>
      </c>
      <c r="J218"/>
      <c r="K218"/>
      <c r="L218"/>
      <c r="M218"/>
    </row>
    <row r="219" spans="1:18" x14ac:dyDescent="0.25">
      <c r="A219" s="100"/>
      <c r="B219" s="34">
        <v>19</v>
      </c>
      <c r="C219" s="34">
        <v>19</v>
      </c>
      <c r="D219" s="34">
        <v>29</v>
      </c>
      <c r="E219" s="34">
        <v>7</v>
      </c>
      <c r="F219" s="34">
        <v>914</v>
      </c>
      <c r="G219" s="54">
        <f t="shared" si="18"/>
        <v>10.295630140987001</v>
      </c>
      <c r="H219" s="39">
        <v>0</v>
      </c>
      <c r="I219" s="56" t="s">
        <v>140</v>
      </c>
      <c r="J219"/>
      <c r="K219"/>
      <c r="L219"/>
      <c r="M219"/>
    </row>
    <row r="220" spans="1:18" x14ac:dyDescent="0.25">
      <c r="A220" s="100"/>
      <c r="B220" s="34">
        <v>20</v>
      </c>
      <c r="C220" s="34">
        <v>20</v>
      </c>
      <c r="D220" s="34">
        <v>29</v>
      </c>
      <c r="E220" s="34">
        <v>7</v>
      </c>
      <c r="F220" s="34">
        <v>914</v>
      </c>
      <c r="G220" s="54">
        <f t="shared" si="18"/>
        <v>10.295630140987001</v>
      </c>
      <c r="H220" s="39">
        <v>0</v>
      </c>
      <c r="I220" s="56" t="s">
        <v>140</v>
      </c>
      <c r="J220"/>
      <c r="K220"/>
      <c r="L220"/>
      <c r="M220"/>
    </row>
    <row r="221" spans="1:18" x14ac:dyDescent="0.25">
      <c r="A221" s="8"/>
    </row>
    <row r="222" spans="1:18" x14ac:dyDescent="0.25">
      <c r="A222" s="8"/>
    </row>
    <row r="223" spans="1:18" ht="15.75" x14ac:dyDescent="0.25">
      <c r="A223" s="8"/>
      <c r="C223" s="99" t="s">
        <v>128</v>
      </c>
      <c r="D223" s="99"/>
      <c r="E223" s="99"/>
      <c r="F223" s="99"/>
      <c r="G223" s="99"/>
      <c r="H223" s="5"/>
      <c r="I223" s="29"/>
      <c r="L223" s="99" t="s">
        <v>137</v>
      </c>
      <c r="M223" s="99"/>
      <c r="N223" s="99"/>
      <c r="O223" s="99"/>
      <c r="P223" s="99"/>
      <c r="Q223" s="5"/>
      <c r="R223" s="29"/>
    </row>
    <row r="224" spans="1:18" ht="15.75" x14ac:dyDescent="0.25">
      <c r="A224" s="8"/>
      <c r="C224" s="24"/>
      <c r="D224" s="1" t="s">
        <v>0</v>
      </c>
      <c r="E224" s="1" t="s">
        <v>2</v>
      </c>
      <c r="F224" s="1" t="s">
        <v>1</v>
      </c>
      <c r="H224" s="5"/>
      <c r="I224" s="29"/>
      <c r="L224" s="24"/>
      <c r="M224" s="1" t="s">
        <v>0</v>
      </c>
      <c r="N224" s="1" t="s">
        <v>2</v>
      </c>
      <c r="O224" s="1" t="s">
        <v>1</v>
      </c>
      <c r="Q224" s="5"/>
      <c r="R224" s="29"/>
    </row>
    <row r="225" spans="1:18" ht="15.75" x14ac:dyDescent="0.25">
      <c r="A225" s="8"/>
      <c r="C225" s="25" t="s">
        <v>3</v>
      </c>
      <c r="D225" s="26">
        <f>MIN(D228:D247)</f>
        <v>25</v>
      </c>
      <c r="E225" s="26">
        <f t="shared" ref="E225:F225" si="19">MIN(E228:E247)</f>
        <v>4</v>
      </c>
      <c r="F225" s="26">
        <f t="shared" si="19"/>
        <v>914</v>
      </c>
      <c r="H225" s="5"/>
      <c r="I225" s="29"/>
      <c r="L225" s="25" t="s">
        <v>3</v>
      </c>
      <c r="M225" s="26">
        <f>MIN(M228:M247)</f>
        <v>25</v>
      </c>
      <c r="N225" s="26">
        <f t="shared" ref="N225:O225" si="20">MIN(N228:N247)</f>
        <v>4</v>
      </c>
      <c r="O225" s="26">
        <f t="shared" si="20"/>
        <v>914</v>
      </c>
      <c r="Q225" s="5"/>
      <c r="R225" s="29"/>
    </row>
    <row r="226" spans="1:18" ht="15.75" x14ac:dyDescent="0.25">
      <c r="A226" s="8"/>
      <c r="C226" s="27"/>
      <c r="D226" s="27"/>
      <c r="E226" s="27"/>
      <c r="F226" s="27"/>
      <c r="H226" s="5"/>
      <c r="I226" s="29"/>
      <c r="L226" s="27"/>
      <c r="M226" s="27"/>
      <c r="N226" s="27"/>
      <c r="O226" s="27"/>
      <c r="Q226" s="5"/>
      <c r="R226" s="29"/>
    </row>
    <row r="227" spans="1:18" x14ac:dyDescent="0.25">
      <c r="A227" s="100" t="s">
        <v>109</v>
      </c>
      <c r="B227" s="6" t="s">
        <v>5</v>
      </c>
      <c r="C227" s="2" t="s">
        <v>11</v>
      </c>
      <c r="G227" s="2" t="s">
        <v>4</v>
      </c>
      <c r="H227" s="5" t="s">
        <v>35</v>
      </c>
      <c r="I227"/>
      <c r="K227" s="6" t="s">
        <v>5</v>
      </c>
      <c r="L227" s="2" t="s">
        <v>11</v>
      </c>
      <c r="N227" s="8"/>
      <c r="O227" s="8"/>
      <c r="P227" s="2" t="s">
        <v>4</v>
      </c>
      <c r="Q227" s="5" t="s">
        <v>35</v>
      </c>
    </row>
    <row r="228" spans="1:18" x14ac:dyDescent="0.25">
      <c r="A228" s="100"/>
      <c r="B228" s="28">
        <v>1</v>
      </c>
      <c r="C228" s="11">
        <v>1</v>
      </c>
      <c r="D228" s="11">
        <v>29</v>
      </c>
      <c r="E228" s="11">
        <v>7</v>
      </c>
      <c r="F228" s="11">
        <v>914</v>
      </c>
      <c r="G228" s="42">
        <f>SQRT(POWER(D228-D$225,2) + POWER(E228-E$225,2) + POWER(F228-F$225,2))</f>
        <v>5</v>
      </c>
      <c r="H228" s="11">
        <v>0</v>
      </c>
      <c r="I228" s="5"/>
      <c r="K228" s="34">
        <v>1</v>
      </c>
      <c r="L228" s="34">
        <v>4</v>
      </c>
      <c r="M228" s="34">
        <v>25</v>
      </c>
      <c r="N228" s="34">
        <v>6</v>
      </c>
      <c r="O228" s="34">
        <v>922</v>
      </c>
      <c r="P228" s="46">
        <f t="shared" ref="P228:P247" si="21">SQRT(POWER(M228-M$225,2) + POWER(N228-N$225,2) + POWER(O228-O$225,2))</f>
        <v>8.2462112512353212</v>
      </c>
      <c r="Q228" s="34">
        <v>3</v>
      </c>
      <c r="R228" s="56" t="s">
        <v>140</v>
      </c>
    </row>
    <row r="229" spans="1:18" x14ac:dyDescent="0.25">
      <c r="A229" s="100"/>
      <c r="B229" s="28">
        <v>2</v>
      </c>
      <c r="C229" s="11">
        <v>2</v>
      </c>
      <c r="D229" s="11">
        <v>29</v>
      </c>
      <c r="E229" s="11">
        <v>7</v>
      </c>
      <c r="F229" s="11">
        <v>914</v>
      </c>
      <c r="G229" s="42">
        <f>SQRT(POWER(D229-M$225,2) + POWER(E229-N$225,2) + POWER(F229-O$225,2))</f>
        <v>5</v>
      </c>
      <c r="H229" s="11">
        <v>0</v>
      </c>
      <c r="I229" s="5"/>
      <c r="K229" s="34">
        <v>2</v>
      </c>
      <c r="L229" s="34">
        <v>4</v>
      </c>
      <c r="M229" s="34">
        <v>25</v>
      </c>
      <c r="N229" s="34">
        <v>6</v>
      </c>
      <c r="O229" s="34">
        <v>922</v>
      </c>
      <c r="P229" s="46">
        <f t="shared" si="21"/>
        <v>8.2462112512353212</v>
      </c>
      <c r="Q229" s="34">
        <v>3</v>
      </c>
      <c r="R229" s="56" t="s">
        <v>140</v>
      </c>
    </row>
    <row r="230" spans="1:18" x14ac:dyDescent="0.25">
      <c r="A230" s="100"/>
      <c r="B230" s="28">
        <v>3</v>
      </c>
      <c r="C230" s="11">
        <v>3</v>
      </c>
      <c r="D230" s="11">
        <v>29</v>
      </c>
      <c r="E230" s="11">
        <v>7</v>
      </c>
      <c r="F230" s="11">
        <v>914</v>
      </c>
      <c r="G230" s="42">
        <f t="shared" ref="G230:G247" si="22">SQRT(POWER(D230-D$225,2) + POWER(E230-E$225,2) + POWER(F230-F$225,2))</f>
        <v>5</v>
      </c>
      <c r="H230" s="11">
        <v>0</v>
      </c>
      <c r="I230" s="5"/>
      <c r="K230" s="34">
        <v>3</v>
      </c>
      <c r="L230" s="34">
        <v>4</v>
      </c>
      <c r="M230" s="34">
        <v>25</v>
      </c>
      <c r="N230" s="34">
        <v>6</v>
      </c>
      <c r="O230" s="34">
        <v>922</v>
      </c>
      <c r="P230" s="46">
        <f t="shared" si="21"/>
        <v>8.2462112512353212</v>
      </c>
      <c r="Q230" s="34">
        <v>3</v>
      </c>
      <c r="R230" s="56" t="s">
        <v>140</v>
      </c>
    </row>
    <row r="231" spans="1:18" x14ac:dyDescent="0.25">
      <c r="A231" s="100"/>
      <c r="B231" s="34">
        <v>4</v>
      </c>
      <c r="C231" s="34">
        <v>4</v>
      </c>
      <c r="D231" s="34">
        <v>25</v>
      </c>
      <c r="E231" s="34">
        <v>6</v>
      </c>
      <c r="F231" s="34">
        <v>922</v>
      </c>
      <c r="G231" s="46">
        <f t="shared" si="22"/>
        <v>8.2462112512353212</v>
      </c>
      <c r="H231" s="34">
        <v>3</v>
      </c>
      <c r="I231" s="56" t="s">
        <v>140</v>
      </c>
      <c r="K231" s="34">
        <v>4</v>
      </c>
      <c r="L231" s="34">
        <v>4</v>
      </c>
      <c r="M231" s="34">
        <v>25</v>
      </c>
      <c r="N231" s="34">
        <v>6</v>
      </c>
      <c r="O231" s="34">
        <v>922</v>
      </c>
      <c r="P231" s="46">
        <f t="shared" si="21"/>
        <v>8.2462112512353212</v>
      </c>
      <c r="Q231" s="34">
        <v>3</v>
      </c>
      <c r="R231" s="56" t="s">
        <v>140</v>
      </c>
    </row>
    <row r="232" spans="1:18" x14ac:dyDescent="0.25">
      <c r="A232" s="100"/>
      <c r="B232" s="34">
        <v>5</v>
      </c>
      <c r="C232" s="34">
        <v>4</v>
      </c>
      <c r="D232" s="34">
        <v>25</v>
      </c>
      <c r="E232" s="34">
        <v>6</v>
      </c>
      <c r="F232" s="34">
        <v>922</v>
      </c>
      <c r="G232" s="46">
        <f t="shared" si="22"/>
        <v>8.2462112512353212</v>
      </c>
      <c r="H232" s="34">
        <v>3</v>
      </c>
      <c r="I232" s="56" t="s">
        <v>140</v>
      </c>
      <c r="K232" s="28">
        <v>5</v>
      </c>
      <c r="L232" s="11">
        <v>11</v>
      </c>
      <c r="M232" s="11">
        <v>35</v>
      </c>
      <c r="N232" s="11">
        <v>4</v>
      </c>
      <c r="O232" s="11">
        <v>917</v>
      </c>
      <c r="P232" s="42">
        <f t="shared" si="21"/>
        <v>10.440306508910551</v>
      </c>
      <c r="Q232" s="11">
        <v>0</v>
      </c>
      <c r="R232" s="5"/>
    </row>
    <row r="233" spans="1:18" x14ac:dyDescent="0.25">
      <c r="A233" s="100"/>
      <c r="B233" s="34">
        <v>6</v>
      </c>
      <c r="C233" s="34">
        <v>4</v>
      </c>
      <c r="D233" s="34">
        <v>25</v>
      </c>
      <c r="E233" s="34">
        <v>6</v>
      </c>
      <c r="F233" s="34">
        <v>922</v>
      </c>
      <c r="G233" s="46">
        <f t="shared" si="22"/>
        <v>8.2462112512353212</v>
      </c>
      <c r="H233" s="34">
        <v>3</v>
      </c>
      <c r="I233" s="56" t="s">
        <v>140</v>
      </c>
      <c r="K233" s="34">
        <v>6</v>
      </c>
      <c r="L233" s="34">
        <v>4</v>
      </c>
      <c r="M233" s="34">
        <v>25</v>
      </c>
      <c r="N233" s="34">
        <v>6</v>
      </c>
      <c r="O233" s="34">
        <v>922</v>
      </c>
      <c r="P233" s="46">
        <f t="shared" si="21"/>
        <v>8.2462112512353212</v>
      </c>
      <c r="Q233" s="34">
        <v>3</v>
      </c>
      <c r="R233" s="56" t="s">
        <v>140</v>
      </c>
    </row>
    <row r="234" spans="1:18" x14ac:dyDescent="0.25">
      <c r="A234" s="100"/>
      <c r="B234" s="28">
        <v>7</v>
      </c>
      <c r="C234" s="11">
        <v>7</v>
      </c>
      <c r="D234" s="11">
        <v>29</v>
      </c>
      <c r="E234" s="11">
        <v>7</v>
      </c>
      <c r="F234" s="11">
        <v>914</v>
      </c>
      <c r="G234" s="42">
        <f t="shared" si="22"/>
        <v>5</v>
      </c>
      <c r="H234" s="11">
        <v>0</v>
      </c>
      <c r="I234" s="5"/>
      <c r="K234" s="34">
        <v>7</v>
      </c>
      <c r="L234" s="34">
        <v>4</v>
      </c>
      <c r="M234" s="34">
        <v>25</v>
      </c>
      <c r="N234" s="34">
        <v>6</v>
      </c>
      <c r="O234" s="34">
        <v>922</v>
      </c>
      <c r="P234" s="46">
        <f t="shared" si="21"/>
        <v>8.2462112512353212</v>
      </c>
      <c r="Q234" s="34">
        <v>3</v>
      </c>
      <c r="R234" s="56" t="s">
        <v>140</v>
      </c>
    </row>
    <row r="235" spans="1:18" x14ac:dyDescent="0.25">
      <c r="A235" s="100"/>
      <c r="B235" s="28">
        <v>8</v>
      </c>
      <c r="C235" s="11">
        <v>8</v>
      </c>
      <c r="D235" s="11">
        <v>29</v>
      </c>
      <c r="E235" s="11">
        <v>7</v>
      </c>
      <c r="F235" s="11">
        <v>914</v>
      </c>
      <c r="G235" s="42">
        <f t="shared" si="22"/>
        <v>5</v>
      </c>
      <c r="H235" s="11">
        <v>0</v>
      </c>
      <c r="I235" s="5"/>
      <c r="K235" s="28">
        <v>8</v>
      </c>
      <c r="L235" s="11">
        <v>11</v>
      </c>
      <c r="M235" s="11">
        <v>35</v>
      </c>
      <c r="N235" s="11">
        <v>4</v>
      </c>
      <c r="O235" s="11">
        <v>917</v>
      </c>
      <c r="P235" s="42">
        <f t="shared" si="21"/>
        <v>10.440306508910551</v>
      </c>
      <c r="Q235" s="11">
        <v>0</v>
      </c>
      <c r="R235" s="5"/>
    </row>
    <row r="236" spans="1:18" x14ac:dyDescent="0.25">
      <c r="A236" s="100"/>
      <c r="B236" s="28">
        <v>9</v>
      </c>
      <c r="C236" s="11">
        <v>9</v>
      </c>
      <c r="D236" s="11">
        <v>29</v>
      </c>
      <c r="E236" s="11">
        <v>7</v>
      </c>
      <c r="F236" s="11">
        <v>914</v>
      </c>
      <c r="G236" s="42">
        <f t="shared" si="22"/>
        <v>5</v>
      </c>
      <c r="H236" s="11">
        <v>0</v>
      </c>
      <c r="I236" s="5"/>
      <c r="K236" s="34">
        <v>9</v>
      </c>
      <c r="L236" s="34">
        <v>4</v>
      </c>
      <c r="M236" s="34">
        <v>25</v>
      </c>
      <c r="N236" s="34">
        <v>6</v>
      </c>
      <c r="O236" s="34">
        <v>922</v>
      </c>
      <c r="P236" s="46">
        <f t="shared" si="21"/>
        <v>8.2462112512353212</v>
      </c>
      <c r="Q236" s="34">
        <v>3</v>
      </c>
      <c r="R236" s="56" t="s">
        <v>140</v>
      </c>
    </row>
    <row r="237" spans="1:18" x14ac:dyDescent="0.25">
      <c r="A237" s="100"/>
      <c r="B237" s="34">
        <v>10</v>
      </c>
      <c r="C237" s="34">
        <v>4</v>
      </c>
      <c r="D237" s="34">
        <v>25</v>
      </c>
      <c r="E237" s="34">
        <v>6</v>
      </c>
      <c r="F237" s="34">
        <v>922</v>
      </c>
      <c r="G237" s="46">
        <f t="shared" si="22"/>
        <v>8.2462112512353212</v>
      </c>
      <c r="H237" s="34">
        <v>3</v>
      </c>
      <c r="I237" s="56" t="s">
        <v>140</v>
      </c>
      <c r="K237" s="34">
        <v>10</v>
      </c>
      <c r="L237" s="34">
        <v>4</v>
      </c>
      <c r="M237" s="34">
        <v>25</v>
      </c>
      <c r="N237" s="34">
        <v>6</v>
      </c>
      <c r="O237" s="34">
        <v>922</v>
      </c>
      <c r="P237" s="46">
        <f t="shared" si="21"/>
        <v>8.2462112512353212</v>
      </c>
      <c r="Q237" s="34">
        <v>3</v>
      </c>
      <c r="R237" s="56" t="s">
        <v>140</v>
      </c>
    </row>
    <row r="238" spans="1:18" x14ac:dyDescent="0.25">
      <c r="A238" s="100"/>
      <c r="B238" s="28">
        <v>11</v>
      </c>
      <c r="C238" s="11">
        <v>11</v>
      </c>
      <c r="D238" s="11">
        <v>35</v>
      </c>
      <c r="E238" s="11">
        <v>4</v>
      </c>
      <c r="F238" s="11">
        <v>917</v>
      </c>
      <c r="G238" s="42">
        <f t="shared" si="22"/>
        <v>10.440306508910551</v>
      </c>
      <c r="H238" s="11">
        <v>0</v>
      </c>
      <c r="I238" s="5"/>
      <c r="K238" s="34">
        <v>11</v>
      </c>
      <c r="L238" s="34">
        <v>4</v>
      </c>
      <c r="M238" s="34">
        <v>25</v>
      </c>
      <c r="N238" s="34">
        <v>6</v>
      </c>
      <c r="O238" s="34">
        <v>922</v>
      </c>
      <c r="P238" s="46">
        <f t="shared" si="21"/>
        <v>8.2462112512353212</v>
      </c>
      <c r="Q238" s="34">
        <v>3</v>
      </c>
      <c r="R238" s="56" t="s">
        <v>140</v>
      </c>
    </row>
    <row r="239" spans="1:18" x14ac:dyDescent="0.25">
      <c r="A239" s="100"/>
      <c r="B239" s="28">
        <v>12</v>
      </c>
      <c r="C239" s="11">
        <v>12</v>
      </c>
      <c r="D239" s="11">
        <v>29</v>
      </c>
      <c r="E239" s="11">
        <v>7</v>
      </c>
      <c r="F239" s="11">
        <v>914</v>
      </c>
      <c r="G239" s="42">
        <f t="shared" si="22"/>
        <v>5</v>
      </c>
      <c r="H239" s="11">
        <v>0</v>
      </c>
      <c r="I239" s="5"/>
      <c r="K239" s="34">
        <v>12</v>
      </c>
      <c r="L239" s="34">
        <v>4</v>
      </c>
      <c r="M239" s="34">
        <v>25</v>
      </c>
      <c r="N239" s="34">
        <v>6</v>
      </c>
      <c r="O239" s="34">
        <v>922</v>
      </c>
      <c r="P239" s="46">
        <f t="shared" si="21"/>
        <v>8.2462112512353212</v>
      </c>
      <c r="Q239" s="34">
        <v>3</v>
      </c>
      <c r="R239" s="56" t="s">
        <v>140</v>
      </c>
    </row>
    <row r="240" spans="1:18" x14ac:dyDescent="0.25">
      <c r="A240" s="100"/>
      <c r="B240" s="34">
        <v>13</v>
      </c>
      <c r="C240" s="34">
        <v>4</v>
      </c>
      <c r="D240" s="34">
        <v>25</v>
      </c>
      <c r="E240" s="34">
        <v>6</v>
      </c>
      <c r="F240" s="34">
        <v>922</v>
      </c>
      <c r="G240" s="46">
        <f t="shared" si="22"/>
        <v>8.2462112512353212</v>
      </c>
      <c r="H240" s="34">
        <v>3</v>
      </c>
      <c r="I240" s="56" t="s">
        <v>140</v>
      </c>
      <c r="K240" s="34">
        <v>13</v>
      </c>
      <c r="L240" s="34">
        <v>4</v>
      </c>
      <c r="M240" s="34">
        <v>25</v>
      </c>
      <c r="N240" s="34">
        <v>6</v>
      </c>
      <c r="O240" s="34">
        <v>922</v>
      </c>
      <c r="P240" s="46">
        <f t="shared" si="21"/>
        <v>8.2462112512353212</v>
      </c>
      <c r="Q240" s="34">
        <v>3</v>
      </c>
      <c r="R240" s="56" t="s">
        <v>140</v>
      </c>
    </row>
    <row r="241" spans="1:18" x14ac:dyDescent="0.25">
      <c r="A241" s="100"/>
      <c r="B241" s="34">
        <v>14</v>
      </c>
      <c r="C241" s="34">
        <v>4</v>
      </c>
      <c r="D241" s="34">
        <v>25</v>
      </c>
      <c r="E241" s="34">
        <v>6</v>
      </c>
      <c r="F241" s="34">
        <v>922</v>
      </c>
      <c r="G241" s="46">
        <f t="shared" si="22"/>
        <v>8.2462112512353212</v>
      </c>
      <c r="H241" s="34">
        <v>3</v>
      </c>
      <c r="I241" s="56" t="s">
        <v>140</v>
      </c>
      <c r="K241" s="34">
        <v>14</v>
      </c>
      <c r="L241" s="34">
        <v>4</v>
      </c>
      <c r="M241" s="34">
        <v>25</v>
      </c>
      <c r="N241" s="34">
        <v>6</v>
      </c>
      <c r="O241" s="34">
        <v>922</v>
      </c>
      <c r="P241" s="46">
        <f t="shared" si="21"/>
        <v>8.2462112512353212</v>
      </c>
      <c r="Q241" s="34">
        <v>3</v>
      </c>
      <c r="R241" s="56" t="s">
        <v>140</v>
      </c>
    </row>
    <row r="242" spans="1:18" x14ac:dyDescent="0.25">
      <c r="A242" s="100"/>
      <c r="B242" s="28">
        <v>15</v>
      </c>
      <c r="C242" s="11">
        <v>16</v>
      </c>
      <c r="D242" s="11">
        <v>29</v>
      </c>
      <c r="E242" s="11">
        <v>7</v>
      </c>
      <c r="F242" s="11">
        <v>914</v>
      </c>
      <c r="G242" s="42">
        <f t="shared" si="22"/>
        <v>5</v>
      </c>
      <c r="H242" s="11">
        <v>0</v>
      </c>
      <c r="I242" s="5"/>
      <c r="K242" s="34">
        <v>15</v>
      </c>
      <c r="L242" s="34">
        <v>4</v>
      </c>
      <c r="M242" s="34">
        <v>25</v>
      </c>
      <c r="N242" s="34">
        <v>6</v>
      </c>
      <c r="O242" s="34">
        <v>922</v>
      </c>
      <c r="P242" s="46">
        <f t="shared" si="21"/>
        <v>8.2462112512353212</v>
      </c>
      <c r="Q242" s="34">
        <v>3</v>
      </c>
      <c r="R242" s="56" t="s">
        <v>140</v>
      </c>
    </row>
    <row r="243" spans="1:18" x14ac:dyDescent="0.25">
      <c r="A243" s="100"/>
      <c r="B243" s="28">
        <v>16</v>
      </c>
      <c r="C243" s="11">
        <v>17</v>
      </c>
      <c r="D243" s="11">
        <v>29</v>
      </c>
      <c r="E243" s="11">
        <v>7</v>
      </c>
      <c r="F243" s="11">
        <v>914</v>
      </c>
      <c r="G243" s="42">
        <f t="shared" si="22"/>
        <v>5</v>
      </c>
      <c r="H243" s="11">
        <v>0</v>
      </c>
      <c r="I243" s="5"/>
      <c r="K243" s="34">
        <v>16</v>
      </c>
      <c r="L243" s="34">
        <v>4</v>
      </c>
      <c r="M243" s="34">
        <v>25</v>
      </c>
      <c r="N243" s="34">
        <v>6</v>
      </c>
      <c r="O243" s="34">
        <v>922</v>
      </c>
      <c r="P243" s="46">
        <f t="shared" si="21"/>
        <v>8.2462112512353212</v>
      </c>
      <c r="Q243" s="34">
        <v>3</v>
      </c>
      <c r="R243" s="56" t="s">
        <v>140</v>
      </c>
    </row>
    <row r="244" spans="1:18" x14ac:dyDescent="0.25">
      <c r="A244" s="100"/>
      <c r="B244" s="28">
        <v>17</v>
      </c>
      <c r="C244" s="11">
        <v>18</v>
      </c>
      <c r="D244" s="11">
        <v>29</v>
      </c>
      <c r="E244" s="11">
        <v>7</v>
      </c>
      <c r="F244" s="11">
        <v>914</v>
      </c>
      <c r="G244" s="42">
        <f t="shared" si="22"/>
        <v>5</v>
      </c>
      <c r="H244" s="11">
        <v>0</v>
      </c>
      <c r="I244" s="5"/>
      <c r="K244" s="34">
        <v>17</v>
      </c>
      <c r="L244" s="34">
        <v>4</v>
      </c>
      <c r="M244" s="34">
        <v>25</v>
      </c>
      <c r="N244" s="34">
        <v>6</v>
      </c>
      <c r="O244" s="34">
        <v>922</v>
      </c>
      <c r="P244" s="46">
        <f t="shared" si="21"/>
        <v>8.2462112512353212</v>
      </c>
      <c r="Q244" s="34">
        <v>3</v>
      </c>
      <c r="R244" s="56" t="s">
        <v>140</v>
      </c>
    </row>
    <row r="245" spans="1:18" x14ac:dyDescent="0.25">
      <c r="A245" s="100"/>
      <c r="B245" s="28">
        <v>18</v>
      </c>
      <c r="C245" s="11">
        <v>19</v>
      </c>
      <c r="D245" s="11">
        <v>29</v>
      </c>
      <c r="E245" s="11">
        <v>7</v>
      </c>
      <c r="F245" s="11">
        <v>914</v>
      </c>
      <c r="G245" s="42">
        <f t="shared" si="22"/>
        <v>5</v>
      </c>
      <c r="H245" s="11">
        <v>0</v>
      </c>
      <c r="I245" s="5"/>
      <c r="K245" s="28">
        <v>18</v>
      </c>
      <c r="L245" s="11">
        <v>1</v>
      </c>
      <c r="M245" s="11">
        <v>29</v>
      </c>
      <c r="N245" s="11">
        <v>7</v>
      </c>
      <c r="O245" s="11">
        <v>914</v>
      </c>
      <c r="P245" s="42">
        <f t="shared" si="21"/>
        <v>5</v>
      </c>
      <c r="Q245" s="11">
        <v>0</v>
      </c>
      <c r="R245" s="5"/>
    </row>
    <row r="246" spans="1:18" x14ac:dyDescent="0.25">
      <c r="A246" s="100"/>
      <c r="B246" s="28">
        <v>19</v>
      </c>
      <c r="C246" s="11">
        <v>20</v>
      </c>
      <c r="D246" s="11">
        <v>29</v>
      </c>
      <c r="E246" s="11">
        <v>7</v>
      </c>
      <c r="F246" s="11">
        <v>914</v>
      </c>
      <c r="G246" s="42">
        <f t="shared" si="22"/>
        <v>5</v>
      </c>
      <c r="H246" s="11">
        <v>0</v>
      </c>
      <c r="I246" s="5"/>
      <c r="K246" s="28">
        <v>19</v>
      </c>
      <c r="L246" s="11">
        <v>2</v>
      </c>
      <c r="M246" s="11">
        <v>29</v>
      </c>
      <c r="N246" s="11">
        <v>7</v>
      </c>
      <c r="O246" s="11">
        <v>914</v>
      </c>
      <c r="P246" s="42">
        <f t="shared" si="21"/>
        <v>5</v>
      </c>
      <c r="Q246" s="11">
        <v>0</v>
      </c>
      <c r="R246" s="5"/>
    </row>
    <row r="247" spans="1:18" x14ac:dyDescent="0.25">
      <c r="A247" s="100"/>
      <c r="B247" s="28">
        <v>20</v>
      </c>
      <c r="C247" s="11">
        <v>11</v>
      </c>
      <c r="D247" s="11">
        <v>35</v>
      </c>
      <c r="E247" s="11">
        <v>4</v>
      </c>
      <c r="F247" s="11">
        <v>917</v>
      </c>
      <c r="G247" s="42">
        <f t="shared" si="22"/>
        <v>10.440306508910551</v>
      </c>
      <c r="H247" s="28">
        <v>0</v>
      </c>
      <c r="I247" s="5"/>
      <c r="K247" s="28">
        <v>20</v>
      </c>
      <c r="L247" s="11">
        <v>3</v>
      </c>
      <c r="M247" s="11">
        <v>29</v>
      </c>
      <c r="N247" s="11">
        <v>7</v>
      </c>
      <c r="O247" s="11">
        <v>914</v>
      </c>
      <c r="P247" s="42">
        <f t="shared" si="21"/>
        <v>5</v>
      </c>
      <c r="Q247" s="11">
        <v>0</v>
      </c>
      <c r="R247" s="5"/>
    </row>
    <row r="248" spans="1:18" x14ac:dyDescent="0.25">
      <c r="A248" s="55"/>
      <c r="B248" s="34">
        <v>21</v>
      </c>
      <c r="C248" s="34">
        <v>4</v>
      </c>
      <c r="D248" s="34">
        <v>25</v>
      </c>
      <c r="E248" s="34">
        <v>6</v>
      </c>
      <c r="F248" s="34">
        <v>922</v>
      </c>
      <c r="G248" s="46">
        <f t="shared" ref="G248:G267" si="23">SQRT(POWER(D248-D$225,2) + POWER(E248-E$225,2) + POWER(F248-F$225,2))</f>
        <v>8.2462112512353212</v>
      </c>
      <c r="H248" s="34">
        <v>3</v>
      </c>
      <c r="I248" s="56" t="s">
        <v>140</v>
      </c>
      <c r="K248" s="28">
        <v>21</v>
      </c>
      <c r="L248" s="11">
        <v>7</v>
      </c>
      <c r="M248" s="11">
        <v>29</v>
      </c>
      <c r="N248" s="11">
        <v>7</v>
      </c>
      <c r="O248" s="11">
        <v>914</v>
      </c>
      <c r="P248" s="42">
        <f t="shared" ref="P248:P267" si="24">SQRT(POWER(M248-M$225,2) + POWER(N248-N$225,2) + POWER(O248-O$225,2))</f>
        <v>5</v>
      </c>
      <c r="Q248" s="11">
        <v>0</v>
      </c>
      <c r="R248" s="5"/>
    </row>
    <row r="249" spans="1:18" x14ac:dyDescent="0.25">
      <c r="A249" s="55"/>
      <c r="B249" s="34">
        <v>22</v>
      </c>
      <c r="C249" s="34">
        <v>4</v>
      </c>
      <c r="D249" s="34">
        <v>25</v>
      </c>
      <c r="E249" s="34">
        <v>6</v>
      </c>
      <c r="F249" s="34">
        <v>922</v>
      </c>
      <c r="G249" s="46">
        <f t="shared" si="23"/>
        <v>8.2462112512353212</v>
      </c>
      <c r="H249" s="34">
        <v>3</v>
      </c>
      <c r="I249" s="56" t="s">
        <v>140</v>
      </c>
      <c r="K249" s="28">
        <v>22</v>
      </c>
      <c r="L249" s="11">
        <v>8</v>
      </c>
      <c r="M249" s="11">
        <v>29</v>
      </c>
      <c r="N249" s="11">
        <v>7</v>
      </c>
      <c r="O249" s="11">
        <v>914</v>
      </c>
      <c r="P249" s="42">
        <f t="shared" si="24"/>
        <v>5</v>
      </c>
      <c r="Q249" s="11">
        <v>0</v>
      </c>
      <c r="R249" s="5"/>
    </row>
    <row r="250" spans="1:18" x14ac:dyDescent="0.25">
      <c r="A250" s="55"/>
      <c r="B250" s="34">
        <v>23</v>
      </c>
      <c r="C250" s="34">
        <v>4</v>
      </c>
      <c r="D250" s="34">
        <v>25</v>
      </c>
      <c r="E250" s="34">
        <v>6</v>
      </c>
      <c r="F250" s="34">
        <v>922</v>
      </c>
      <c r="G250" s="46">
        <f t="shared" si="23"/>
        <v>8.2462112512353212</v>
      </c>
      <c r="H250" s="34">
        <v>3</v>
      </c>
      <c r="I250" s="56" t="s">
        <v>140</v>
      </c>
      <c r="K250" s="28">
        <v>23</v>
      </c>
      <c r="L250" s="11">
        <v>9</v>
      </c>
      <c r="M250" s="11">
        <v>29</v>
      </c>
      <c r="N250" s="11">
        <v>7</v>
      </c>
      <c r="O250" s="11">
        <v>914</v>
      </c>
      <c r="P250" s="42">
        <f t="shared" si="24"/>
        <v>5</v>
      </c>
      <c r="Q250" s="11">
        <v>0</v>
      </c>
      <c r="R250" s="5"/>
    </row>
    <row r="251" spans="1:18" x14ac:dyDescent="0.25">
      <c r="A251" s="55"/>
      <c r="B251" s="28">
        <v>24</v>
      </c>
      <c r="C251" s="11">
        <v>7</v>
      </c>
      <c r="D251" s="11">
        <v>29</v>
      </c>
      <c r="E251" s="11">
        <v>7</v>
      </c>
      <c r="F251" s="11">
        <v>914</v>
      </c>
      <c r="G251" s="42">
        <f t="shared" si="23"/>
        <v>5</v>
      </c>
      <c r="H251" s="11">
        <v>0</v>
      </c>
      <c r="I251" s="5"/>
      <c r="K251" s="28">
        <v>24</v>
      </c>
      <c r="L251" s="11">
        <v>12</v>
      </c>
      <c r="M251" s="11">
        <v>29</v>
      </c>
      <c r="N251" s="11">
        <v>7</v>
      </c>
      <c r="O251" s="11">
        <v>914</v>
      </c>
      <c r="P251" s="42">
        <f t="shared" si="24"/>
        <v>5</v>
      </c>
      <c r="Q251" s="11">
        <v>0</v>
      </c>
      <c r="R251" s="5"/>
    </row>
    <row r="252" spans="1:18" x14ac:dyDescent="0.25">
      <c r="A252" s="55"/>
      <c r="B252" s="28">
        <v>25</v>
      </c>
      <c r="C252" s="11">
        <v>7</v>
      </c>
      <c r="D252" s="11">
        <v>29</v>
      </c>
      <c r="E252" s="11">
        <v>7</v>
      </c>
      <c r="F252" s="11">
        <v>914</v>
      </c>
      <c r="G252" s="42">
        <f t="shared" si="23"/>
        <v>5</v>
      </c>
      <c r="H252" s="11">
        <v>0</v>
      </c>
      <c r="I252" s="5"/>
      <c r="K252" s="28">
        <v>25</v>
      </c>
      <c r="L252" s="11">
        <v>15</v>
      </c>
      <c r="M252" s="11">
        <v>29</v>
      </c>
      <c r="N252" s="11">
        <v>6</v>
      </c>
      <c r="O252" s="11">
        <v>938</v>
      </c>
      <c r="P252" s="42">
        <f t="shared" si="24"/>
        <v>24.413111231467404</v>
      </c>
      <c r="Q252" s="11">
        <v>0</v>
      </c>
      <c r="R252" s="5"/>
    </row>
    <row r="253" spans="1:18" x14ac:dyDescent="0.25">
      <c r="A253" s="55"/>
      <c r="B253" s="28">
        <v>26</v>
      </c>
      <c r="C253" s="11">
        <v>17</v>
      </c>
      <c r="D253" s="11">
        <v>29</v>
      </c>
      <c r="E253" s="11">
        <v>7</v>
      </c>
      <c r="F253" s="11">
        <v>914</v>
      </c>
      <c r="G253" s="42">
        <f t="shared" si="23"/>
        <v>5</v>
      </c>
      <c r="H253" s="11">
        <v>0</v>
      </c>
      <c r="I253" s="5"/>
      <c r="K253" s="28">
        <v>26</v>
      </c>
      <c r="L253" s="11">
        <v>16</v>
      </c>
      <c r="M253" s="11">
        <v>29</v>
      </c>
      <c r="N253" s="11">
        <v>7</v>
      </c>
      <c r="O253" s="11">
        <v>914</v>
      </c>
      <c r="P253" s="42">
        <f t="shared" si="24"/>
        <v>5</v>
      </c>
      <c r="Q253" s="11">
        <v>0</v>
      </c>
      <c r="R253" s="5"/>
    </row>
    <row r="254" spans="1:18" x14ac:dyDescent="0.25">
      <c r="A254" s="55"/>
      <c r="B254" s="34">
        <v>27</v>
      </c>
      <c r="C254" s="34">
        <v>4</v>
      </c>
      <c r="D254" s="34">
        <v>25</v>
      </c>
      <c r="E254" s="34">
        <v>6</v>
      </c>
      <c r="F254" s="34">
        <v>922</v>
      </c>
      <c r="G254" s="46">
        <f t="shared" si="23"/>
        <v>8.2462112512353212</v>
      </c>
      <c r="H254" s="34">
        <v>3</v>
      </c>
      <c r="I254" s="56" t="s">
        <v>140</v>
      </c>
      <c r="K254" s="28">
        <v>27</v>
      </c>
      <c r="L254" s="11">
        <v>17</v>
      </c>
      <c r="M254" s="11">
        <v>29</v>
      </c>
      <c r="N254" s="11">
        <v>7</v>
      </c>
      <c r="O254" s="11">
        <v>914</v>
      </c>
      <c r="P254" s="42">
        <f t="shared" si="24"/>
        <v>5</v>
      </c>
      <c r="Q254" s="11">
        <v>0</v>
      </c>
      <c r="R254" s="5"/>
    </row>
    <row r="255" spans="1:18" x14ac:dyDescent="0.25">
      <c r="A255" s="55"/>
      <c r="B255" s="28">
        <v>28</v>
      </c>
      <c r="C255" s="11">
        <v>3</v>
      </c>
      <c r="D255" s="11">
        <v>29</v>
      </c>
      <c r="E255" s="11">
        <v>7</v>
      </c>
      <c r="F255" s="11">
        <v>914</v>
      </c>
      <c r="G255" s="42">
        <f t="shared" si="23"/>
        <v>5</v>
      </c>
      <c r="H255" s="11">
        <v>0</v>
      </c>
      <c r="I255" s="5"/>
      <c r="K255" s="28">
        <v>28</v>
      </c>
      <c r="L255" s="11">
        <v>18</v>
      </c>
      <c r="M255" s="11">
        <v>29</v>
      </c>
      <c r="N255" s="11">
        <v>7</v>
      </c>
      <c r="O255" s="11">
        <v>914</v>
      </c>
      <c r="P255" s="42">
        <f t="shared" si="24"/>
        <v>5</v>
      </c>
      <c r="Q255" s="11">
        <v>0</v>
      </c>
      <c r="R255" s="5"/>
    </row>
    <row r="256" spans="1:18" x14ac:dyDescent="0.25">
      <c r="A256" s="55"/>
      <c r="B256" s="28">
        <v>29</v>
      </c>
      <c r="C256" s="11">
        <v>12</v>
      </c>
      <c r="D256" s="11">
        <v>29</v>
      </c>
      <c r="E256" s="11">
        <v>7</v>
      </c>
      <c r="F256" s="11">
        <v>914</v>
      </c>
      <c r="G256" s="42">
        <f t="shared" si="23"/>
        <v>5</v>
      </c>
      <c r="H256" s="11">
        <v>0</v>
      </c>
      <c r="I256" s="5"/>
      <c r="K256" s="28">
        <v>29</v>
      </c>
      <c r="L256" s="11">
        <v>19</v>
      </c>
      <c r="M256" s="11">
        <v>29</v>
      </c>
      <c r="N256" s="11">
        <v>7</v>
      </c>
      <c r="O256" s="11">
        <v>914</v>
      </c>
      <c r="P256" s="42">
        <f t="shared" si="24"/>
        <v>5</v>
      </c>
      <c r="Q256" s="11">
        <v>0</v>
      </c>
      <c r="R256" s="5"/>
    </row>
    <row r="257" spans="1:18" x14ac:dyDescent="0.25">
      <c r="A257" s="55"/>
      <c r="B257" s="34">
        <v>30</v>
      </c>
      <c r="C257" s="34">
        <v>4</v>
      </c>
      <c r="D257" s="34">
        <v>25</v>
      </c>
      <c r="E257" s="34">
        <v>6</v>
      </c>
      <c r="F257" s="34">
        <v>922</v>
      </c>
      <c r="G257" s="46">
        <f t="shared" si="23"/>
        <v>8.2462112512353212</v>
      </c>
      <c r="H257" s="34">
        <v>3</v>
      </c>
      <c r="I257" s="56" t="s">
        <v>140</v>
      </c>
      <c r="K257" s="28">
        <v>30</v>
      </c>
      <c r="L257" s="11">
        <v>20</v>
      </c>
      <c r="M257" s="11">
        <v>29</v>
      </c>
      <c r="N257" s="11">
        <v>7</v>
      </c>
      <c r="O257" s="11">
        <v>914</v>
      </c>
      <c r="P257" s="42">
        <f t="shared" si="24"/>
        <v>5</v>
      </c>
      <c r="Q257" s="11">
        <v>0</v>
      </c>
      <c r="R257" s="5"/>
    </row>
    <row r="258" spans="1:18" x14ac:dyDescent="0.25">
      <c r="A258" s="55"/>
      <c r="B258" s="28">
        <v>31</v>
      </c>
      <c r="C258" s="11">
        <v>1</v>
      </c>
      <c r="D258" s="11">
        <v>29</v>
      </c>
      <c r="E258" s="11">
        <v>7</v>
      </c>
      <c r="F258" s="11">
        <v>914</v>
      </c>
      <c r="G258" s="42">
        <f t="shared" si="23"/>
        <v>5</v>
      </c>
      <c r="H258" s="11">
        <v>0</v>
      </c>
      <c r="I258" s="5"/>
      <c r="K258" s="28">
        <v>31</v>
      </c>
      <c r="L258" s="11">
        <v>7</v>
      </c>
      <c r="M258" s="11">
        <v>29</v>
      </c>
      <c r="N258" s="11">
        <v>7</v>
      </c>
      <c r="O258" s="11">
        <v>914</v>
      </c>
      <c r="P258" s="42">
        <f t="shared" si="24"/>
        <v>5</v>
      </c>
      <c r="Q258" s="11">
        <v>0</v>
      </c>
      <c r="R258" s="5"/>
    </row>
    <row r="259" spans="1:18" x14ac:dyDescent="0.25">
      <c r="A259" s="55"/>
      <c r="B259" s="28">
        <v>32</v>
      </c>
      <c r="C259" s="11">
        <v>12</v>
      </c>
      <c r="D259" s="11">
        <v>29</v>
      </c>
      <c r="E259" s="11">
        <v>7</v>
      </c>
      <c r="F259" s="11">
        <v>914</v>
      </c>
      <c r="G259" s="42">
        <f t="shared" si="23"/>
        <v>5</v>
      </c>
      <c r="H259" s="11">
        <v>0</v>
      </c>
      <c r="I259" s="5"/>
      <c r="K259" s="28">
        <v>32</v>
      </c>
      <c r="L259" s="11">
        <v>7</v>
      </c>
      <c r="M259" s="11">
        <v>29</v>
      </c>
      <c r="N259" s="11">
        <v>7</v>
      </c>
      <c r="O259" s="11">
        <v>914</v>
      </c>
      <c r="P259" s="42">
        <f t="shared" si="24"/>
        <v>5</v>
      </c>
      <c r="Q259" s="11">
        <v>0</v>
      </c>
      <c r="R259" s="5"/>
    </row>
    <row r="260" spans="1:18" x14ac:dyDescent="0.25">
      <c r="A260" s="55"/>
      <c r="B260" s="34">
        <v>33</v>
      </c>
      <c r="C260" s="34">
        <v>4</v>
      </c>
      <c r="D260" s="34">
        <v>25</v>
      </c>
      <c r="E260" s="34">
        <v>6</v>
      </c>
      <c r="F260" s="34">
        <v>922</v>
      </c>
      <c r="G260" s="46">
        <f t="shared" si="23"/>
        <v>8.2462112512353212</v>
      </c>
      <c r="H260" s="34">
        <v>3</v>
      </c>
      <c r="I260" s="56" t="s">
        <v>140</v>
      </c>
      <c r="K260" s="28">
        <v>33</v>
      </c>
      <c r="L260" s="11">
        <v>17</v>
      </c>
      <c r="M260" s="11">
        <v>29</v>
      </c>
      <c r="N260" s="11">
        <v>7</v>
      </c>
      <c r="O260" s="11">
        <v>914</v>
      </c>
      <c r="P260" s="42">
        <f t="shared" si="24"/>
        <v>5</v>
      </c>
      <c r="Q260" s="11">
        <v>0</v>
      </c>
      <c r="R260" s="5"/>
    </row>
    <row r="261" spans="1:18" x14ac:dyDescent="0.25">
      <c r="A261" s="55"/>
      <c r="B261" s="34">
        <v>34</v>
      </c>
      <c r="C261" s="34">
        <v>4</v>
      </c>
      <c r="D261" s="34">
        <v>25</v>
      </c>
      <c r="E261" s="34">
        <v>6</v>
      </c>
      <c r="F261" s="34">
        <v>922</v>
      </c>
      <c r="G261" s="46">
        <f t="shared" si="23"/>
        <v>8.2462112512353212</v>
      </c>
      <c r="H261" s="34">
        <v>3</v>
      </c>
      <c r="I261" s="56" t="s">
        <v>140</v>
      </c>
      <c r="K261" s="28">
        <v>34</v>
      </c>
      <c r="L261" s="11">
        <v>3</v>
      </c>
      <c r="M261" s="11">
        <v>29</v>
      </c>
      <c r="N261" s="11">
        <v>7</v>
      </c>
      <c r="O261" s="11">
        <v>914</v>
      </c>
      <c r="P261" s="42">
        <f t="shared" si="24"/>
        <v>5</v>
      </c>
      <c r="Q261" s="11">
        <v>0</v>
      </c>
      <c r="R261" s="5"/>
    </row>
    <row r="262" spans="1:18" x14ac:dyDescent="0.25">
      <c r="A262" s="55"/>
      <c r="B262" s="34">
        <v>35</v>
      </c>
      <c r="C262" s="34">
        <v>4</v>
      </c>
      <c r="D262" s="34">
        <v>25</v>
      </c>
      <c r="E262" s="34">
        <v>6</v>
      </c>
      <c r="F262" s="34">
        <v>922</v>
      </c>
      <c r="G262" s="46">
        <f t="shared" si="23"/>
        <v>8.2462112512353212</v>
      </c>
      <c r="H262" s="34">
        <v>3</v>
      </c>
      <c r="I262" s="56" t="s">
        <v>140</v>
      </c>
      <c r="K262" s="28">
        <v>35</v>
      </c>
      <c r="L262" s="11">
        <v>12</v>
      </c>
      <c r="M262" s="11">
        <v>29</v>
      </c>
      <c r="N262" s="11">
        <v>7</v>
      </c>
      <c r="O262" s="11">
        <v>914</v>
      </c>
      <c r="P262" s="42">
        <f t="shared" si="24"/>
        <v>5</v>
      </c>
      <c r="Q262" s="11">
        <v>0</v>
      </c>
      <c r="R262" s="5"/>
    </row>
    <row r="263" spans="1:18" x14ac:dyDescent="0.25">
      <c r="A263" s="55"/>
      <c r="B263" s="28">
        <v>36</v>
      </c>
      <c r="C263" s="11">
        <v>1</v>
      </c>
      <c r="D263" s="11">
        <v>29</v>
      </c>
      <c r="E263" s="11">
        <v>7</v>
      </c>
      <c r="F263" s="11">
        <v>914</v>
      </c>
      <c r="G263" s="42">
        <f t="shared" si="23"/>
        <v>5</v>
      </c>
      <c r="H263" s="11">
        <v>0</v>
      </c>
      <c r="I263" s="5"/>
      <c r="K263" s="28">
        <v>36</v>
      </c>
      <c r="L263" s="11">
        <v>1</v>
      </c>
      <c r="M263" s="11">
        <v>29</v>
      </c>
      <c r="N263" s="11">
        <v>7</v>
      </c>
      <c r="O263" s="11">
        <v>914</v>
      </c>
      <c r="P263" s="42">
        <f t="shared" si="24"/>
        <v>5</v>
      </c>
      <c r="Q263" s="11">
        <v>0</v>
      </c>
      <c r="R263" s="5"/>
    </row>
    <row r="264" spans="1:18" x14ac:dyDescent="0.25">
      <c r="A264" s="55"/>
      <c r="B264" s="28">
        <v>37</v>
      </c>
      <c r="C264" s="11">
        <v>18</v>
      </c>
      <c r="D264" s="11">
        <v>29</v>
      </c>
      <c r="E264" s="11">
        <v>7</v>
      </c>
      <c r="F264" s="11">
        <v>914</v>
      </c>
      <c r="G264" s="42">
        <f t="shared" si="23"/>
        <v>5</v>
      </c>
      <c r="H264" s="11">
        <v>0</v>
      </c>
      <c r="I264" s="5"/>
      <c r="K264" s="28">
        <v>37</v>
      </c>
      <c r="L264" s="11">
        <v>12</v>
      </c>
      <c r="M264" s="11">
        <v>29</v>
      </c>
      <c r="N264" s="11">
        <v>7</v>
      </c>
      <c r="O264" s="11">
        <v>914</v>
      </c>
      <c r="P264" s="42">
        <f t="shared" si="24"/>
        <v>5</v>
      </c>
      <c r="Q264" s="11">
        <v>0</v>
      </c>
      <c r="R264" s="5"/>
    </row>
    <row r="265" spans="1:18" x14ac:dyDescent="0.25">
      <c r="A265" s="55"/>
      <c r="B265" s="34">
        <v>38</v>
      </c>
      <c r="C265" s="34">
        <v>4</v>
      </c>
      <c r="D265" s="34">
        <v>25</v>
      </c>
      <c r="E265" s="34">
        <v>6</v>
      </c>
      <c r="F265" s="34">
        <v>922</v>
      </c>
      <c r="G265" s="46">
        <f t="shared" si="23"/>
        <v>8.2462112512353212</v>
      </c>
      <c r="H265" s="34">
        <v>3</v>
      </c>
      <c r="I265" s="56" t="s">
        <v>140</v>
      </c>
      <c r="K265" s="28">
        <v>38</v>
      </c>
      <c r="L265" s="11">
        <v>1</v>
      </c>
      <c r="M265" s="11">
        <v>29</v>
      </c>
      <c r="N265" s="11">
        <v>7</v>
      </c>
      <c r="O265" s="11">
        <v>914</v>
      </c>
      <c r="P265" s="42">
        <f t="shared" si="24"/>
        <v>5</v>
      </c>
      <c r="Q265" s="11">
        <v>0</v>
      </c>
      <c r="R265" s="5"/>
    </row>
    <row r="266" spans="1:18" x14ac:dyDescent="0.25">
      <c r="A266" s="55"/>
      <c r="B266" s="28">
        <v>39</v>
      </c>
      <c r="C266" s="11">
        <v>19</v>
      </c>
      <c r="D266" s="11">
        <v>29</v>
      </c>
      <c r="E266" s="11">
        <v>7</v>
      </c>
      <c r="F266" s="11">
        <v>914</v>
      </c>
      <c r="G266" s="42">
        <f t="shared" si="23"/>
        <v>5</v>
      </c>
      <c r="H266" s="11">
        <v>0</v>
      </c>
      <c r="I266" s="5"/>
      <c r="K266" s="28">
        <v>39</v>
      </c>
      <c r="L266" s="11">
        <v>18</v>
      </c>
      <c r="M266" s="11">
        <v>29</v>
      </c>
      <c r="N266" s="11">
        <v>7</v>
      </c>
      <c r="O266" s="11">
        <v>914</v>
      </c>
      <c r="P266" s="42">
        <f t="shared" si="24"/>
        <v>5</v>
      </c>
      <c r="Q266" s="11">
        <v>0</v>
      </c>
      <c r="R266" s="5"/>
    </row>
    <row r="267" spans="1:18" x14ac:dyDescent="0.25">
      <c r="B267" s="28">
        <v>40</v>
      </c>
      <c r="C267" s="11">
        <v>15</v>
      </c>
      <c r="D267" s="11">
        <v>29</v>
      </c>
      <c r="E267" s="11">
        <v>6</v>
      </c>
      <c r="F267" s="11">
        <v>938</v>
      </c>
      <c r="G267" s="42">
        <f t="shared" si="23"/>
        <v>24.413111231467404</v>
      </c>
      <c r="H267" s="11">
        <v>0</v>
      </c>
      <c r="I267" s="5"/>
      <c r="K267" s="28">
        <v>40</v>
      </c>
      <c r="L267" s="11">
        <v>19</v>
      </c>
      <c r="M267" s="11">
        <v>29</v>
      </c>
      <c r="N267" s="11">
        <v>7</v>
      </c>
      <c r="O267" s="11">
        <v>914</v>
      </c>
      <c r="P267" s="42">
        <f t="shared" si="24"/>
        <v>5</v>
      </c>
      <c r="Q267" s="11">
        <v>0</v>
      </c>
      <c r="R267" s="5"/>
    </row>
    <row r="269" spans="1:18" ht="15.75" x14ac:dyDescent="0.25">
      <c r="C269" s="99" t="s">
        <v>127</v>
      </c>
      <c r="D269" s="99"/>
      <c r="E269" s="99"/>
      <c r="F269" s="99"/>
      <c r="G269" s="99"/>
      <c r="H269" s="5"/>
      <c r="I269" s="29"/>
      <c r="L269" s="99" t="s">
        <v>136</v>
      </c>
      <c r="M269" s="99"/>
      <c r="N269" s="99"/>
      <c r="O269" s="99"/>
      <c r="P269" s="99"/>
      <c r="Q269" s="5"/>
      <c r="R269" s="29"/>
    </row>
    <row r="270" spans="1:18" ht="15.75" x14ac:dyDescent="0.25">
      <c r="C270" s="24"/>
      <c r="D270" s="1" t="s">
        <v>0</v>
      </c>
      <c r="E270" s="1" t="s">
        <v>2</v>
      </c>
      <c r="F270" s="1" t="s">
        <v>1</v>
      </c>
      <c r="H270" s="5"/>
      <c r="I270" s="29"/>
      <c r="L270" s="24"/>
      <c r="M270" s="1" t="s">
        <v>0</v>
      </c>
      <c r="N270" s="1" t="s">
        <v>2</v>
      </c>
      <c r="O270" s="1" t="s">
        <v>1</v>
      </c>
      <c r="Q270" s="5"/>
      <c r="R270" s="29"/>
    </row>
    <row r="271" spans="1:18" ht="15.75" x14ac:dyDescent="0.25">
      <c r="C271" s="25" t="s">
        <v>3</v>
      </c>
      <c r="D271" s="26">
        <f>MIN(D274:D293)</f>
        <v>24</v>
      </c>
      <c r="E271" s="26">
        <f t="shared" ref="E271:F271" si="25">MIN(E274:E293)</f>
        <v>4</v>
      </c>
      <c r="F271" s="26">
        <f t="shared" si="25"/>
        <v>914</v>
      </c>
      <c r="H271" s="5"/>
      <c r="I271" s="29"/>
      <c r="L271" s="25" t="s">
        <v>3</v>
      </c>
      <c r="M271" s="26">
        <f>MIN(M274:M293)</f>
        <v>24</v>
      </c>
      <c r="N271" s="26">
        <f t="shared" ref="N271:O271" si="26">MIN(N274:N293)</f>
        <v>4</v>
      </c>
      <c r="O271" s="26">
        <f t="shared" si="26"/>
        <v>917</v>
      </c>
      <c r="Q271" s="5"/>
      <c r="R271" s="29"/>
    </row>
    <row r="272" spans="1:18" ht="15.75" x14ac:dyDescent="0.25">
      <c r="C272" s="27"/>
      <c r="D272" s="27"/>
      <c r="E272" s="27"/>
      <c r="F272" s="27"/>
      <c r="H272" s="5"/>
      <c r="I272" s="29"/>
      <c r="L272" s="27"/>
      <c r="M272" s="27"/>
      <c r="N272" s="27"/>
      <c r="O272" s="27"/>
      <c r="Q272" s="5"/>
      <c r="R272" s="29"/>
    </row>
    <row r="273" spans="1:18" x14ac:dyDescent="0.25">
      <c r="A273" s="100" t="s">
        <v>110</v>
      </c>
      <c r="B273" s="6" t="s">
        <v>5</v>
      </c>
      <c r="C273" s="2" t="s">
        <v>11</v>
      </c>
      <c r="G273" s="2" t="s">
        <v>4</v>
      </c>
      <c r="H273" s="5" t="s">
        <v>35</v>
      </c>
      <c r="I273"/>
      <c r="K273" s="6" t="s">
        <v>5</v>
      </c>
      <c r="L273" s="2" t="s">
        <v>11</v>
      </c>
      <c r="N273" s="8"/>
      <c r="O273" s="8"/>
      <c r="P273" s="2" t="s">
        <v>4</v>
      </c>
      <c r="Q273" s="5" t="s">
        <v>35</v>
      </c>
    </row>
    <row r="274" spans="1:18" x14ac:dyDescent="0.25">
      <c r="A274" s="100"/>
      <c r="B274" s="34">
        <v>1</v>
      </c>
      <c r="C274" s="34">
        <v>4</v>
      </c>
      <c r="D274" s="34">
        <v>24</v>
      </c>
      <c r="E274" s="34">
        <v>6</v>
      </c>
      <c r="F274" s="34">
        <v>934</v>
      </c>
      <c r="G274" s="46">
        <f>SQRT(POWER(D274-D$271,2) + POWER(E274-E$271,2) + POWER(F274-F$271,2))</f>
        <v>20.09975124224178</v>
      </c>
      <c r="H274" s="39">
        <v>3</v>
      </c>
      <c r="I274" s="56" t="s">
        <v>140</v>
      </c>
      <c r="K274" s="34">
        <v>1</v>
      </c>
      <c r="L274" s="34">
        <v>4</v>
      </c>
      <c r="M274" s="34">
        <v>24</v>
      </c>
      <c r="N274" s="34">
        <v>6</v>
      </c>
      <c r="O274" s="34">
        <v>934</v>
      </c>
      <c r="P274" s="46">
        <f t="shared" ref="P274:P293" si="27">SQRT(POWER(M274-M$271,2) + POWER(N274-N$271,2) + POWER(O274-O$271,2))</f>
        <v>17.11724276862369</v>
      </c>
      <c r="Q274" s="34">
        <v>3</v>
      </c>
      <c r="R274" s="56" t="s">
        <v>140</v>
      </c>
    </row>
    <row r="275" spans="1:18" x14ac:dyDescent="0.25">
      <c r="A275" s="100"/>
      <c r="B275" s="34">
        <v>2</v>
      </c>
      <c r="C275" s="34">
        <v>4</v>
      </c>
      <c r="D275" s="34">
        <v>24</v>
      </c>
      <c r="E275" s="34">
        <v>6</v>
      </c>
      <c r="F275" s="34">
        <v>934</v>
      </c>
      <c r="G275" s="46">
        <f>SQRT(POWER(D275-M$271,2) + POWER(E275-N$271,2) + POWER(F275-O$271,2))</f>
        <v>17.11724276862369</v>
      </c>
      <c r="H275" s="39">
        <v>3</v>
      </c>
      <c r="I275" s="56" t="s">
        <v>140</v>
      </c>
      <c r="K275" s="34">
        <v>2</v>
      </c>
      <c r="L275" s="34">
        <v>4</v>
      </c>
      <c r="M275" s="34">
        <v>24</v>
      </c>
      <c r="N275" s="34">
        <v>6</v>
      </c>
      <c r="O275" s="34">
        <v>934</v>
      </c>
      <c r="P275" s="46">
        <f t="shared" si="27"/>
        <v>17.11724276862369</v>
      </c>
      <c r="Q275" s="34">
        <v>3</v>
      </c>
      <c r="R275" s="56" t="s">
        <v>140</v>
      </c>
    </row>
    <row r="276" spans="1:18" x14ac:dyDescent="0.25">
      <c r="A276" s="100"/>
      <c r="B276" s="34">
        <v>3</v>
      </c>
      <c r="C276" s="34">
        <v>4</v>
      </c>
      <c r="D276" s="34">
        <v>24</v>
      </c>
      <c r="E276" s="34">
        <v>6</v>
      </c>
      <c r="F276" s="34">
        <v>934</v>
      </c>
      <c r="G276" s="46">
        <f t="shared" ref="G276:G293" si="28">SQRT(POWER(D276-D$271,2) + POWER(E276-E$271,2) + POWER(F276-F$271,2))</f>
        <v>20.09975124224178</v>
      </c>
      <c r="H276" s="39">
        <v>3</v>
      </c>
      <c r="I276" s="56" t="s">
        <v>140</v>
      </c>
      <c r="K276" s="34">
        <v>3</v>
      </c>
      <c r="L276" s="34">
        <v>4</v>
      </c>
      <c r="M276" s="34">
        <v>24</v>
      </c>
      <c r="N276" s="34">
        <v>6</v>
      </c>
      <c r="O276" s="34">
        <v>934</v>
      </c>
      <c r="P276" s="46">
        <f t="shared" si="27"/>
        <v>17.11724276862369</v>
      </c>
      <c r="Q276" s="34">
        <v>3</v>
      </c>
      <c r="R276" s="56" t="s">
        <v>140</v>
      </c>
    </row>
    <row r="277" spans="1:18" x14ac:dyDescent="0.25">
      <c r="A277" s="100"/>
      <c r="B277" s="34">
        <v>4</v>
      </c>
      <c r="C277" s="34">
        <v>4</v>
      </c>
      <c r="D277" s="34">
        <v>24</v>
      </c>
      <c r="E277" s="34">
        <v>6</v>
      </c>
      <c r="F277" s="34">
        <v>934</v>
      </c>
      <c r="G277" s="46">
        <f t="shared" si="28"/>
        <v>20.09975124224178</v>
      </c>
      <c r="H277" s="39">
        <v>3</v>
      </c>
      <c r="I277" s="56" t="s">
        <v>140</v>
      </c>
      <c r="K277" s="34">
        <v>4</v>
      </c>
      <c r="L277" s="34">
        <v>4</v>
      </c>
      <c r="M277" s="34">
        <v>24</v>
      </c>
      <c r="N277" s="34">
        <v>6</v>
      </c>
      <c r="O277" s="34">
        <v>934</v>
      </c>
      <c r="P277" s="46">
        <f t="shared" si="27"/>
        <v>17.11724276862369</v>
      </c>
      <c r="Q277" s="34">
        <v>3</v>
      </c>
      <c r="R277" s="56" t="s">
        <v>140</v>
      </c>
    </row>
    <row r="278" spans="1:18" x14ac:dyDescent="0.25">
      <c r="A278" s="100"/>
      <c r="B278" s="28">
        <v>5</v>
      </c>
      <c r="C278" s="11">
        <v>11</v>
      </c>
      <c r="D278" s="11">
        <v>35</v>
      </c>
      <c r="E278" s="11">
        <v>4</v>
      </c>
      <c r="F278" s="11">
        <v>917</v>
      </c>
      <c r="G278" s="42">
        <f t="shared" si="28"/>
        <v>11.401754250991379</v>
      </c>
      <c r="H278" s="3">
        <v>0</v>
      </c>
      <c r="I278" s="5"/>
      <c r="K278" s="28">
        <v>5</v>
      </c>
      <c r="L278" s="11">
        <v>11</v>
      </c>
      <c r="M278" s="11">
        <v>35</v>
      </c>
      <c r="N278" s="11">
        <v>4</v>
      </c>
      <c r="O278" s="11">
        <v>917</v>
      </c>
      <c r="P278" s="42">
        <f t="shared" si="27"/>
        <v>11</v>
      </c>
      <c r="Q278" s="11">
        <v>0</v>
      </c>
      <c r="R278" s="5"/>
    </row>
    <row r="279" spans="1:18" x14ac:dyDescent="0.25">
      <c r="A279" s="100"/>
      <c r="B279" s="34">
        <v>6</v>
      </c>
      <c r="C279" s="34">
        <v>4</v>
      </c>
      <c r="D279" s="34">
        <v>24</v>
      </c>
      <c r="E279" s="34">
        <v>6</v>
      </c>
      <c r="F279" s="34">
        <v>934</v>
      </c>
      <c r="G279" s="46">
        <f t="shared" si="28"/>
        <v>20.09975124224178</v>
      </c>
      <c r="H279" s="39">
        <v>3</v>
      </c>
      <c r="I279" s="56" t="s">
        <v>140</v>
      </c>
      <c r="K279" s="34">
        <v>6</v>
      </c>
      <c r="L279" s="34">
        <v>4</v>
      </c>
      <c r="M279" s="34">
        <v>24</v>
      </c>
      <c r="N279" s="34">
        <v>6</v>
      </c>
      <c r="O279" s="34">
        <v>934</v>
      </c>
      <c r="P279" s="46">
        <f t="shared" si="27"/>
        <v>17.11724276862369</v>
      </c>
      <c r="Q279" s="34">
        <v>3</v>
      </c>
      <c r="R279" s="56" t="s">
        <v>140</v>
      </c>
    </row>
    <row r="280" spans="1:18" x14ac:dyDescent="0.25">
      <c r="A280" s="100"/>
      <c r="B280" s="34">
        <v>7</v>
      </c>
      <c r="C280" s="34">
        <v>4</v>
      </c>
      <c r="D280" s="34">
        <v>24</v>
      </c>
      <c r="E280" s="34">
        <v>6</v>
      </c>
      <c r="F280" s="34">
        <v>934</v>
      </c>
      <c r="G280" s="46">
        <f t="shared" si="28"/>
        <v>20.09975124224178</v>
      </c>
      <c r="H280" s="39">
        <v>3</v>
      </c>
      <c r="I280" s="56" t="s">
        <v>140</v>
      </c>
      <c r="K280" s="34">
        <v>7</v>
      </c>
      <c r="L280" s="34">
        <v>4</v>
      </c>
      <c r="M280" s="34">
        <v>24</v>
      </c>
      <c r="N280" s="34">
        <v>6</v>
      </c>
      <c r="O280" s="34">
        <v>934</v>
      </c>
      <c r="P280" s="46">
        <f t="shared" si="27"/>
        <v>17.11724276862369</v>
      </c>
      <c r="Q280" s="34">
        <v>3</v>
      </c>
      <c r="R280" s="56" t="s">
        <v>140</v>
      </c>
    </row>
    <row r="281" spans="1:18" x14ac:dyDescent="0.25">
      <c r="A281" s="100"/>
      <c r="B281" s="28">
        <v>8</v>
      </c>
      <c r="C281" s="11">
        <v>11</v>
      </c>
      <c r="D281" s="11">
        <v>35</v>
      </c>
      <c r="E281" s="11">
        <v>4</v>
      </c>
      <c r="F281" s="11">
        <v>917</v>
      </c>
      <c r="G281" s="42">
        <f t="shared" si="28"/>
        <v>11.401754250991379</v>
      </c>
      <c r="H281" s="3">
        <v>0</v>
      </c>
      <c r="I281" s="5"/>
      <c r="K281" s="28">
        <v>8</v>
      </c>
      <c r="L281" s="11">
        <v>11</v>
      </c>
      <c r="M281" s="11">
        <v>35</v>
      </c>
      <c r="N281" s="11">
        <v>4</v>
      </c>
      <c r="O281" s="11">
        <v>917</v>
      </c>
      <c r="P281" s="42">
        <f t="shared" si="27"/>
        <v>11</v>
      </c>
      <c r="Q281" s="11">
        <v>0</v>
      </c>
      <c r="R281" s="5"/>
    </row>
    <row r="282" spans="1:18" x14ac:dyDescent="0.25">
      <c r="A282" s="100"/>
      <c r="B282" s="34">
        <v>9</v>
      </c>
      <c r="C282" s="34">
        <v>4</v>
      </c>
      <c r="D282" s="34">
        <v>24</v>
      </c>
      <c r="E282" s="34">
        <v>6</v>
      </c>
      <c r="F282" s="34">
        <v>934</v>
      </c>
      <c r="G282" s="46">
        <f t="shared" si="28"/>
        <v>20.09975124224178</v>
      </c>
      <c r="H282" s="39">
        <v>3</v>
      </c>
      <c r="I282" s="56" t="s">
        <v>140</v>
      </c>
      <c r="K282" s="34">
        <v>9</v>
      </c>
      <c r="L282" s="34">
        <v>4</v>
      </c>
      <c r="M282" s="34">
        <v>24</v>
      </c>
      <c r="N282" s="34">
        <v>6</v>
      </c>
      <c r="O282" s="34">
        <v>934</v>
      </c>
      <c r="P282" s="46">
        <f t="shared" si="27"/>
        <v>17.11724276862369</v>
      </c>
      <c r="Q282" s="34">
        <v>3</v>
      </c>
      <c r="R282" s="56" t="s">
        <v>140</v>
      </c>
    </row>
    <row r="283" spans="1:18" x14ac:dyDescent="0.25">
      <c r="A283" s="100"/>
      <c r="B283" s="34">
        <v>10</v>
      </c>
      <c r="C283" s="34">
        <v>4</v>
      </c>
      <c r="D283" s="34">
        <v>24</v>
      </c>
      <c r="E283" s="34">
        <v>6</v>
      </c>
      <c r="F283" s="34">
        <v>934</v>
      </c>
      <c r="G283" s="46">
        <f t="shared" si="28"/>
        <v>20.09975124224178</v>
      </c>
      <c r="H283" s="39">
        <v>3</v>
      </c>
      <c r="I283" s="56" t="s">
        <v>140</v>
      </c>
      <c r="K283" s="34">
        <v>10</v>
      </c>
      <c r="L283" s="34">
        <v>4</v>
      </c>
      <c r="M283" s="34">
        <v>24</v>
      </c>
      <c r="N283" s="34">
        <v>6</v>
      </c>
      <c r="O283" s="34">
        <v>934</v>
      </c>
      <c r="P283" s="46">
        <f t="shared" si="27"/>
        <v>17.11724276862369</v>
      </c>
      <c r="Q283" s="34">
        <v>3</v>
      </c>
      <c r="R283" s="56" t="s">
        <v>140</v>
      </c>
    </row>
    <row r="284" spans="1:18" x14ac:dyDescent="0.25">
      <c r="A284" s="100"/>
      <c r="B284" s="34">
        <v>11</v>
      </c>
      <c r="C284" s="34">
        <v>4</v>
      </c>
      <c r="D284" s="34">
        <v>24</v>
      </c>
      <c r="E284" s="34">
        <v>6</v>
      </c>
      <c r="F284" s="34">
        <v>934</v>
      </c>
      <c r="G284" s="46">
        <f t="shared" si="28"/>
        <v>20.09975124224178</v>
      </c>
      <c r="H284" s="39">
        <v>3</v>
      </c>
      <c r="I284" s="56" t="s">
        <v>140</v>
      </c>
      <c r="K284" s="34">
        <v>11</v>
      </c>
      <c r="L284" s="34">
        <v>4</v>
      </c>
      <c r="M284" s="34">
        <v>24</v>
      </c>
      <c r="N284" s="34">
        <v>6</v>
      </c>
      <c r="O284" s="34">
        <v>934</v>
      </c>
      <c r="P284" s="46">
        <f t="shared" si="27"/>
        <v>17.11724276862369</v>
      </c>
      <c r="Q284" s="34">
        <v>3</v>
      </c>
      <c r="R284" s="56" t="s">
        <v>140</v>
      </c>
    </row>
    <row r="285" spans="1:18" x14ac:dyDescent="0.25">
      <c r="A285" s="100"/>
      <c r="B285" s="34">
        <v>12</v>
      </c>
      <c r="C285" s="34">
        <v>4</v>
      </c>
      <c r="D285" s="34">
        <v>24</v>
      </c>
      <c r="E285" s="34">
        <v>6</v>
      </c>
      <c r="F285" s="34">
        <v>934</v>
      </c>
      <c r="G285" s="46">
        <f t="shared" si="28"/>
        <v>20.09975124224178</v>
      </c>
      <c r="H285" s="39">
        <v>3</v>
      </c>
      <c r="I285" s="56" t="s">
        <v>140</v>
      </c>
      <c r="K285" s="34">
        <v>12</v>
      </c>
      <c r="L285" s="34">
        <v>4</v>
      </c>
      <c r="M285" s="34">
        <v>24</v>
      </c>
      <c r="N285" s="34">
        <v>6</v>
      </c>
      <c r="O285" s="34">
        <v>934</v>
      </c>
      <c r="P285" s="46">
        <f t="shared" si="27"/>
        <v>17.11724276862369</v>
      </c>
      <c r="Q285" s="34">
        <v>3</v>
      </c>
      <c r="R285" s="56" t="s">
        <v>140</v>
      </c>
    </row>
    <row r="286" spans="1:18" x14ac:dyDescent="0.25">
      <c r="A286" s="100"/>
      <c r="B286" s="34">
        <v>13</v>
      </c>
      <c r="C286" s="34">
        <v>4</v>
      </c>
      <c r="D286" s="34">
        <v>24</v>
      </c>
      <c r="E286" s="34">
        <v>6</v>
      </c>
      <c r="F286" s="34">
        <v>934</v>
      </c>
      <c r="G286" s="46">
        <f t="shared" si="28"/>
        <v>20.09975124224178</v>
      </c>
      <c r="H286" s="39">
        <v>3</v>
      </c>
      <c r="I286" s="56" t="s">
        <v>140</v>
      </c>
      <c r="K286" s="34">
        <v>13</v>
      </c>
      <c r="L286" s="34">
        <v>4</v>
      </c>
      <c r="M286" s="34">
        <v>24</v>
      </c>
      <c r="N286" s="34">
        <v>6</v>
      </c>
      <c r="O286" s="34">
        <v>934</v>
      </c>
      <c r="P286" s="46">
        <f t="shared" si="27"/>
        <v>17.11724276862369</v>
      </c>
      <c r="Q286" s="34">
        <v>3</v>
      </c>
      <c r="R286" s="56" t="s">
        <v>140</v>
      </c>
    </row>
    <row r="287" spans="1:18" x14ac:dyDescent="0.25">
      <c r="A287" s="100"/>
      <c r="B287" s="34">
        <v>14</v>
      </c>
      <c r="C287" s="34">
        <v>4</v>
      </c>
      <c r="D287" s="34">
        <v>24</v>
      </c>
      <c r="E287" s="34">
        <v>6</v>
      </c>
      <c r="F287" s="34">
        <v>934</v>
      </c>
      <c r="G287" s="46">
        <f t="shared" si="28"/>
        <v>20.09975124224178</v>
      </c>
      <c r="H287" s="39">
        <v>3</v>
      </c>
      <c r="I287" s="56" t="s">
        <v>140</v>
      </c>
      <c r="K287" s="34">
        <v>14</v>
      </c>
      <c r="L287" s="34">
        <v>4</v>
      </c>
      <c r="M287" s="34">
        <v>24</v>
      </c>
      <c r="N287" s="34">
        <v>6</v>
      </c>
      <c r="O287" s="34">
        <v>934</v>
      </c>
      <c r="P287" s="46">
        <f t="shared" si="27"/>
        <v>17.11724276862369</v>
      </c>
      <c r="Q287" s="34">
        <v>3</v>
      </c>
      <c r="R287" s="56" t="s">
        <v>140</v>
      </c>
    </row>
    <row r="288" spans="1:18" x14ac:dyDescent="0.25">
      <c r="A288" s="100"/>
      <c r="B288" s="34">
        <v>15</v>
      </c>
      <c r="C288" s="34">
        <v>4</v>
      </c>
      <c r="D288" s="34">
        <v>24</v>
      </c>
      <c r="E288" s="34">
        <v>6</v>
      </c>
      <c r="F288" s="34">
        <v>934</v>
      </c>
      <c r="G288" s="46">
        <f t="shared" si="28"/>
        <v>20.09975124224178</v>
      </c>
      <c r="H288" s="39">
        <v>3</v>
      </c>
      <c r="I288" s="56" t="s">
        <v>140</v>
      </c>
      <c r="K288" s="34">
        <v>15</v>
      </c>
      <c r="L288" s="34">
        <v>4</v>
      </c>
      <c r="M288" s="34">
        <v>24</v>
      </c>
      <c r="N288" s="34">
        <v>6</v>
      </c>
      <c r="O288" s="34">
        <v>934</v>
      </c>
      <c r="P288" s="46">
        <f t="shared" si="27"/>
        <v>17.11724276862369</v>
      </c>
      <c r="Q288" s="34">
        <v>3</v>
      </c>
      <c r="R288" s="56" t="s">
        <v>140</v>
      </c>
    </row>
    <row r="289" spans="1:18" x14ac:dyDescent="0.25">
      <c r="A289" s="100"/>
      <c r="B289" s="34">
        <v>16</v>
      </c>
      <c r="C289" s="34">
        <v>4</v>
      </c>
      <c r="D289" s="34">
        <v>24</v>
      </c>
      <c r="E289" s="34">
        <v>6</v>
      </c>
      <c r="F289" s="34">
        <v>934</v>
      </c>
      <c r="G289" s="46">
        <f t="shared" si="28"/>
        <v>20.09975124224178</v>
      </c>
      <c r="H289" s="39">
        <v>3</v>
      </c>
      <c r="I289" s="56" t="s">
        <v>140</v>
      </c>
      <c r="K289" s="34">
        <v>16</v>
      </c>
      <c r="L289" s="34">
        <v>4</v>
      </c>
      <c r="M289" s="34">
        <v>24</v>
      </c>
      <c r="N289" s="34">
        <v>6</v>
      </c>
      <c r="O289" s="34">
        <v>934</v>
      </c>
      <c r="P289" s="46">
        <f t="shared" si="27"/>
        <v>17.11724276862369</v>
      </c>
      <c r="Q289" s="34">
        <v>3</v>
      </c>
      <c r="R289" s="56" t="s">
        <v>140</v>
      </c>
    </row>
    <row r="290" spans="1:18" x14ac:dyDescent="0.25">
      <c r="A290" s="100"/>
      <c r="B290" s="34">
        <v>17</v>
      </c>
      <c r="C290" s="34">
        <v>4</v>
      </c>
      <c r="D290" s="34">
        <v>24</v>
      </c>
      <c r="E290" s="34">
        <v>6</v>
      </c>
      <c r="F290" s="34">
        <v>934</v>
      </c>
      <c r="G290" s="46">
        <f t="shared" si="28"/>
        <v>20.09975124224178</v>
      </c>
      <c r="H290" s="39">
        <v>3</v>
      </c>
      <c r="I290" s="56" t="s">
        <v>140</v>
      </c>
      <c r="K290" s="34">
        <v>17</v>
      </c>
      <c r="L290" s="34">
        <v>4</v>
      </c>
      <c r="M290" s="34">
        <v>24</v>
      </c>
      <c r="N290" s="34">
        <v>6</v>
      </c>
      <c r="O290" s="34">
        <v>934</v>
      </c>
      <c r="P290" s="46">
        <f t="shared" si="27"/>
        <v>17.11724276862369</v>
      </c>
      <c r="Q290" s="34">
        <v>3</v>
      </c>
      <c r="R290" s="56" t="s">
        <v>140</v>
      </c>
    </row>
    <row r="291" spans="1:18" x14ac:dyDescent="0.25">
      <c r="A291" s="100"/>
      <c r="B291" s="28">
        <v>18</v>
      </c>
      <c r="C291" s="11">
        <v>1</v>
      </c>
      <c r="D291" s="11">
        <v>29</v>
      </c>
      <c r="E291" s="11">
        <v>7</v>
      </c>
      <c r="F291" s="11">
        <v>914</v>
      </c>
      <c r="G291" s="42">
        <f t="shared" si="28"/>
        <v>5.8309518948453007</v>
      </c>
      <c r="H291" s="3">
        <v>0</v>
      </c>
      <c r="I291" s="5"/>
      <c r="K291" s="34">
        <v>18</v>
      </c>
      <c r="L291" s="34">
        <v>4</v>
      </c>
      <c r="M291" s="34">
        <v>24</v>
      </c>
      <c r="N291" s="34">
        <v>6</v>
      </c>
      <c r="O291" s="34">
        <v>934</v>
      </c>
      <c r="P291" s="46">
        <f t="shared" si="27"/>
        <v>17.11724276862369</v>
      </c>
      <c r="Q291" s="34">
        <v>3</v>
      </c>
      <c r="R291" s="56" t="s">
        <v>140</v>
      </c>
    </row>
    <row r="292" spans="1:18" x14ac:dyDescent="0.25">
      <c r="A292" s="100"/>
      <c r="B292" s="28">
        <v>19</v>
      </c>
      <c r="C292" s="11">
        <v>2</v>
      </c>
      <c r="D292" s="11">
        <v>29</v>
      </c>
      <c r="E292" s="11">
        <v>7</v>
      </c>
      <c r="F292" s="11">
        <v>914</v>
      </c>
      <c r="G292" s="42">
        <f t="shared" si="28"/>
        <v>5.8309518948453007</v>
      </c>
      <c r="H292" s="3">
        <v>0</v>
      </c>
      <c r="I292" s="5"/>
      <c r="K292" s="34">
        <v>19</v>
      </c>
      <c r="L292" s="34">
        <v>4</v>
      </c>
      <c r="M292" s="34">
        <v>24</v>
      </c>
      <c r="N292" s="34">
        <v>6</v>
      </c>
      <c r="O292" s="34">
        <v>934</v>
      </c>
      <c r="P292" s="46">
        <f t="shared" si="27"/>
        <v>17.11724276862369</v>
      </c>
      <c r="Q292" s="34">
        <v>3</v>
      </c>
      <c r="R292" s="56" t="s">
        <v>140</v>
      </c>
    </row>
    <row r="293" spans="1:18" x14ac:dyDescent="0.25">
      <c r="A293" s="100"/>
      <c r="B293" s="28">
        <v>20</v>
      </c>
      <c r="C293" s="11">
        <v>3</v>
      </c>
      <c r="D293" s="11">
        <v>29</v>
      </c>
      <c r="E293" s="11">
        <v>7</v>
      </c>
      <c r="F293" s="11">
        <v>914</v>
      </c>
      <c r="G293" s="42">
        <f t="shared" si="28"/>
        <v>5.8309518948453007</v>
      </c>
      <c r="H293" s="3">
        <v>0</v>
      </c>
      <c r="I293" s="5"/>
      <c r="K293" s="34">
        <v>20</v>
      </c>
      <c r="L293" s="34">
        <v>4</v>
      </c>
      <c r="M293" s="34">
        <v>24</v>
      </c>
      <c r="N293" s="34">
        <v>6</v>
      </c>
      <c r="O293" s="34">
        <v>934</v>
      </c>
      <c r="P293" s="46">
        <f t="shared" si="27"/>
        <v>17.11724276862369</v>
      </c>
      <c r="Q293" s="34">
        <v>3</v>
      </c>
      <c r="R293" s="56" t="s">
        <v>140</v>
      </c>
    </row>
    <row r="294" spans="1:18" x14ac:dyDescent="0.25">
      <c r="A294" s="55"/>
      <c r="B294" s="34">
        <v>21</v>
      </c>
      <c r="C294" s="34">
        <v>4</v>
      </c>
      <c r="D294" s="34">
        <v>24</v>
      </c>
      <c r="E294" s="34">
        <v>6</v>
      </c>
      <c r="F294" s="34">
        <v>934</v>
      </c>
      <c r="G294" s="46">
        <f t="shared" ref="G294:G313" si="29">SQRT(POWER(D294-D$271,2) + POWER(E294-E$271,2) + POWER(F294-F$271,2))</f>
        <v>20.09975124224178</v>
      </c>
      <c r="H294" s="39">
        <v>3</v>
      </c>
      <c r="I294" s="56" t="s">
        <v>140</v>
      </c>
      <c r="K294" s="34">
        <v>21</v>
      </c>
      <c r="L294" s="34">
        <v>4</v>
      </c>
      <c r="M294" s="34">
        <v>24</v>
      </c>
      <c r="N294" s="34">
        <v>6</v>
      </c>
      <c r="O294" s="34">
        <v>934</v>
      </c>
      <c r="P294" s="46">
        <f t="shared" ref="P294:P313" si="30">SQRT(POWER(M294-M$271,2) + POWER(N294-N$271,2) + POWER(O294-O$271,2))</f>
        <v>17.11724276862369</v>
      </c>
      <c r="Q294" s="34">
        <v>3</v>
      </c>
      <c r="R294" s="56" t="s">
        <v>140</v>
      </c>
    </row>
    <row r="295" spans="1:18" x14ac:dyDescent="0.25">
      <c r="A295" s="55"/>
      <c r="B295" s="34">
        <v>22</v>
      </c>
      <c r="C295" s="34">
        <v>4</v>
      </c>
      <c r="D295" s="34">
        <v>24</v>
      </c>
      <c r="E295" s="34">
        <v>6</v>
      </c>
      <c r="F295" s="34">
        <v>934</v>
      </c>
      <c r="G295" s="46">
        <f t="shared" si="29"/>
        <v>20.09975124224178</v>
      </c>
      <c r="H295" s="39">
        <v>3</v>
      </c>
      <c r="I295" s="56" t="s">
        <v>140</v>
      </c>
      <c r="K295" s="34">
        <v>22</v>
      </c>
      <c r="L295" s="34">
        <v>4</v>
      </c>
      <c r="M295" s="34">
        <v>24</v>
      </c>
      <c r="N295" s="34">
        <v>6</v>
      </c>
      <c r="O295" s="34">
        <v>934</v>
      </c>
      <c r="P295" s="46">
        <f t="shared" si="30"/>
        <v>17.11724276862369</v>
      </c>
      <c r="Q295" s="34">
        <v>3</v>
      </c>
      <c r="R295" s="56" t="s">
        <v>140</v>
      </c>
    </row>
    <row r="296" spans="1:18" x14ac:dyDescent="0.25">
      <c r="A296" s="55"/>
      <c r="B296" s="34">
        <v>23</v>
      </c>
      <c r="C296" s="34">
        <v>4</v>
      </c>
      <c r="D296" s="34">
        <v>24</v>
      </c>
      <c r="E296" s="34">
        <v>6</v>
      </c>
      <c r="F296" s="34">
        <v>934</v>
      </c>
      <c r="G296" s="46">
        <f t="shared" si="29"/>
        <v>20.09975124224178</v>
      </c>
      <c r="H296" s="39">
        <v>3</v>
      </c>
      <c r="I296" s="56" t="s">
        <v>140</v>
      </c>
      <c r="K296" s="34">
        <v>23</v>
      </c>
      <c r="L296" s="34">
        <v>4</v>
      </c>
      <c r="M296" s="34">
        <v>24</v>
      </c>
      <c r="N296" s="34">
        <v>6</v>
      </c>
      <c r="O296" s="34">
        <v>934</v>
      </c>
      <c r="P296" s="46">
        <f t="shared" si="30"/>
        <v>17.11724276862369</v>
      </c>
      <c r="Q296" s="34">
        <v>3</v>
      </c>
      <c r="R296" s="56" t="s">
        <v>140</v>
      </c>
    </row>
    <row r="297" spans="1:18" x14ac:dyDescent="0.25">
      <c r="A297" s="55"/>
      <c r="B297" s="34">
        <v>24</v>
      </c>
      <c r="C297" s="34">
        <v>4</v>
      </c>
      <c r="D297" s="34">
        <v>24</v>
      </c>
      <c r="E297" s="34">
        <v>6</v>
      </c>
      <c r="F297" s="34">
        <v>934</v>
      </c>
      <c r="G297" s="46">
        <f t="shared" si="29"/>
        <v>20.09975124224178</v>
      </c>
      <c r="H297" s="39">
        <v>3</v>
      </c>
      <c r="I297" s="56" t="s">
        <v>140</v>
      </c>
      <c r="K297" s="28">
        <v>24</v>
      </c>
      <c r="L297" s="11">
        <v>11</v>
      </c>
      <c r="M297" s="11">
        <v>35</v>
      </c>
      <c r="N297" s="11">
        <v>4</v>
      </c>
      <c r="O297" s="11">
        <v>917</v>
      </c>
      <c r="P297" s="42">
        <f t="shared" si="30"/>
        <v>11</v>
      </c>
      <c r="Q297" s="11">
        <v>0</v>
      </c>
    </row>
    <row r="298" spans="1:18" x14ac:dyDescent="0.25">
      <c r="A298" s="55"/>
      <c r="B298" s="34">
        <v>25</v>
      </c>
      <c r="C298" s="34">
        <v>4</v>
      </c>
      <c r="D298" s="34">
        <v>24</v>
      </c>
      <c r="E298" s="34">
        <v>6</v>
      </c>
      <c r="F298" s="34">
        <v>934</v>
      </c>
      <c r="G298" s="46">
        <f t="shared" si="29"/>
        <v>20.09975124224178</v>
      </c>
      <c r="H298" s="39">
        <v>3</v>
      </c>
      <c r="I298" s="56" t="s">
        <v>140</v>
      </c>
      <c r="K298" s="34">
        <v>25</v>
      </c>
      <c r="L298" s="34">
        <v>4</v>
      </c>
      <c r="M298" s="34">
        <v>24</v>
      </c>
      <c r="N298" s="34">
        <v>6</v>
      </c>
      <c r="O298" s="34">
        <v>934</v>
      </c>
      <c r="P298" s="46">
        <f t="shared" si="30"/>
        <v>17.11724276862369</v>
      </c>
      <c r="Q298" s="34">
        <v>3</v>
      </c>
      <c r="R298" s="56" t="s">
        <v>140</v>
      </c>
    </row>
    <row r="299" spans="1:18" x14ac:dyDescent="0.25">
      <c r="A299" s="55"/>
      <c r="B299" s="34">
        <v>26</v>
      </c>
      <c r="C299" s="34">
        <v>4</v>
      </c>
      <c r="D299" s="34">
        <v>24</v>
      </c>
      <c r="E299" s="34">
        <v>6</v>
      </c>
      <c r="F299" s="34">
        <v>934</v>
      </c>
      <c r="G299" s="46">
        <f t="shared" si="29"/>
        <v>20.09975124224178</v>
      </c>
      <c r="H299" s="39">
        <v>3</v>
      </c>
      <c r="I299" s="56" t="s">
        <v>140</v>
      </c>
      <c r="K299" s="34">
        <v>26</v>
      </c>
      <c r="L299" s="34">
        <v>4</v>
      </c>
      <c r="M299" s="34">
        <v>24</v>
      </c>
      <c r="N299" s="34">
        <v>6</v>
      </c>
      <c r="O299" s="34">
        <v>934</v>
      </c>
      <c r="P299" s="46">
        <f t="shared" si="30"/>
        <v>17.11724276862369</v>
      </c>
      <c r="Q299" s="34">
        <v>3</v>
      </c>
      <c r="R299" s="56" t="s">
        <v>140</v>
      </c>
    </row>
    <row r="300" spans="1:18" x14ac:dyDescent="0.25">
      <c r="A300" s="55"/>
      <c r="B300" s="28">
        <v>27</v>
      </c>
      <c r="C300" s="11">
        <v>11</v>
      </c>
      <c r="D300" s="11">
        <v>35</v>
      </c>
      <c r="E300" s="11">
        <v>4</v>
      </c>
      <c r="F300" s="11">
        <v>917</v>
      </c>
      <c r="G300" s="42">
        <f t="shared" si="29"/>
        <v>11.401754250991379</v>
      </c>
      <c r="H300" s="3">
        <v>0</v>
      </c>
      <c r="I300" s="5"/>
      <c r="K300" s="34">
        <v>27</v>
      </c>
      <c r="L300" s="34">
        <v>4</v>
      </c>
      <c r="M300" s="34">
        <v>24</v>
      </c>
      <c r="N300" s="34">
        <v>6</v>
      </c>
      <c r="O300" s="34">
        <v>934</v>
      </c>
      <c r="P300" s="46">
        <f t="shared" si="30"/>
        <v>17.11724276862369</v>
      </c>
      <c r="Q300" s="34">
        <v>3</v>
      </c>
      <c r="R300" s="56" t="s">
        <v>140</v>
      </c>
    </row>
    <row r="301" spans="1:18" x14ac:dyDescent="0.25">
      <c r="A301" s="55"/>
      <c r="B301" s="34">
        <v>28</v>
      </c>
      <c r="C301" s="34">
        <v>4</v>
      </c>
      <c r="D301" s="34">
        <v>24</v>
      </c>
      <c r="E301" s="34">
        <v>6</v>
      </c>
      <c r="F301" s="34">
        <v>934</v>
      </c>
      <c r="G301" s="46">
        <f t="shared" si="29"/>
        <v>20.09975124224178</v>
      </c>
      <c r="H301" s="39">
        <v>3</v>
      </c>
      <c r="I301" s="56" t="s">
        <v>140</v>
      </c>
      <c r="K301" s="34">
        <v>28</v>
      </c>
      <c r="L301" s="34">
        <v>4</v>
      </c>
      <c r="M301" s="34">
        <v>24</v>
      </c>
      <c r="N301" s="34">
        <v>6</v>
      </c>
      <c r="O301" s="34">
        <v>934</v>
      </c>
      <c r="P301" s="46">
        <f t="shared" si="30"/>
        <v>17.11724276862369</v>
      </c>
      <c r="Q301" s="34">
        <v>3</v>
      </c>
      <c r="R301" s="56" t="s">
        <v>140</v>
      </c>
    </row>
    <row r="302" spans="1:18" x14ac:dyDescent="0.25">
      <c r="A302" s="55"/>
      <c r="B302" s="34">
        <v>29</v>
      </c>
      <c r="C302" s="34">
        <v>4</v>
      </c>
      <c r="D302" s="34">
        <v>24</v>
      </c>
      <c r="E302" s="34">
        <v>6</v>
      </c>
      <c r="F302" s="34">
        <v>934</v>
      </c>
      <c r="G302" s="46">
        <f t="shared" si="29"/>
        <v>20.09975124224178</v>
      </c>
      <c r="H302" s="39">
        <v>3</v>
      </c>
      <c r="I302" s="56" t="s">
        <v>140</v>
      </c>
      <c r="K302" s="34">
        <v>29</v>
      </c>
      <c r="L302" s="34">
        <v>4</v>
      </c>
      <c r="M302" s="34">
        <v>24</v>
      </c>
      <c r="N302" s="34">
        <v>6</v>
      </c>
      <c r="O302" s="34">
        <v>934</v>
      </c>
      <c r="P302" s="46">
        <f t="shared" si="30"/>
        <v>17.11724276862369</v>
      </c>
      <c r="Q302" s="34">
        <v>3</v>
      </c>
      <c r="R302" s="56" t="s">
        <v>140</v>
      </c>
    </row>
    <row r="303" spans="1:18" x14ac:dyDescent="0.25">
      <c r="A303" s="55"/>
      <c r="B303" s="34">
        <v>30</v>
      </c>
      <c r="C303" s="34">
        <v>4</v>
      </c>
      <c r="D303" s="34">
        <v>24</v>
      </c>
      <c r="E303" s="34">
        <v>6</v>
      </c>
      <c r="F303" s="34">
        <v>934</v>
      </c>
      <c r="G303" s="46">
        <f t="shared" si="29"/>
        <v>20.09975124224178</v>
      </c>
      <c r="H303" s="39">
        <v>3</v>
      </c>
      <c r="I303" s="56" t="s">
        <v>140</v>
      </c>
      <c r="K303" s="34">
        <v>30</v>
      </c>
      <c r="L303" s="34">
        <v>4</v>
      </c>
      <c r="M303" s="34">
        <v>24</v>
      </c>
      <c r="N303" s="34">
        <v>6</v>
      </c>
      <c r="O303" s="34">
        <v>934</v>
      </c>
      <c r="P303" s="46">
        <f t="shared" si="30"/>
        <v>17.11724276862369</v>
      </c>
      <c r="Q303" s="34">
        <v>3</v>
      </c>
      <c r="R303" s="56" t="s">
        <v>140</v>
      </c>
    </row>
    <row r="304" spans="1:18" x14ac:dyDescent="0.25">
      <c r="A304" s="55"/>
      <c r="B304" s="34">
        <v>31</v>
      </c>
      <c r="C304" s="34">
        <v>4</v>
      </c>
      <c r="D304" s="34">
        <v>24</v>
      </c>
      <c r="E304" s="34">
        <v>6</v>
      </c>
      <c r="F304" s="34">
        <v>934</v>
      </c>
      <c r="G304" s="46">
        <f t="shared" si="29"/>
        <v>20.09975124224178</v>
      </c>
      <c r="H304" s="39">
        <v>3</v>
      </c>
      <c r="I304" s="56" t="s">
        <v>140</v>
      </c>
      <c r="K304" s="34">
        <v>31</v>
      </c>
      <c r="L304" s="34">
        <v>4</v>
      </c>
      <c r="M304" s="34">
        <v>24</v>
      </c>
      <c r="N304" s="34">
        <v>6</v>
      </c>
      <c r="O304" s="34">
        <v>934</v>
      </c>
      <c r="P304" s="46">
        <f t="shared" si="30"/>
        <v>17.11724276862369</v>
      </c>
      <c r="Q304" s="34">
        <v>3</v>
      </c>
      <c r="R304" s="56" t="s">
        <v>140</v>
      </c>
    </row>
    <row r="305" spans="1:18" x14ac:dyDescent="0.25">
      <c r="A305" s="55"/>
      <c r="B305" s="34">
        <v>32</v>
      </c>
      <c r="C305" s="34">
        <v>4</v>
      </c>
      <c r="D305" s="34">
        <v>24</v>
      </c>
      <c r="E305" s="34">
        <v>6</v>
      </c>
      <c r="F305" s="34">
        <v>934</v>
      </c>
      <c r="G305" s="46">
        <f t="shared" si="29"/>
        <v>20.09975124224178</v>
      </c>
      <c r="H305" s="39">
        <v>3</v>
      </c>
      <c r="I305" s="56" t="s">
        <v>140</v>
      </c>
      <c r="K305" s="34">
        <v>32</v>
      </c>
      <c r="L305" s="34">
        <v>4</v>
      </c>
      <c r="M305" s="34">
        <v>24</v>
      </c>
      <c r="N305" s="34">
        <v>6</v>
      </c>
      <c r="O305" s="34">
        <v>934</v>
      </c>
      <c r="P305" s="46">
        <f t="shared" si="30"/>
        <v>17.11724276862369</v>
      </c>
      <c r="Q305" s="34">
        <v>3</v>
      </c>
      <c r="R305" s="56" t="s">
        <v>140</v>
      </c>
    </row>
    <row r="306" spans="1:18" x14ac:dyDescent="0.25">
      <c r="A306" s="55"/>
      <c r="B306" s="34">
        <v>33</v>
      </c>
      <c r="C306" s="34">
        <v>4</v>
      </c>
      <c r="D306" s="34">
        <v>24</v>
      </c>
      <c r="E306" s="34">
        <v>6</v>
      </c>
      <c r="F306" s="34">
        <v>934</v>
      </c>
      <c r="G306" s="46">
        <f t="shared" si="29"/>
        <v>20.09975124224178</v>
      </c>
      <c r="H306" s="39">
        <v>3</v>
      </c>
      <c r="I306" s="56" t="s">
        <v>140</v>
      </c>
      <c r="K306" s="28">
        <v>33</v>
      </c>
      <c r="L306" s="11">
        <v>11</v>
      </c>
      <c r="M306" s="11">
        <v>35</v>
      </c>
      <c r="N306" s="11">
        <v>4</v>
      </c>
      <c r="O306" s="11">
        <v>917</v>
      </c>
      <c r="P306" s="42">
        <f t="shared" si="30"/>
        <v>11</v>
      </c>
      <c r="Q306" s="11">
        <v>0</v>
      </c>
    </row>
    <row r="307" spans="1:18" x14ac:dyDescent="0.25">
      <c r="A307" s="55"/>
      <c r="B307" s="34">
        <v>34</v>
      </c>
      <c r="C307" s="34">
        <v>4</v>
      </c>
      <c r="D307" s="34">
        <v>24</v>
      </c>
      <c r="E307" s="34">
        <v>6</v>
      </c>
      <c r="F307" s="34">
        <v>934</v>
      </c>
      <c r="G307" s="46">
        <f t="shared" si="29"/>
        <v>20.09975124224178</v>
      </c>
      <c r="H307" s="39">
        <v>3</v>
      </c>
      <c r="I307" s="56" t="s">
        <v>140</v>
      </c>
      <c r="K307" s="34">
        <v>34</v>
      </c>
      <c r="L307" s="34">
        <v>4</v>
      </c>
      <c r="M307" s="34">
        <v>24</v>
      </c>
      <c r="N307" s="34">
        <v>6</v>
      </c>
      <c r="O307" s="34">
        <v>934</v>
      </c>
      <c r="P307" s="46">
        <f t="shared" si="30"/>
        <v>17.11724276862369</v>
      </c>
      <c r="Q307" s="34">
        <v>3</v>
      </c>
      <c r="R307" s="56" t="s">
        <v>140</v>
      </c>
    </row>
    <row r="308" spans="1:18" x14ac:dyDescent="0.25">
      <c r="A308" s="55"/>
      <c r="B308" s="34">
        <v>35</v>
      </c>
      <c r="C308" s="34">
        <v>4</v>
      </c>
      <c r="D308" s="34">
        <v>24</v>
      </c>
      <c r="E308" s="34">
        <v>6</v>
      </c>
      <c r="F308" s="34">
        <v>934</v>
      </c>
      <c r="G308" s="46">
        <f t="shared" si="29"/>
        <v>20.09975124224178</v>
      </c>
      <c r="H308" s="39">
        <v>3</v>
      </c>
      <c r="I308" s="56" t="s">
        <v>140</v>
      </c>
      <c r="K308" s="34">
        <v>35</v>
      </c>
      <c r="L308" s="34">
        <v>4</v>
      </c>
      <c r="M308" s="34">
        <v>24</v>
      </c>
      <c r="N308" s="34">
        <v>6</v>
      </c>
      <c r="O308" s="34">
        <v>934</v>
      </c>
      <c r="P308" s="46">
        <f t="shared" si="30"/>
        <v>17.11724276862369</v>
      </c>
      <c r="Q308" s="34">
        <v>3</v>
      </c>
      <c r="R308" s="56" t="s">
        <v>140</v>
      </c>
    </row>
    <row r="309" spans="1:18" x14ac:dyDescent="0.25">
      <c r="A309" s="55"/>
      <c r="B309" s="28">
        <v>36</v>
      </c>
      <c r="C309" s="11">
        <v>11</v>
      </c>
      <c r="D309" s="11">
        <v>35</v>
      </c>
      <c r="E309" s="11">
        <v>4</v>
      </c>
      <c r="F309" s="11">
        <v>917</v>
      </c>
      <c r="G309" s="42">
        <f t="shared" si="29"/>
        <v>11.401754250991379</v>
      </c>
      <c r="H309" s="3">
        <v>0</v>
      </c>
      <c r="I309" s="5"/>
      <c r="K309" s="34">
        <v>36</v>
      </c>
      <c r="L309" s="34">
        <v>4</v>
      </c>
      <c r="M309" s="34">
        <v>24</v>
      </c>
      <c r="N309" s="34">
        <v>6</v>
      </c>
      <c r="O309" s="34">
        <v>934</v>
      </c>
      <c r="P309" s="46">
        <f t="shared" si="30"/>
        <v>17.11724276862369</v>
      </c>
      <c r="Q309" s="34">
        <v>3</v>
      </c>
      <c r="R309" s="56" t="s">
        <v>140</v>
      </c>
    </row>
    <row r="310" spans="1:18" x14ac:dyDescent="0.25">
      <c r="A310" s="55"/>
      <c r="B310" s="34">
        <v>37</v>
      </c>
      <c r="C310" s="34">
        <v>4</v>
      </c>
      <c r="D310" s="34">
        <v>24</v>
      </c>
      <c r="E310" s="34">
        <v>6</v>
      </c>
      <c r="F310" s="34">
        <v>934</v>
      </c>
      <c r="G310" s="46">
        <f t="shared" si="29"/>
        <v>20.09975124224178</v>
      </c>
      <c r="H310" s="39">
        <v>3</v>
      </c>
      <c r="I310" s="56" t="s">
        <v>140</v>
      </c>
      <c r="K310" s="34">
        <v>37</v>
      </c>
      <c r="L310" s="34">
        <v>4</v>
      </c>
      <c r="M310" s="34">
        <v>24</v>
      </c>
      <c r="N310" s="34">
        <v>6</v>
      </c>
      <c r="O310" s="34">
        <v>934</v>
      </c>
      <c r="P310" s="46">
        <f t="shared" si="30"/>
        <v>17.11724276862369</v>
      </c>
      <c r="Q310" s="34">
        <v>3</v>
      </c>
      <c r="R310" s="56" t="s">
        <v>140</v>
      </c>
    </row>
    <row r="311" spans="1:18" x14ac:dyDescent="0.25">
      <c r="A311" s="55"/>
      <c r="B311" s="34">
        <v>38</v>
      </c>
      <c r="C311" s="34">
        <v>4</v>
      </c>
      <c r="D311" s="34">
        <v>24</v>
      </c>
      <c r="E311" s="34">
        <v>6</v>
      </c>
      <c r="F311" s="34">
        <v>934</v>
      </c>
      <c r="G311" s="46">
        <f t="shared" si="29"/>
        <v>20.09975124224178</v>
      </c>
      <c r="H311" s="39">
        <v>3</v>
      </c>
      <c r="I311" s="56" t="s">
        <v>140</v>
      </c>
      <c r="K311" s="28">
        <v>38</v>
      </c>
      <c r="L311" s="28">
        <v>1</v>
      </c>
      <c r="M311" s="28">
        <v>29</v>
      </c>
      <c r="N311" s="28">
        <v>7</v>
      </c>
      <c r="O311" s="28">
        <v>914</v>
      </c>
      <c r="P311" s="42">
        <f t="shared" si="30"/>
        <v>6.5574385243020004</v>
      </c>
      <c r="Q311" s="11">
        <v>0</v>
      </c>
    </row>
    <row r="312" spans="1:18" x14ac:dyDescent="0.25">
      <c r="A312" s="55"/>
      <c r="B312" s="34">
        <v>39</v>
      </c>
      <c r="C312" s="34">
        <v>4</v>
      </c>
      <c r="D312" s="34">
        <v>24</v>
      </c>
      <c r="E312" s="34">
        <v>6</v>
      </c>
      <c r="F312" s="34">
        <v>934</v>
      </c>
      <c r="G312" s="46">
        <f t="shared" si="29"/>
        <v>20.09975124224178</v>
      </c>
      <c r="H312" s="39">
        <v>3</v>
      </c>
      <c r="I312" s="56" t="s">
        <v>140</v>
      </c>
      <c r="K312" s="28">
        <v>39</v>
      </c>
      <c r="L312" s="11">
        <v>2</v>
      </c>
      <c r="M312" s="11">
        <v>29</v>
      </c>
      <c r="N312" s="11">
        <v>7</v>
      </c>
      <c r="O312" s="11">
        <v>914</v>
      </c>
      <c r="P312" s="42">
        <f t="shared" si="30"/>
        <v>6.5574385243020004</v>
      </c>
      <c r="Q312" s="11">
        <v>0</v>
      </c>
    </row>
    <row r="313" spans="1:18" x14ac:dyDescent="0.25">
      <c r="A313" s="55"/>
      <c r="B313" s="34">
        <v>40</v>
      </c>
      <c r="C313" s="34">
        <v>4</v>
      </c>
      <c r="D313" s="34">
        <v>24</v>
      </c>
      <c r="E313" s="34">
        <v>6</v>
      </c>
      <c r="F313" s="34">
        <v>934</v>
      </c>
      <c r="G313" s="46">
        <f t="shared" si="29"/>
        <v>20.09975124224178</v>
      </c>
      <c r="H313" s="39">
        <v>3</v>
      </c>
      <c r="I313" s="56" t="s">
        <v>140</v>
      </c>
      <c r="K313" s="28">
        <v>40</v>
      </c>
      <c r="L313" s="11">
        <v>3</v>
      </c>
      <c r="M313" s="11">
        <v>29</v>
      </c>
      <c r="N313" s="11">
        <v>7</v>
      </c>
      <c r="O313" s="11">
        <v>914</v>
      </c>
      <c r="P313" s="42">
        <f t="shared" si="30"/>
        <v>6.5574385243020004</v>
      </c>
      <c r="Q313" s="11">
        <v>0</v>
      </c>
    </row>
    <row r="314" spans="1:18" x14ac:dyDescent="0.25">
      <c r="K314"/>
      <c r="L314"/>
      <c r="M314"/>
      <c r="P314" s="8"/>
      <c r="Q314" s="8"/>
      <c r="R314" s="8"/>
    </row>
    <row r="316" spans="1:18" ht="15.75" x14ac:dyDescent="0.25">
      <c r="C316" s="99" t="s">
        <v>126</v>
      </c>
      <c r="D316" s="99"/>
      <c r="E316" s="99"/>
      <c r="F316" s="99"/>
      <c r="G316" s="99"/>
      <c r="H316" s="5"/>
      <c r="I316" s="29"/>
    </row>
    <row r="317" spans="1:18" ht="15.75" x14ac:dyDescent="0.25">
      <c r="C317" s="24"/>
      <c r="D317" s="1" t="s">
        <v>0</v>
      </c>
      <c r="E317" s="1" t="s">
        <v>2</v>
      </c>
      <c r="F317" s="1" t="s">
        <v>1</v>
      </c>
      <c r="H317" s="5"/>
      <c r="I317" s="29"/>
    </row>
    <row r="318" spans="1:18" ht="15.75" x14ac:dyDescent="0.25">
      <c r="C318" s="25" t="s">
        <v>3</v>
      </c>
      <c r="D318" s="26">
        <f>MIN(D321:D340)</f>
        <v>24</v>
      </c>
      <c r="E318" s="26">
        <f t="shared" ref="E318:F318" si="31">MIN(E321:E340)</f>
        <v>4</v>
      </c>
      <c r="F318" s="26">
        <f t="shared" si="31"/>
        <v>934</v>
      </c>
      <c r="H318" s="5"/>
      <c r="I318" s="29"/>
    </row>
    <row r="319" spans="1:18" ht="15.75" x14ac:dyDescent="0.25">
      <c r="C319" s="27"/>
      <c r="D319" s="27"/>
      <c r="E319" s="27"/>
      <c r="F319" s="27"/>
      <c r="H319" s="5"/>
      <c r="I319" s="29"/>
    </row>
    <row r="320" spans="1:18" x14ac:dyDescent="0.25">
      <c r="A320" s="100" t="s">
        <v>111</v>
      </c>
      <c r="B320" s="6" t="s">
        <v>5</v>
      </c>
      <c r="C320" s="2" t="s">
        <v>11</v>
      </c>
      <c r="G320" s="2" t="s">
        <v>4</v>
      </c>
      <c r="H320" s="5" t="s">
        <v>35</v>
      </c>
      <c r="I320" s="29"/>
    </row>
    <row r="321" spans="1:9" x14ac:dyDescent="0.25">
      <c r="A321" s="100"/>
      <c r="B321" s="33">
        <v>1</v>
      </c>
      <c r="C321" s="33">
        <v>11</v>
      </c>
      <c r="D321" s="33">
        <v>35</v>
      </c>
      <c r="E321" s="33">
        <v>4</v>
      </c>
      <c r="F321" s="33">
        <v>954</v>
      </c>
      <c r="G321" s="41">
        <f t="shared" ref="G321:G340" si="32">SQRT(POWER(D321-D$318,2) + POWER(E321-E$318,2) + POWER(F321-F$318,2))</f>
        <v>22.825424421026653</v>
      </c>
      <c r="H321" s="49">
        <v>4</v>
      </c>
      <c r="I321" s="33" t="s">
        <v>37</v>
      </c>
    </row>
    <row r="322" spans="1:9" x14ac:dyDescent="0.25">
      <c r="A322" s="100"/>
      <c r="B322" s="33">
        <v>2</v>
      </c>
      <c r="C322" s="33">
        <v>11</v>
      </c>
      <c r="D322" s="33">
        <v>35</v>
      </c>
      <c r="E322" s="33">
        <v>4</v>
      </c>
      <c r="F322" s="33">
        <v>954</v>
      </c>
      <c r="G322" s="41">
        <f t="shared" si="32"/>
        <v>22.825424421026653</v>
      </c>
      <c r="H322" s="49">
        <v>4</v>
      </c>
      <c r="I322" s="32" t="s">
        <v>36</v>
      </c>
    </row>
    <row r="323" spans="1:9" x14ac:dyDescent="0.25">
      <c r="A323" s="100"/>
      <c r="B323" s="28">
        <v>3</v>
      </c>
      <c r="C323" s="11">
        <v>4</v>
      </c>
      <c r="D323" s="11">
        <v>24</v>
      </c>
      <c r="E323" s="11">
        <v>6</v>
      </c>
      <c r="F323" s="11">
        <v>934</v>
      </c>
      <c r="G323" s="42">
        <f t="shared" si="32"/>
        <v>2</v>
      </c>
      <c r="H323" s="3">
        <v>1</v>
      </c>
      <c r="I323" s="29"/>
    </row>
    <row r="324" spans="1:9" x14ac:dyDescent="0.25">
      <c r="A324" s="100"/>
      <c r="B324" s="28">
        <v>4</v>
      </c>
      <c r="C324" s="11">
        <v>4</v>
      </c>
      <c r="D324" s="11">
        <v>24</v>
      </c>
      <c r="E324" s="11">
        <v>6</v>
      </c>
      <c r="F324" s="11">
        <v>934</v>
      </c>
      <c r="G324" s="42">
        <f t="shared" si="32"/>
        <v>2</v>
      </c>
      <c r="H324" s="3">
        <v>1</v>
      </c>
      <c r="I324" s="29"/>
    </row>
    <row r="325" spans="1:9" x14ac:dyDescent="0.25">
      <c r="A325" s="100"/>
      <c r="B325" s="28">
        <v>5</v>
      </c>
      <c r="C325" s="11">
        <v>4</v>
      </c>
      <c r="D325" s="11">
        <v>24</v>
      </c>
      <c r="E325" s="11">
        <v>6</v>
      </c>
      <c r="F325" s="11">
        <v>934</v>
      </c>
      <c r="G325" s="42">
        <f t="shared" si="32"/>
        <v>2</v>
      </c>
      <c r="H325" s="3">
        <v>1</v>
      </c>
      <c r="I325" s="29"/>
    </row>
    <row r="326" spans="1:9" x14ac:dyDescent="0.25">
      <c r="A326" s="100"/>
      <c r="B326" s="33">
        <v>6</v>
      </c>
      <c r="C326" s="33">
        <v>11</v>
      </c>
      <c r="D326" s="33">
        <v>35</v>
      </c>
      <c r="E326" s="33">
        <v>4</v>
      </c>
      <c r="F326" s="33">
        <v>954</v>
      </c>
      <c r="G326" s="41">
        <f t="shared" si="32"/>
        <v>22.825424421026653</v>
      </c>
      <c r="H326" s="49">
        <v>4</v>
      </c>
      <c r="I326" s="33" t="s">
        <v>36</v>
      </c>
    </row>
    <row r="327" spans="1:9" x14ac:dyDescent="0.25">
      <c r="A327" s="100"/>
      <c r="B327" s="33">
        <v>7</v>
      </c>
      <c r="C327" s="33">
        <v>11</v>
      </c>
      <c r="D327" s="33">
        <v>35</v>
      </c>
      <c r="E327" s="33">
        <v>4</v>
      </c>
      <c r="F327" s="33">
        <v>954</v>
      </c>
      <c r="G327" s="41">
        <f t="shared" si="32"/>
        <v>22.825424421026653</v>
      </c>
      <c r="H327" s="49">
        <v>4</v>
      </c>
      <c r="I327" s="32" t="s">
        <v>36</v>
      </c>
    </row>
    <row r="328" spans="1:9" x14ac:dyDescent="0.25">
      <c r="A328" s="100"/>
      <c r="B328" s="28">
        <v>8</v>
      </c>
      <c r="C328" s="11">
        <v>4</v>
      </c>
      <c r="D328" s="11">
        <v>24</v>
      </c>
      <c r="E328" s="11">
        <v>6</v>
      </c>
      <c r="F328" s="11">
        <v>934</v>
      </c>
      <c r="G328" s="42">
        <f t="shared" si="32"/>
        <v>2</v>
      </c>
      <c r="H328" s="3">
        <v>1</v>
      </c>
      <c r="I328" s="29"/>
    </row>
    <row r="329" spans="1:9" x14ac:dyDescent="0.25">
      <c r="A329" s="100"/>
      <c r="B329" s="33">
        <v>9</v>
      </c>
      <c r="C329" s="33">
        <v>11</v>
      </c>
      <c r="D329" s="33">
        <v>35</v>
      </c>
      <c r="E329" s="33">
        <v>4</v>
      </c>
      <c r="F329" s="33">
        <v>954</v>
      </c>
      <c r="G329" s="41">
        <f t="shared" si="32"/>
        <v>22.825424421026653</v>
      </c>
      <c r="H329" s="49">
        <v>4</v>
      </c>
      <c r="I329" s="33" t="s">
        <v>36</v>
      </c>
    </row>
    <row r="330" spans="1:9" x14ac:dyDescent="0.25">
      <c r="A330" s="100"/>
      <c r="B330" s="33">
        <v>10</v>
      </c>
      <c r="C330" s="33">
        <v>11</v>
      </c>
      <c r="D330" s="33">
        <v>35</v>
      </c>
      <c r="E330" s="33">
        <v>4</v>
      </c>
      <c r="F330" s="33">
        <v>954</v>
      </c>
      <c r="G330" s="41">
        <f t="shared" si="32"/>
        <v>22.825424421026653</v>
      </c>
      <c r="H330" s="49">
        <v>4</v>
      </c>
      <c r="I330" s="32" t="s">
        <v>36</v>
      </c>
    </row>
    <row r="331" spans="1:9" x14ac:dyDescent="0.25">
      <c r="A331" s="100"/>
      <c r="B331" s="33">
        <v>11</v>
      </c>
      <c r="C331" s="33">
        <v>11</v>
      </c>
      <c r="D331" s="33">
        <v>35</v>
      </c>
      <c r="E331" s="33">
        <v>4</v>
      </c>
      <c r="F331" s="33">
        <v>954</v>
      </c>
      <c r="G331" s="41">
        <f t="shared" si="32"/>
        <v>22.825424421026653</v>
      </c>
      <c r="H331" s="49">
        <v>4</v>
      </c>
      <c r="I331" s="33" t="s">
        <v>36</v>
      </c>
    </row>
    <row r="332" spans="1:9" x14ac:dyDescent="0.25">
      <c r="A332" s="100"/>
      <c r="B332" s="33">
        <v>12</v>
      </c>
      <c r="C332" s="33">
        <v>11</v>
      </c>
      <c r="D332" s="33">
        <v>35</v>
      </c>
      <c r="E332" s="33">
        <v>4</v>
      </c>
      <c r="F332" s="33">
        <v>954</v>
      </c>
      <c r="G332" s="41">
        <f t="shared" si="32"/>
        <v>22.825424421026653</v>
      </c>
      <c r="H332" s="49">
        <v>4</v>
      </c>
      <c r="I332" s="33" t="s">
        <v>36</v>
      </c>
    </row>
    <row r="333" spans="1:9" x14ac:dyDescent="0.25">
      <c r="A333" s="100"/>
      <c r="B333" s="33">
        <v>13</v>
      </c>
      <c r="C333" s="33">
        <v>11</v>
      </c>
      <c r="D333" s="33">
        <v>35</v>
      </c>
      <c r="E333" s="33">
        <v>4</v>
      </c>
      <c r="F333" s="33">
        <v>954</v>
      </c>
      <c r="G333" s="41">
        <f t="shared" si="32"/>
        <v>22.825424421026653</v>
      </c>
      <c r="H333" s="49">
        <v>4</v>
      </c>
      <c r="I333" s="33" t="s">
        <v>36</v>
      </c>
    </row>
    <row r="334" spans="1:9" x14ac:dyDescent="0.25">
      <c r="A334" s="100"/>
      <c r="B334" s="28">
        <v>14</v>
      </c>
      <c r="C334" s="11">
        <v>4</v>
      </c>
      <c r="D334" s="11">
        <v>24</v>
      </c>
      <c r="E334" s="11">
        <v>6</v>
      </c>
      <c r="F334" s="11">
        <v>934</v>
      </c>
      <c r="G334" s="42">
        <f t="shared" si="32"/>
        <v>2</v>
      </c>
      <c r="H334" s="3">
        <v>1</v>
      </c>
      <c r="I334" s="29"/>
    </row>
    <row r="335" spans="1:9" x14ac:dyDescent="0.25">
      <c r="A335" s="100"/>
      <c r="B335" s="33">
        <v>15</v>
      </c>
      <c r="C335" s="33">
        <v>11</v>
      </c>
      <c r="D335" s="33">
        <v>35</v>
      </c>
      <c r="E335" s="33">
        <v>4</v>
      </c>
      <c r="F335" s="33">
        <v>954</v>
      </c>
      <c r="G335" s="41">
        <f t="shared" si="32"/>
        <v>22.825424421026653</v>
      </c>
      <c r="H335" s="49">
        <v>4</v>
      </c>
      <c r="I335" s="33" t="s">
        <v>36</v>
      </c>
    </row>
    <row r="336" spans="1:9" x14ac:dyDescent="0.25">
      <c r="A336" s="100"/>
      <c r="B336" s="28">
        <v>16</v>
      </c>
      <c r="C336" s="11">
        <v>4</v>
      </c>
      <c r="D336" s="11">
        <v>24</v>
      </c>
      <c r="E336" s="11">
        <v>6</v>
      </c>
      <c r="F336" s="11">
        <v>934</v>
      </c>
      <c r="G336" s="42">
        <f t="shared" si="32"/>
        <v>2</v>
      </c>
      <c r="H336" s="3">
        <v>1</v>
      </c>
      <c r="I336" s="29"/>
    </row>
    <row r="337" spans="1:9" x14ac:dyDescent="0.25">
      <c r="A337" s="100"/>
      <c r="B337" s="33">
        <v>17</v>
      </c>
      <c r="C337" s="33">
        <v>11</v>
      </c>
      <c r="D337" s="33">
        <v>35</v>
      </c>
      <c r="E337" s="33">
        <v>4</v>
      </c>
      <c r="F337" s="33">
        <v>954</v>
      </c>
      <c r="G337" s="41">
        <f t="shared" si="32"/>
        <v>22.825424421026653</v>
      </c>
      <c r="H337" s="49">
        <v>4</v>
      </c>
      <c r="I337" s="33" t="s">
        <v>36</v>
      </c>
    </row>
    <row r="338" spans="1:9" x14ac:dyDescent="0.25">
      <c r="A338" s="100"/>
      <c r="B338" s="33">
        <v>18</v>
      </c>
      <c r="C338" s="33">
        <v>11</v>
      </c>
      <c r="D338" s="33">
        <v>35</v>
      </c>
      <c r="E338" s="33">
        <v>4</v>
      </c>
      <c r="F338" s="33">
        <v>954</v>
      </c>
      <c r="G338" s="41">
        <f t="shared" si="32"/>
        <v>22.825424421026653</v>
      </c>
      <c r="H338" s="49">
        <v>4</v>
      </c>
      <c r="I338" s="33" t="s">
        <v>36</v>
      </c>
    </row>
    <row r="339" spans="1:9" x14ac:dyDescent="0.25">
      <c r="A339" s="100"/>
      <c r="B339" s="28">
        <v>19</v>
      </c>
      <c r="C339" s="11">
        <v>4</v>
      </c>
      <c r="D339" s="11">
        <v>24</v>
      </c>
      <c r="E339" s="11">
        <v>6</v>
      </c>
      <c r="F339" s="11">
        <v>934</v>
      </c>
      <c r="G339" s="42">
        <f t="shared" si="32"/>
        <v>2</v>
      </c>
      <c r="H339" s="3">
        <v>1</v>
      </c>
      <c r="I339" s="29"/>
    </row>
    <row r="340" spans="1:9" x14ac:dyDescent="0.25">
      <c r="A340" s="100"/>
      <c r="B340" s="28">
        <v>20</v>
      </c>
      <c r="C340" s="11">
        <v>4</v>
      </c>
      <c r="D340" s="11">
        <v>24</v>
      </c>
      <c r="E340" s="11">
        <v>6</v>
      </c>
      <c r="F340" s="11">
        <v>934</v>
      </c>
      <c r="G340" s="42">
        <f t="shared" si="32"/>
        <v>2</v>
      </c>
      <c r="H340" s="3">
        <v>1</v>
      </c>
      <c r="I340" s="29"/>
    </row>
    <row r="341" spans="1:9" x14ac:dyDescent="0.25">
      <c r="B341" s="29"/>
      <c r="C341" s="29"/>
      <c r="D341" s="29"/>
      <c r="E341" s="5"/>
      <c r="F341" s="5"/>
      <c r="G341" s="5"/>
      <c r="H341" s="5"/>
      <c r="I341" s="5"/>
    </row>
    <row r="343" spans="1:9" ht="15.75" x14ac:dyDescent="0.25">
      <c r="C343" s="99" t="s">
        <v>129</v>
      </c>
      <c r="D343" s="99"/>
      <c r="E343" s="99"/>
      <c r="F343" s="99"/>
      <c r="G343" s="99"/>
      <c r="I343"/>
    </row>
    <row r="344" spans="1:9" ht="15.75" x14ac:dyDescent="0.25">
      <c r="C344" s="24"/>
      <c r="D344" s="1" t="s">
        <v>0</v>
      </c>
      <c r="E344" s="1" t="s">
        <v>2</v>
      </c>
      <c r="F344" s="1" t="s">
        <v>1</v>
      </c>
      <c r="I344"/>
    </row>
    <row r="345" spans="1:9" ht="15.75" x14ac:dyDescent="0.25">
      <c r="C345" s="25" t="s">
        <v>3</v>
      </c>
      <c r="D345" s="26">
        <f>MIN(D348:D367)</f>
        <v>23</v>
      </c>
      <c r="E345" s="26">
        <f t="shared" ref="E345:F345" si="33">MIN(E348:E367)</f>
        <v>4</v>
      </c>
      <c r="F345" s="26">
        <f t="shared" si="33"/>
        <v>904</v>
      </c>
      <c r="I345"/>
    </row>
    <row r="346" spans="1:9" ht="15.75" x14ac:dyDescent="0.25">
      <c r="C346" s="27"/>
      <c r="D346" s="27"/>
      <c r="E346" s="27"/>
      <c r="F346" s="27"/>
      <c r="I346"/>
    </row>
    <row r="347" spans="1:9" x14ac:dyDescent="0.25">
      <c r="A347" s="100" t="s">
        <v>118</v>
      </c>
      <c r="B347" s="6" t="s">
        <v>5</v>
      </c>
      <c r="C347" s="2" t="s">
        <v>11</v>
      </c>
      <c r="G347" s="2" t="s">
        <v>4</v>
      </c>
      <c r="H347" s="5" t="s">
        <v>35</v>
      </c>
      <c r="I347"/>
    </row>
    <row r="348" spans="1:9" x14ac:dyDescent="0.25">
      <c r="A348" s="100"/>
      <c r="B348" s="28">
        <v>1</v>
      </c>
      <c r="C348" s="11">
        <v>1</v>
      </c>
      <c r="D348" s="11">
        <v>29</v>
      </c>
      <c r="E348" s="11">
        <v>7</v>
      </c>
      <c r="F348" s="11">
        <v>914</v>
      </c>
      <c r="G348" s="42">
        <f t="shared" ref="G348:G367" si="34">SQRT(POWER(D348-D$6,2) + POWER(E348-E$6,2) + POWER(F348-F$6,2))</f>
        <v>1</v>
      </c>
      <c r="H348" s="11">
        <v>0</v>
      </c>
      <c r="I348" s="5"/>
    </row>
    <row r="349" spans="1:9" x14ac:dyDescent="0.25">
      <c r="A349" s="100"/>
      <c r="B349" s="28">
        <v>2</v>
      </c>
      <c r="C349" s="11">
        <v>2</v>
      </c>
      <c r="D349" s="11">
        <v>29</v>
      </c>
      <c r="E349" s="11">
        <v>7</v>
      </c>
      <c r="F349" s="11">
        <v>914</v>
      </c>
      <c r="G349" s="42">
        <f t="shared" si="34"/>
        <v>1</v>
      </c>
      <c r="H349" s="11">
        <v>0</v>
      </c>
      <c r="I349" s="5"/>
    </row>
    <row r="350" spans="1:9" x14ac:dyDescent="0.25">
      <c r="A350" s="100"/>
      <c r="B350" s="28">
        <v>3</v>
      </c>
      <c r="C350" s="11">
        <v>3</v>
      </c>
      <c r="D350" s="11">
        <v>29</v>
      </c>
      <c r="E350" s="11">
        <v>7</v>
      </c>
      <c r="F350" s="11">
        <v>917</v>
      </c>
      <c r="G350" s="42">
        <f t="shared" si="34"/>
        <v>3.1622776601683795</v>
      </c>
      <c r="H350" s="11">
        <v>0</v>
      </c>
      <c r="I350" s="5"/>
    </row>
    <row r="351" spans="1:9" x14ac:dyDescent="0.25">
      <c r="A351" s="100"/>
      <c r="B351" s="28">
        <v>4</v>
      </c>
      <c r="C351" s="11">
        <v>4</v>
      </c>
      <c r="D351" s="11">
        <v>25</v>
      </c>
      <c r="E351" s="11">
        <v>8</v>
      </c>
      <c r="F351" s="11">
        <v>923</v>
      </c>
      <c r="G351" s="42">
        <f t="shared" si="34"/>
        <v>10.04987562112089</v>
      </c>
      <c r="H351" s="11">
        <v>0</v>
      </c>
      <c r="I351" s="5"/>
    </row>
    <row r="352" spans="1:9" x14ac:dyDescent="0.25">
      <c r="A352" s="100"/>
      <c r="B352" s="33">
        <v>5</v>
      </c>
      <c r="C352" s="33">
        <v>11</v>
      </c>
      <c r="D352" s="33">
        <v>35</v>
      </c>
      <c r="E352" s="33">
        <v>4</v>
      </c>
      <c r="F352" s="33">
        <v>954</v>
      </c>
      <c r="G352" s="41">
        <f t="shared" si="34"/>
        <v>40.496913462633174</v>
      </c>
      <c r="H352" s="33">
        <v>4</v>
      </c>
      <c r="I352" s="33" t="s">
        <v>36</v>
      </c>
    </row>
    <row r="353" spans="1:9" x14ac:dyDescent="0.25">
      <c r="A353" s="100"/>
      <c r="B353" s="28">
        <v>6</v>
      </c>
      <c r="C353" s="11">
        <v>6</v>
      </c>
      <c r="D353" s="11">
        <v>29</v>
      </c>
      <c r="E353" s="11">
        <v>7</v>
      </c>
      <c r="F353" s="11">
        <v>914</v>
      </c>
      <c r="G353" s="42">
        <f t="shared" si="34"/>
        <v>1</v>
      </c>
      <c r="H353" s="11">
        <v>0</v>
      </c>
      <c r="I353" s="5"/>
    </row>
    <row r="354" spans="1:9" x14ac:dyDescent="0.25">
      <c r="A354" s="100"/>
      <c r="B354" s="28">
        <v>7</v>
      </c>
      <c r="C354" s="11">
        <v>7</v>
      </c>
      <c r="D354" s="11">
        <v>29</v>
      </c>
      <c r="E354" s="11">
        <v>7</v>
      </c>
      <c r="F354" s="11">
        <v>914</v>
      </c>
      <c r="G354" s="42">
        <f t="shared" si="34"/>
        <v>1</v>
      </c>
      <c r="H354" s="11">
        <v>0</v>
      </c>
      <c r="I354" s="5"/>
    </row>
    <row r="355" spans="1:9" x14ac:dyDescent="0.25">
      <c r="A355" s="100"/>
      <c r="B355" s="33">
        <v>8</v>
      </c>
      <c r="C355" s="33">
        <v>11</v>
      </c>
      <c r="D355" s="33">
        <v>35</v>
      </c>
      <c r="E355" s="33">
        <v>4</v>
      </c>
      <c r="F355" s="33">
        <v>954</v>
      </c>
      <c r="G355" s="41">
        <f t="shared" si="34"/>
        <v>40.496913462633174</v>
      </c>
      <c r="H355" s="33">
        <v>4</v>
      </c>
      <c r="I355" s="33" t="s">
        <v>36</v>
      </c>
    </row>
    <row r="356" spans="1:9" x14ac:dyDescent="0.25">
      <c r="A356" s="100"/>
      <c r="B356" s="28">
        <v>9</v>
      </c>
      <c r="C356" s="11">
        <v>9</v>
      </c>
      <c r="D356" s="11">
        <v>29</v>
      </c>
      <c r="E356" s="11">
        <v>7</v>
      </c>
      <c r="F356" s="11">
        <v>921</v>
      </c>
      <c r="G356" s="42">
        <f t="shared" si="34"/>
        <v>7.0710678118654755</v>
      </c>
      <c r="H356" s="11">
        <v>0</v>
      </c>
      <c r="I356" s="5"/>
    </row>
    <row r="357" spans="1:9" x14ac:dyDescent="0.25">
      <c r="A357" s="100"/>
      <c r="B357" s="28">
        <v>10</v>
      </c>
      <c r="C357" s="11">
        <v>10</v>
      </c>
      <c r="D357" s="11">
        <v>29</v>
      </c>
      <c r="E357" s="11">
        <v>7</v>
      </c>
      <c r="F357" s="11">
        <v>914</v>
      </c>
      <c r="G357" s="42">
        <f t="shared" si="34"/>
        <v>1</v>
      </c>
      <c r="H357" s="11">
        <v>0</v>
      </c>
      <c r="I357" s="5"/>
    </row>
    <row r="358" spans="1:9" x14ac:dyDescent="0.25">
      <c r="A358" s="100"/>
      <c r="B358" s="28">
        <v>11</v>
      </c>
      <c r="C358" s="11">
        <v>11</v>
      </c>
      <c r="D358" s="11">
        <v>29</v>
      </c>
      <c r="E358" s="11">
        <v>7</v>
      </c>
      <c r="F358" s="11">
        <v>917</v>
      </c>
      <c r="G358" s="42">
        <f t="shared" si="34"/>
        <v>3.1622776601683795</v>
      </c>
      <c r="H358" s="11">
        <v>0</v>
      </c>
      <c r="I358" s="5"/>
    </row>
    <row r="359" spans="1:9" x14ac:dyDescent="0.25">
      <c r="A359" s="100"/>
      <c r="B359" s="28">
        <v>12</v>
      </c>
      <c r="C359" s="11">
        <v>12</v>
      </c>
      <c r="D359" s="11">
        <v>29</v>
      </c>
      <c r="E359" s="11">
        <v>7</v>
      </c>
      <c r="F359" s="11">
        <v>927</v>
      </c>
      <c r="G359" s="42">
        <f t="shared" si="34"/>
        <v>13.038404810405298</v>
      </c>
      <c r="H359" s="11">
        <v>0</v>
      </c>
      <c r="I359" s="5"/>
    </row>
    <row r="360" spans="1:9" x14ac:dyDescent="0.25">
      <c r="A360" s="100"/>
      <c r="B360" s="28">
        <v>13</v>
      </c>
      <c r="C360" s="11">
        <v>13</v>
      </c>
      <c r="D360" s="11">
        <v>23</v>
      </c>
      <c r="E360" s="11">
        <v>7</v>
      </c>
      <c r="F360" s="11">
        <v>904</v>
      </c>
      <c r="G360" s="42">
        <f t="shared" si="34"/>
        <v>11.704699910719626</v>
      </c>
      <c r="H360" s="11">
        <v>0</v>
      </c>
      <c r="I360" s="5"/>
    </row>
    <row r="361" spans="1:9" x14ac:dyDescent="0.25">
      <c r="A361" s="100"/>
      <c r="B361" s="28">
        <v>14</v>
      </c>
      <c r="C361" s="11">
        <v>14</v>
      </c>
      <c r="D361" s="11">
        <v>29</v>
      </c>
      <c r="E361" s="11">
        <v>7</v>
      </c>
      <c r="F361" s="11">
        <v>914</v>
      </c>
      <c r="G361" s="42">
        <f t="shared" si="34"/>
        <v>1</v>
      </c>
      <c r="H361" s="11">
        <v>0</v>
      </c>
      <c r="I361" s="5"/>
    </row>
    <row r="362" spans="1:9" x14ac:dyDescent="0.25">
      <c r="A362" s="100"/>
      <c r="B362" s="28">
        <v>15</v>
      </c>
      <c r="C362" s="11">
        <v>15</v>
      </c>
      <c r="D362" s="11">
        <v>29</v>
      </c>
      <c r="E362" s="11">
        <v>7</v>
      </c>
      <c r="F362" s="11">
        <v>914</v>
      </c>
      <c r="G362" s="42">
        <f t="shared" si="34"/>
        <v>1</v>
      </c>
      <c r="H362" s="11">
        <v>0</v>
      </c>
      <c r="I362" s="5"/>
    </row>
    <row r="363" spans="1:9" x14ac:dyDescent="0.25">
      <c r="A363" s="100"/>
      <c r="B363" s="28">
        <v>16</v>
      </c>
      <c r="C363" s="11">
        <v>16</v>
      </c>
      <c r="D363" s="11">
        <v>29</v>
      </c>
      <c r="E363" s="11">
        <v>7</v>
      </c>
      <c r="F363" s="11">
        <v>916</v>
      </c>
      <c r="G363" s="42">
        <f t="shared" si="34"/>
        <v>2.2360679774997898</v>
      </c>
      <c r="H363" s="11">
        <v>0</v>
      </c>
      <c r="I363" s="5"/>
    </row>
    <row r="364" spans="1:9" x14ac:dyDescent="0.25">
      <c r="A364" s="100"/>
      <c r="B364" s="28">
        <v>17</v>
      </c>
      <c r="C364" s="11">
        <v>17</v>
      </c>
      <c r="D364" s="11">
        <v>29</v>
      </c>
      <c r="E364" s="11">
        <v>7</v>
      </c>
      <c r="F364" s="11">
        <v>914</v>
      </c>
      <c r="G364" s="42">
        <f t="shared" si="34"/>
        <v>1</v>
      </c>
      <c r="H364" s="11">
        <v>0</v>
      </c>
      <c r="I364" s="5"/>
    </row>
    <row r="365" spans="1:9" x14ac:dyDescent="0.25">
      <c r="A365" s="100"/>
      <c r="B365" s="28">
        <v>18</v>
      </c>
      <c r="C365" s="11">
        <v>18</v>
      </c>
      <c r="D365" s="11">
        <v>29</v>
      </c>
      <c r="E365" s="11">
        <v>7</v>
      </c>
      <c r="F365" s="11">
        <v>923</v>
      </c>
      <c r="G365" s="42">
        <f t="shared" si="34"/>
        <v>9.0553851381374173</v>
      </c>
      <c r="H365" s="11">
        <v>0</v>
      </c>
      <c r="I365" s="5"/>
    </row>
    <row r="366" spans="1:9" x14ac:dyDescent="0.25">
      <c r="A366" s="100"/>
      <c r="B366" s="28">
        <v>19</v>
      </c>
      <c r="C366" s="11">
        <v>19</v>
      </c>
      <c r="D366" s="11">
        <v>29</v>
      </c>
      <c r="E366" s="11">
        <v>7</v>
      </c>
      <c r="F366" s="11">
        <v>914</v>
      </c>
      <c r="G366" s="42">
        <f t="shared" si="34"/>
        <v>1</v>
      </c>
      <c r="H366" s="11">
        <v>0</v>
      </c>
      <c r="I366" s="5"/>
    </row>
    <row r="367" spans="1:9" x14ac:dyDescent="0.25">
      <c r="A367" s="100"/>
      <c r="B367" s="28">
        <v>20</v>
      </c>
      <c r="C367" s="11">
        <v>20</v>
      </c>
      <c r="D367" s="11">
        <v>29</v>
      </c>
      <c r="E367" s="11">
        <v>7</v>
      </c>
      <c r="F367" s="11">
        <v>921</v>
      </c>
      <c r="G367" s="42">
        <f t="shared" si="34"/>
        <v>7.0710678118654755</v>
      </c>
      <c r="H367" s="11">
        <v>0</v>
      </c>
      <c r="I367" s="5"/>
    </row>
    <row r="370" spans="1:18" ht="15.75" x14ac:dyDescent="0.25">
      <c r="C370" s="99" t="s">
        <v>125</v>
      </c>
      <c r="D370" s="99"/>
      <c r="E370" s="99"/>
      <c r="F370" s="99"/>
      <c r="G370" s="99"/>
      <c r="H370" s="5"/>
      <c r="I370" s="29"/>
      <c r="L370" s="99" t="s">
        <v>135</v>
      </c>
      <c r="M370" s="99"/>
      <c r="N370" s="99"/>
      <c r="O370" s="99"/>
      <c r="P370" s="99"/>
      <c r="Q370" s="5"/>
      <c r="R370" s="29"/>
    </row>
    <row r="371" spans="1:18" ht="15.75" x14ac:dyDescent="0.25">
      <c r="C371" s="24"/>
      <c r="D371" s="1" t="s">
        <v>0</v>
      </c>
      <c r="E371" s="1" t="s">
        <v>2</v>
      </c>
      <c r="F371" s="1" t="s">
        <v>1</v>
      </c>
      <c r="H371" s="5"/>
      <c r="I371" s="29"/>
      <c r="L371" s="24"/>
      <c r="M371" s="1" t="s">
        <v>0</v>
      </c>
      <c r="N371" s="1" t="s">
        <v>2</v>
      </c>
      <c r="O371" s="1" t="s">
        <v>1</v>
      </c>
      <c r="Q371" s="5"/>
      <c r="R371" s="29"/>
    </row>
    <row r="372" spans="1:18" ht="15.75" x14ac:dyDescent="0.25">
      <c r="C372" s="25" t="s">
        <v>3</v>
      </c>
      <c r="D372" s="26">
        <f>MIN(D375:D394)</f>
        <v>23</v>
      </c>
      <c r="E372" s="26">
        <f t="shared" ref="E372:F372" si="35">MIN(E375:E394)</f>
        <v>4</v>
      </c>
      <c r="F372" s="26">
        <f t="shared" si="35"/>
        <v>904</v>
      </c>
      <c r="H372" s="5"/>
      <c r="I372" s="29"/>
      <c r="L372" s="25" t="s">
        <v>3</v>
      </c>
      <c r="M372" s="26">
        <f>MIN(M375:M394)</f>
        <v>23</v>
      </c>
      <c r="N372" s="26">
        <f t="shared" ref="N372:O372" si="36">MIN(N375:N394)</f>
        <v>4</v>
      </c>
      <c r="O372" s="26">
        <f t="shared" si="36"/>
        <v>904</v>
      </c>
      <c r="Q372" s="5"/>
      <c r="R372" s="29"/>
    </row>
    <row r="373" spans="1:18" ht="15.75" x14ac:dyDescent="0.25">
      <c r="C373" s="27"/>
      <c r="D373" s="27"/>
      <c r="E373" s="27"/>
      <c r="F373" s="27"/>
      <c r="H373" s="5"/>
      <c r="I373" s="29"/>
      <c r="L373" s="27"/>
      <c r="M373" s="27"/>
      <c r="N373" s="27"/>
      <c r="O373" s="27"/>
      <c r="Q373" s="5"/>
      <c r="R373" s="29"/>
    </row>
    <row r="374" spans="1:18" x14ac:dyDescent="0.25">
      <c r="A374" s="100" t="s">
        <v>117</v>
      </c>
      <c r="B374" s="6" t="s">
        <v>5</v>
      </c>
      <c r="C374" s="2" t="s">
        <v>11</v>
      </c>
      <c r="G374" s="2" t="s">
        <v>4</v>
      </c>
      <c r="H374" s="5" t="s">
        <v>35</v>
      </c>
      <c r="I374"/>
      <c r="K374" s="6" t="s">
        <v>5</v>
      </c>
      <c r="L374" s="2" t="s">
        <v>11</v>
      </c>
      <c r="N374" s="8"/>
      <c r="O374" s="8"/>
      <c r="P374" s="2" t="s">
        <v>4</v>
      </c>
      <c r="Q374" s="5" t="s">
        <v>35</v>
      </c>
    </row>
    <row r="375" spans="1:18" x14ac:dyDescent="0.25">
      <c r="A375" s="100"/>
      <c r="B375" s="33">
        <v>1</v>
      </c>
      <c r="C375" s="33">
        <v>11</v>
      </c>
      <c r="D375" s="33">
        <v>35</v>
      </c>
      <c r="E375" s="33">
        <v>4</v>
      </c>
      <c r="F375" s="33">
        <v>954</v>
      </c>
      <c r="G375" s="41">
        <f>SQRT(POWER(D375-D$372,2) + POWER(E375-E$372,2) + POWER(F375-F$372,2))</f>
        <v>51.419840528729765</v>
      </c>
      <c r="H375" s="49">
        <v>4</v>
      </c>
      <c r="I375" s="33" t="s">
        <v>36</v>
      </c>
      <c r="K375" s="33">
        <v>1</v>
      </c>
      <c r="L375" s="33">
        <v>11</v>
      </c>
      <c r="M375" s="33">
        <v>35</v>
      </c>
      <c r="N375" s="33">
        <v>4</v>
      </c>
      <c r="O375" s="33">
        <v>954</v>
      </c>
      <c r="P375" s="41">
        <f>SQRT(POWER(M375-D$372,2) + POWER(N375-E$372,2) + POWER(O375-F$372,2))</f>
        <v>51.419840528729765</v>
      </c>
      <c r="Q375" s="49">
        <v>4</v>
      </c>
      <c r="R375" s="33" t="s">
        <v>36</v>
      </c>
    </row>
    <row r="376" spans="1:18" x14ac:dyDescent="0.25">
      <c r="A376" s="100"/>
      <c r="B376" s="33">
        <v>2</v>
      </c>
      <c r="C376" s="33">
        <v>11</v>
      </c>
      <c r="D376" s="33">
        <v>35</v>
      </c>
      <c r="E376" s="33">
        <v>4</v>
      </c>
      <c r="F376" s="33">
        <v>954</v>
      </c>
      <c r="G376" s="41">
        <f>SQRT(POWER(D376-M$372,2) + POWER(E376-N$372,2) + POWER(F376-O$372,2))</f>
        <v>51.419840528729765</v>
      </c>
      <c r="H376" s="49">
        <v>4</v>
      </c>
      <c r="I376" s="33" t="s">
        <v>36</v>
      </c>
      <c r="K376" s="33">
        <v>2</v>
      </c>
      <c r="L376" s="33">
        <v>11</v>
      </c>
      <c r="M376" s="33">
        <v>35</v>
      </c>
      <c r="N376" s="33">
        <v>4</v>
      </c>
      <c r="O376" s="33">
        <v>954</v>
      </c>
      <c r="P376" s="41">
        <f>SQRT(POWER(M376-M$372,2) + POWER(N376-N$372,2) + POWER(O376-O$372,2))</f>
        <v>51.419840528729765</v>
      </c>
      <c r="Q376" s="49">
        <v>4</v>
      </c>
      <c r="R376" s="33" t="s">
        <v>36</v>
      </c>
    </row>
    <row r="377" spans="1:18" x14ac:dyDescent="0.25">
      <c r="A377" s="100"/>
      <c r="B377" s="28">
        <v>3</v>
      </c>
      <c r="C377" s="11">
        <v>13</v>
      </c>
      <c r="D377" s="11">
        <v>23</v>
      </c>
      <c r="E377" s="11">
        <v>7</v>
      </c>
      <c r="F377" s="11">
        <v>904</v>
      </c>
      <c r="G377" s="42">
        <f t="shared" ref="G377:G394" si="37">SQRT(POWER(D377-D$372,2) + POWER(E377-E$372,2) + POWER(F377-F$372,2))</f>
        <v>3</v>
      </c>
      <c r="H377" s="3">
        <v>0</v>
      </c>
      <c r="I377" s="5"/>
      <c r="K377" s="28">
        <v>3</v>
      </c>
      <c r="L377" s="11">
        <v>13</v>
      </c>
      <c r="M377" s="11">
        <v>23</v>
      </c>
      <c r="N377" s="11">
        <v>7</v>
      </c>
      <c r="O377" s="11">
        <v>904</v>
      </c>
      <c r="P377" s="42">
        <f t="shared" ref="P377:P394" si="38">SQRT(POWER(M377-D$372,2) + POWER(N377-E$372,2) + POWER(O377-F$372,2))</f>
        <v>3</v>
      </c>
      <c r="Q377" s="3">
        <v>0</v>
      </c>
      <c r="R377" s="5"/>
    </row>
    <row r="378" spans="1:18" x14ac:dyDescent="0.25">
      <c r="A378" s="100"/>
      <c r="B378" s="28">
        <v>4</v>
      </c>
      <c r="C378" s="11">
        <v>13</v>
      </c>
      <c r="D378" s="11">
        <v>23</v>
      </c>
      <c r="E378" s="11">
        <v>7</v>
      </c>
      <c r="F378" s="11">
        <v>904</v>
      </c>
      <c r="G378" s="42">
        <f t="shared" si="37"/>
        <v>3</v>
      </c>
      <c r="H378" s="3">
        <v>0</v>
      </c>
      <c r="I378" s="5"/>
      <c r="K378" s="28">
        <v>4</v>
      </c>
      <c r="L378" s="11">
        <v>13</v>
      </c>
      <c r="M378" s="11">
        <v>23</v>
      </c>
      <c r="N378" s="11">
        <v>7</v>
      </c>
      <c r="O378" s="11">
        <v>904</v>
      </c>
      <c r="P378" s="42">
        <f t="shared" si="38"/>
        <v>3</v>
      </c>
      <c r="Q378" s="3">
        <v>0</v>
      </c>
      <c r="R378" s="5"/>
    </row>
    <row r="379" spans="1:18" x14ac:dyDescent="0.25">
      <c r="A379" s="100"/>
      <c r="B379" s="28">
        <v>5</v>
      </c>
      <c r="C379" s="11">
        <v>1</v>
      </c>
      <c r="D379" s="11">
        <v>29</v>
      </c>
      <c r="E379" s="11">
        <v>7</v>
      </c>
      <c r="F379" s="11">
        <v>914</v>
      </c>
      <c r="G379" s="42">
        <f t="shared" si="37"/>
        <v>12.041594578792296</v>
      </c>
      <c r="H379" s="3">
        <v>0</v>
      </c>
      <c r="I379" s="5"/>
      <c r="K379" s="28">
        <v>5</v>
      </c>
      <c r="L379" s="11">
        <v>1</v>
      </c>
      <c r="M379" s="11">
        <v>29</v>
      </c>
      <c r="N379" s="11">
        <v>7</v>
      </c>
      <c r="O379" s="11">
        <v>914</v>
      </c>
      <c r="P379" s="42">
        <f t="shared" si="38"/>
        <v>12.041594578792296</v>
      </c>
      <c r="Q379" s="3">
        <v>0</v>
      </c>
      <c r="R379" s="5"/>
    </row>
    <row r="380" spans="1:18" x14ac:dyDescent="0.25">
      <c r="A380" s="100"/>
      <c r="B380" s="28">
        <v>6</v>
      </c>
      <c r="C380" s="11">
        <v>2</v>
      </c>
      <c r="D380" s="11">
        <v>29</v>
      </c>
      <c r="E380" s="11">
        <v>7</v>
      </c>
      <c r="F380" s="11">
        <v>914</v>
      </c>
      <c r="G380" s="42">
        <f t="shared" si="37"/>
        <v>12.041594578792296</v>
      </c>
      <c r="H380" s="3">
        <v>0</v>
      </c>
      <c r="I380" s="5"/>
      <c r="K380" s="28">
        <v>6</v>
      </c>
      <c r="L380" s="11">
        <v>4</v>
      </c>
      <c r="M380" s="11">
        <v>25</v>
      </c>
      <c r="N380" s="11">
        <v>8</v>
      </c>
      <c r="O380" s="11">
        <v>923</v>
      </c>
      <c r="P380" s="42">
        <f t="shared" si="38"/>
        <v>19.519221295943137</v>
      </c>
      <c r="Q380" s="3">
        <v>0</v>
      </c>
      <c r="R380" s="5"/>
    </row>
    <row r="381" spans="1:18" x14ac:dyDescent="0.25">
      <c r="A381" s="100"/>
      <c r="B381" s="28">
        <v>7</v>
      </c>
      <c r="C381" s="11">
        <v>4</v>
      </c>
      <c r="D381" s="11">
        <v>25</v>
      </c>
      <c r="E381" s="11">
        <v>8</v>
      </c>
      <c r="F381" s="11">
        <v>923</v>
      </c>
      <c r="G381" s="42">
        <f t="shared" si="37"/>
        <v>19.519221295943137</v>
      </c>
      <c r="H381" s="3">
        <v>0</v>
      </c>
      <c r="I381" s="5"/>
      <c r="K381" s="28">
        <v>7</v>
      </c>
      <c r="L381" s="11">
        <v>4</v>
      </c>
      <c r="M381" s="11">
        <v>25</v>
      </c>
      <c r="N381" s="11">
        <v>8</v>
      </c>
      <c r="O381" s="11">
        <v>923</v>
      </c>
      <c r="P381" s="42">
        <f t="shared" si="38"/>
        <v>19.519221295943137</v>
      </c>
      <c r="Q381" s="3">
        <v>0</v>
      </c>
      <c r="R381" s="5"/>
    </row>
    <row r="382" spans="1:18" x14ac:dyDescent="0.25">
      <c r="A382" s="100"/>
      <c r="B382" s="28">
        <v>8</v>
      </c>
      <c r="C382" s="11">
        <v>6</v>
      </c>
      <c r="D382" s="11">
        <v>29</v>
      </c>
      <c r="E382" s="11">
        <v>7</v>
      </c>
      <c r="F382" s="11">
        <v>914</v>
      </c>
      <c r="G382" s="42">
        <f t="shared" si="37"/>
        <v>12.041594578792296</v>
      </c>
      <c r="H382" s="3">
        <v>0</v>
      </c>
      <c r="I382" s="5"/>
      <c r="K382" s="28">
        <v>8</v>
      </c>
      <c r="L382" s="11">
        <v>4</v>
      </c>
      <c r="M382" s="11">
        <v>25</v>
      </c>
      <c r="N382" s="11">
        <v>8</v>
      </c>
      <c r="O382" s="11">
        <v>923</v>
      </c>
      <c r="P382" s="42">
        <f t="shared" si="38"/>
        <v>19.519221295943137</v>
      </c>
      <c r="Q382" s="3">
        <v>0</v>
      </c>
      <c r="R382" s="5"/>
    </row>
    <row r="383" spans="1:18" x14ac:dyDescent="0.25">
      <c r="A383" s="100"/>
      <c r="B383" s="28">
        <v>9</v>
      </c>
      <c r="C383" s="11">
        <v>7</v>
      </c>
      <c r="D383" s="11">
        <v>29</v>
      </c>
      <c r="E383" s="11">
        <v>7</v>
      </c>
      <c r="F383" s="11">
        <v>914</v>
      </c>
      <c r="G383" s="42">
        <f t="shared" si="37"/>
        <v>12.041594578792296</v>
      </c>
      <c r="H383" s="3">
        <v>0</v>
      </c>
      <c r="I383" s="5"/>
      <c r="K383" s="28">
        <v>9</v>
      </c>
      <c r="L383" s="11">
        <v>4</v>
      </c>
      <c r="M383" s="11">
        <v>25</v>
      </c>
      <c r="N383" s="11">
        <v>8</v>
      </c>
      <c r="O383" s="11">
        <v>923</v>
      </c>
      <c r="P383" s="42">
        <f t="shared" si="38"/>
        <v>19.519221295943137</v>
      </c>
      <c r="Q383" s="3">
        <v>0</v>
      </c>
      <c r="R383" s="5"/>
    </row>
    <row r="384" spans="1:18" x14ac:dyDescent="0.25">
      <c r="A384" s="100"/>
      <c r="B384" s="28">
        <v>10</v>
      </c>
      <c r="C384" s="11">
        <v>10</v>
      </c>
      <c r="D384" s="11">
        <v>29</v>
      </c>
      <c r="E384" s="11">
        <v>7</v>
      </c>
      <c r="F384" s="11">
        <v>914</v>
      </c>
      <c r="G384" s="42">
        <f t="shared" si="37"/>
        <v>12.041594578792296</v>
      </c>
      <c r="H384" s="3">
        <v>0</v>
      </c>
      <c r="I384" s="5"/>
      <c r="K384" s="28">
        <v>10</v>
      </c>
      <c r="L384" s="11">
        <v>1</v>
      </c>
      <c r="M384" s="11">
        <v>29</v>
      </c>
      <c r="N384" s="11">
        <v>7</v>
      </c>
      <c r="O384" s="11">
        <v>914</v>
      </c>
      <c r="P384" s="42">
        <f t="shared" si="38"/>
        <v>12.041594578792296</v>
      </c>
      <c r="Q384" s="3">
        <v>0</v>
      </c>
      <c r="R384" s="5"/>
    </row>
    <row r="385" spans="1:19" x14ac:dyDescent="0.25">
      <c r="A385" s="100"/>
      <c r="B385" s="28">
        <v>11</v>
      </c>
      <c r="C385" s="11">
        <v>14</v>
      </c>
      <c r="D385" s="11">
        <v>29</v>
      </c>
      <c r="E385" s="11">
        <v>7</v>
      </c>
      <c r="F385" s="11">
        <v>914</v>
      </c>
      <c r="G385" s="42">
        <f t="shared" si="37"/>
        <v>12.041594578792296</v>
      </c>
      <c r="H385" s="3">
        <v>0</v>
      </c>
      <c r="I385" s="5"/>
      <c r="K385" s="28">
        <v>11</v>
      </c>
      <c r="L385" s="11">
        <v>4</v>
      </c>
      <c r="M385" s="11">
        <v>25</v>
      </c>
      <c r="N385" s="11">
        <v>8</v>
      </c>
      <c r="O385" s="11">
        <v>923</v>
      </c>
      <c r="P385" s="42">
        <f t="shared" si="38"/>
        <v>19.519221295943137</v>
      </c>
      <c r="Q385" s="3">
        <v>0</v>
      </c>
      <c r="R385" s="5"/>
    </row>
    <row r="386" spans="1:19" x14ac:dyDescent="0.25">
      <c r="A386" s="100"/>
      <c r="B386" s="28">
        <v>12</v>
      </c>
      <c r="C386" s="11">
        <v>15</v>
      </c>
      <c r="D386" s="11">
        <v>29</v>
      </c>
      <c r="E386" s="11">
        <v>7</v>
      </c>
      <c r="F386" s="11">
        <v>914</v>
      </c>
      <c r="G386" s="42">
        <f t="shared" si="37"/>
        <v>12.041594578792296</v>
      </c>
      <c r="H386" s="3">
        <v>0</v>
      </c>
      <c r="I386" s="5"/>
      <c r="K386" s="28">
        <v>12</v>
      </c>
      <c r="L386" s="11">
        <v>1</v>
      </c>
      <c r="M386" s="11">
        <v>29</v>
      </c>
      <c r="N386" s="11">
        <v>7</v>
      </c>
      <c r="O386" s="11">
        <v>914</v>
      </c>
      <c r="P386" s="42">
        <f t="shared" si="38"/>
        <v>12.041594578792296</v>
      </c>
      <c r="Q386" s="3">
        <v>0</v>
      </c>
      <c r="R386" s="5"/>
    </row>
    <row r="387" spans="1:19" x14ac:dyDescent="0.25">
      <c r="A387" s="100"/>
      <c r="B387" s="28">
        <v>13</v>
      </c>
      <c r="C387" s="11">
        <v>17</v>
      </c>
      <c r="D387" s="11">
        <v>29</v>
      </c>
      <c r="E387" s="11">
        <v>7</v>
      </c>
      <c r="F387" s="11">
        <v>914</v>
      </c>
      <c r="G387" s="42">
        <f t="shared" si="37"/>
        <v>12.041594578792296</v>
      </c>
      <c r="H387" s="3">
        <v>0</v>
      </c>
      <c r="I387" s="5"/>
      <c r="K387" s="28">
        <v>13</v>
      </c>
      <c r="L387" s="11">
        <v>2</v>
      </c>
      <c r="M387" s="11">
        <v>29</v>
      </c>
      <c r="N387" s="11">
        <v>7</v>
      </c>
      <c r="O387" s="11">
        <v>914</v>
      </c>
      <c r="P387" s="42">
        <f t="shared" si="38"/>
        <v>12.041594578792296</v>
      </c>
      <c r="Q387" s="3">
        <v>0</v>
      </c>
      <c r="R387" s="5"/>
    </row>
    <row r="388" spans="1:19" x14ac:dyDescent="0.25">
      <c r="A388" s="100"/>
      <c r="B388" s="28">
        <v>14</v>
      </c>
      <c r="C388" s="11">
        <v>19</v>
      </c>
      <c r="D388" s="11">
        <v>29</v>
      </c>
      <c r="E388" s="11">
        <v>7</v>
      </c>
      <c r="F388" s="11">
        <v>914</v>
      </c>
      <c r="G388" s="42">
        <f t="shared" si="37"/>
        <v>12.041594578792296</v>
      </c>
      <c r="H388" s="3">
        <v>0</v>
      </c>
      <c r="I388" s="5"/>
      <c r="K388" s="28">
        <v>14</v>
      </c>
      <c r="L388" s="11">
        <v>6</v>
      </c>
      <c r="M388" s="11">
        <v>29</v>
      </c>
      <c r="N388" s="11">
        <v>7</v>
      </c>
      <c r="O388" s="11">
        <v>914</v>
      </c>
      <c r="P388" s="42">
        <f t="shared" si="38"/>
        <v>12.041594578792296</v>
      </c>
      <c r="Q388" s="3">
        <v>0</v>
      </c>
      <c r="R388" s="5"/>
    </row>
    <row r="389" spans="1:19" x14ac:dyDescent="0.25">
      <c r="A389" s="100"/>
      <c r="B389" s="28">
        <v>15</v>
      </c>
      <c r="C389" s="11">
        <v>2</v>
      </c>
      <c r="D389" s="11">
        <v>29</v>
      </c>
      <c r="E389" s="11">
        <v>7</v>
      </c>
      <c r="F389" s="11">
        <v>914</v>
      </c>
      <c r="G389" s="42">
        <f t="shared" si="37"/>
        <v>12.041594578792296</v>
      </c>
      <c r="H389" s="3">
        <v>0</v>
      </c>
      <c r="I389" s="5"/>
      <c r="K389" s="28">
        <v>15</v>
      </c>
      <c r="L389" s="11">
        <v>7</v>
      </c>
      <c r="M389" s="11">
        <v>29</v>
      </c>
      <c r="N389" s="11">
        <v>7</v>
      </c>
      <c r="O389" s="11">
        <v>914</v>
      </c>
      <c r="P389" s="42">
        <f t="shared" si="38"/>
        <v>12.041594578792296</v>
      </c>
      <c r="Q389" s="3">
        <v>0</v>
      </c>
      <c r="R389" s="5"/>
    </row>
    <row r="390" spans="1:19" x14ac:dyDescent="0.25">
      <c r="A390" s="100"/>
      <c r="B390" s="28">
        <v>16</v>
      </c>
      <c r="C390" s="11">
        <v>19</v>
      </c>
      <c r="D390" s="11">
        <v>29</v>
      </c>
      <c r="E390" s="11">
        <v>7</v>
      </c>
      <c r="F390" s="11">
        <v>914</v>
      </c>
      <c r="G390" s="42">
        <f t="shared" si="37"/>
        <v>12.041594578792296</v>
      </c>
      <c r="H390" s="3">
        <v>0</v>
      </c>
      <c r="I390" s="5"/>
      <c r="K390" s="28">
        <v>16</v>
      </c>
      <c r="L390" s="11">
        <v>10</v>
      </c>
      <c r="M390" s="11">
        <v>29</v>
      </c>
      <c r="N390" s="11">
        <v>7</v>
      </c>
      <c r="O390" s="11">
        <v>914</v>
      </c>
      <c r="P390" s="42">
        <f t="shared" si="38"/>
        <v>12.041594578792296</v>
      </c>
      <c r="Q390" s="3">
        <v>0</v>
      </c>
      <c r="R390" s="5"/>
    </row>
    <row r="391" spans="1:19" x14ac:dyDescent="0.25">
      <c r="A391" s="100"/>
      <c r="B391" s="28">
        <v>17</v>
      </c>
      <c r="C391" s="11">
        <v>4</v>
      </c>
      <c r="D391" s="11">
        <v>25</v>
      </c>
      <c r="E391" s="11">
        <v>8</v>
      </c>
      <c r="F391" s="11">
        <v>923</v>
      </c>
      <c r="G391" s="42">
        <f t="shared" si="37"/>
        <v>19.519221295943137</v>
      </c>
      <c r="H391" s="3">
        <v>0</v>
      </c>
      <c r="I391" s="5"/>
      <c r="K391" s="28">
        <v>17</v>
      </c>
      <c r="L391" s="11">
        <v>14</v>
      </c>
      <c r="M391" s="11">
        <v>29</v>
      </c>
      <c r="N391" s="11">
        <v>7</v>
      </c>
      <c r="O391" s="11">
        <v>914</v>
      </c>
      <c r="P391" s="42">
        <f t="shared" si="38"/>
        <v>12.041594578792296</v>
      </c>
      <c r="Q391" s="3">
        <v>0</v>
      </c>
      <c r="R391" s="5"/>
    </row>
    <row r="392" spans="1:19" x14ac:dyDescent="0.25">
      <c r="A392" s="100"/>
      <c r="B392" s="28">
        <v>18</v>
      </c>
      <c r="C392" s="11">
        <v>10</v>
      </c>
      <c r="D392" s="11">
        <v>29</v>
      </c>
      <c r="E392" s="11">
        <v>7</v>
      </c>
      <c r="F392" s="11">
        <v>914</v>
      </c>
      <c r="G392" s="42">
        <f t="shared" si="37"/>
        <v>12.041594578792296</v>
      </c>
      <c r="H392" s="3">
        <v>0</v>
      </c>
      <c r="I392" s="5"/>
      <c r="K392" s="28">
        <v>18</v>
      </c>
      <c r="L392" s="11">
        <v>15</v>
      </c>
      <c r="M392" s="11">
        <v>29</v>
      </c>
      <c r="N392" s="11">
        <v>7</v>
      </c>
      <c r="O392" s="11">
        <v>914</v>
      </c>
      <c r="P392" s="42">
        <f t="shared" si="38"/>
        <v>12.041594578792296</v>
      </c>
      <c r="Q392" s="3">
        <v>0</v>
      </c>
      <c r="R392" s="5"/>
    </row>
    <row r="393" spans="1:19" x14ac:dyDescent="0.25">
      <c r="A393" s="100"/>
      <c r="B393" s="28">
        <v>19</v>
      </c>
      <c r="C393" s="11">
        <v>19</v>
      </c>
      <c r="D393" s="11">
        <v>29</v>
      </c>
      <c r="E393" s="11">
        <v>7</v>
      </c>
      <c r="F393" s="11">
        <v>914</v>
      </c>
      <c r="G393" s="42">
        <f t="shared" si="37"/>
        <v>12.041594578792296</v>
      </c>
      <c r="H393" s="3">
        <v>0</v>
      </c>
      <c r="I393" s="5"/>
      <c r="K393" s="28">
        <v>19</v>
      </c>
      <c r="L393" s="11">
        <v>17</v>
      </c>
      <c r="M393" s="11">
        <v>29</v>
      </c>
      <c r="N393" s="11">
        <v>7</v>
      </c>
      <c r="O393" s="11">
        <v>914</v>
      </c>
      <c r="P393" s="42">
        <f t="shared" si="38"/>
        <v>12.041594578792296</v>
      </c>
      <c r="Q393" s="3">
        <v>0</v>
      </c>
      <c r="R393" s="5"/>
    </row>
    <row r="394" spans="1:19" x14ac:dyDescent="0.25">
      <c r="A394" s="100"/>
      <c r="B394" s="28">
        <v>20</v>
      </c>
      <c r="C394" s="11">
        <v>4</v>
      </c>
      <c r="D394" s="11">
        <v>25</v>
      </c>
      <c r="E394" s="11">
        <v>8</v>
      </c>
      <c r="F394" s="11">
        <v>923</v>
      </c>
      <c r="G394" s="42">
        <f t="shared" si="37"/>
        <v>19.519221295943137</v>
      </c>
      <c r="H394" s="3">
        <v>0</v>
      </c>
      <c r="I394" s="5"/>
      <c r="K394" s="28">
        <v>20</v>
      </c>
      <c r="L394" s="11">
        <v>19</v>
      </c>
      <c r="M394" s="11">
        <v>29</v>
      </c>
      <c r="N394" s="11">
        <v>7</v>
      </c>
      <c r="O394" s="11">
        <v>914</v>
      </c>
      <c r="P394" s="42">
        <f t="shared" si="38"/>
        <v>12.041594578792296</v>
      </c>
      <c r="Q394" s="3">
        <v>0</v>
      </c>
      <c r="R394" s="5"/>
    </row>
    <row r="395" spans="1:19" x14ac:dyDescent="0.25">
      <c r="K395"/>
      <c r="L395"/>
      <c r="M395"/>
      <c r="P395" s="8"/>
      <c r="Q395" s="8"/>
      <c r="R395" s="8"/>
    </row>
    <row r="397" spans="1:19" ht="15.75" x14ac:dyDescent="0.25">
      <c r="C397" s="99" t="s">
        <v>124</v>
      </c>
      <c r="D397" s="99"/>
      <c r="E397" s="99"/>
      <c r="F397" s="99"/>
      <c r="G397" s="99"/>
      <c r="H397" s="5"/>
      <c r="I397" s="29"/>
      <c r="L397" s="99" t="s">
        <v>134</v>
      </c>
      <c r="M397" s="99"/>
      <c r="N397" s="99"/>
      <c r="O397" s="99"/>
      <c r="P397" s="99"/>
      <c r="Q397" s="5"/>
      <c r="R397" s="29"/>
      <c r="S397" s="5"/>
    </row>
    <row r="398" spans="1:19" ht="15.75" x14ac:dyDescent="0.25">
      <c r="C398" s="24"/>
      <c r="D398" s="1" t="s">
        <v>0</v>
      </c>
      <c r="E398" s="1" t="s">
        <v>2</v>
      </c>
      <c r="F398" s="1" t="s">
        <v>1</v>
      </c>
      <c r="H398" s="5"/>
      <c r="I398" s="29"/>
      <c r="L398" s="24"/>
      <c r="M398" s="1" t="s">
        <v>0</v>
      </c>
      <c r="N398" s="1" t="s">
        <v>2</v>
      </c>
      <c r="O398" s="1" t="s">
        <v>1</v>
      </c>
      <c r="Q398" s="5"/>
      <c r="R398" s="29"/>
      <c r="S398" s="5"/>
    </row>
    <row r="399" spans="1:19" ht="15.75" x14ac:dyDescent="0.25">
      <c r="C399" s="25" t="s">
        <v>3</v>
      </c>
      <c r="D399" s="26">
        <f>MIN(D402:D421)</f>
        <v>22</v>
      </c>
      <c r="E399" s="26">
        <f t="shared" ref="E399:F399" si="39">MIN(E402:E421)</f>
        <v>4</v>
      </c>
      <c r="F399" s="26">
        <f t="shared" si="39"/>
        <v>893</v>
      </c>
      <c r="H399" s="5"/>
      <c r="I399" s="29"/>
      <c r="L399" s="25" t="s">
        <v>3</v>
      </c>
      <c r="M399" s="26">
        <f>MIN(M402:M421)</f>
        <v>22</v>
      </c>
      <c r="N399" s="26">
        <f t="shared" ref="N399:O399" si="40">MIN(N402:N421)</f>
        <v>4</v>
      </c>
      <c r="O399" s="26">
        <f t="shared" si="40"/>
        <v>893</v>
      </c>
      <c r="Q399" s="5"/>
      <c r="R399" s="29"/>
      <c r="S399" s="5"/>
    </row>
    <row r="400" spans="1:19" ht="15.75" x14ac:dyDescent="0.25">
      <c r="C400" s="27"/>
      <c r="D400" s="27"/>
      <c r="E400" s="27"/>
      <c r="F400" s="27"/>
      <c r="H400" s="5"/>
      <c r="I400" s="29"/>
      <c r="L400" s="27"/>
      <c r="M400" s="27"/>
      <c r="N400" s="27"/>
      <c r="O400" s="27"/>
      <c r="Q400" s="5"/>
      <c r="R400" s="29"/>
      <c r="S400" s="5"/>
    </row>
    <row r="401" spans="1:19" ht="15" customHeight="1" x14ac:dyDescent="0.25">
      <c r="A401" s="100" t="s">
        <v>116</v>
      </c>
      <c r="B401" s="6" t="s">
        <v>5</v>
      </c>
      <c r="C401" s="2" t="s">
        <v>11</v>
      </c>
      <c r="G401" s="2" t="s">
        <v>4</v>
      </c>
      <c r="H401" s="5" t="s">
        <v>35</v>
      </c>
      <c r="I401"/>
      <c r="K401" s="6" t="s">
        <v>5</v>
      </c>
      <c r="L401" s="2" t="s">
        <v>11</v>
      </c>
      <c r="N401" s="8"/>
      <c r="O401" s="8"/>
      <c r="P401" s="2" t="s">
        <v>4</v>
      </c>
      <c r="Q401" s="5" t="s">
        <v>35</v>
      </c>
      <c r="S401" s="5"/>
    </row>
    <row r="402" spans="1:19" x14ac:dyDescent="0.25">
      <c r="A402" s="100"/>
      <c r="B402" s="28">
        <v>1</v>
      </c>
      <c r="C402" s="11">
        <v>13</v>
      </c>
      <c r="D402" s="11">
        <v>29</v>
      </c>
      <c r="E402" s="11">
        <v>4</v>
      </c>
      <c r="F402" s="11">
        <v>900</v>
      </c>
      <c r="G402" s="42">
        <f>SQRT(POWER(D402-D$399,2) + POWER(E402-E$399,2) + POWER(F402-F$399,2))</f>
        <v>9.8994949366116654</v>
      </c>
      <c r="H402" s="28">
        <v>0</v>
      </c>
      <c r="I402" s="5"/>
      <c r="K402" s="33">
        <v>1</v>
      </c>
      <c r="L402" s="33">
        <v>11</v>
      </c>
      <c r="M402" s="33">
        <v>35</v>
      </c>
      <c r="N402" s="33">
        <v>4</v>
      </c>
      <c r="O402" s="33">
        <v>972</v>
      </c>
      <c r="P402" s="41">
        <f t="shared" ref="P402:P421" si="41">SQRT(POWER(M402-M$399,2) + POWER(N402-N$399,2) + POWER(O402-O$399,2))</f>
        <v>80.062475604992386</v>
      </c>
      <c r="Q402" s="33">
        <v>4</v>
      </c>
      <c r="R402" s="33" t="s">
        <v>36</v>
      </c>
      <c r="S402" s="5"/>
    </row>
    <row r="403" spans="1:19" x14ac:dyDescent="0.25">
      <c r="A403" s="100"/>
      <c r="B403" s="28">
        <v>2</v>
      </c>
      <c r="C403" s="11">
        <v>13</v>
      </c>
      <c r="D403" s="11">
        <v>29</v>
      </c>
      <c r="E403" s="11">
        <v>4</v>
      </c>
      <c r="F403" s="11">
        <v>900</v>
      </c>
      <c r="G403" s="42">
        <f>SQRT(POWER(D403-M$399,2) + POWER(E403-N$399,2) + POWER(F403-O$399,2))</f>
        <v>9.8994949366116654</v>
      </c>
      <c r="H403" s="28">
        <v>0</v>
      </c>
      <c r="I403" s="5"/>
      <c r="K403" s="33">
        <v>2</v>
      </c>
      <c r="L403" s="33">
        <v>11</v>
      </c>
      <c r="M403" s="33">
        <v>35</v>
      </c>
      <c r="N403" s="33">
        <v>4</v>
      </c>
      <c r="O403" s="33">
        <v>972</v>
      </c>
      <c r="P403" s="41">
        <f t="shared" si="41"/>
        <v>80.062475604992386</v>
      </c>
      <c r="Q403" s="33">
        <v>4</v>
      </c>
      <c r="R403" s="33" t="s">
        <v>36</v>
      </c>
      <c r="S403" s="5"/>
    </row>
    <row r="404" spans="1:19" x14ac:dyDescent="0.25">
      <c r="A404" s="100"/>
      <c r="B404" s="28">
        <v>3</v>
      </c>
      <c r="C404" s="11">
        <v>1</v>
      </c>
      <c r="D404" s="11">
        <v>22</v>
      </c>
      <c r="E404" s="11">
        <v>7</v>
      </c>
      <c r="F404" s="11">
        <v>893</v>
      </c>
      <c r="G404" s="42">
        <f t="shared" ref="G404:G441" si="42">SQRT(POWER(D404-D$399,2) + POWER(E404-E$399,2) + POWER(F404-F$399,2))</f>
        <v>3</v>
      </c>
      <c r="H404" s="28">
        <v>0</v>
      </c>
      <c r="I404" s="5"/>
      <c r="K404" s="28">
        <v>3</v>
      </c>
      <c r="L404" s="11">
        <v>13</v>
      </c>
      <c r="M404" s="11">
        <v>29</v>
      </c>
      <c r="N404" s="11">
        <v>4</v>
      </c>
      <c r="O404" s="11">
        <v>900</v>
      </c>
      <c r="P404" s="42">
        <f t="shared" si="41"/>
        <v>9.8994949366116654</v>
      </c>
      <c r="Q404" s="28">
        <v>0</v>
      </c>
      <c r="R404" s="5"/>
      <c r="S404" s="5"/>
    </row>
    <row r="405" spans="1:19" x14ac:dyDescent="0.25">
      <c r="A405" s="100"/>
      <c r="B405" s="28">
        <v>4</v>
      </c>
      <c r="C405" s="11">
        <v>1</v>
      </c>
      <c r="D405" s="11">
        <v>22</v>
      </c>
      <c r="E405" s="11">
        <v>7</v>
      </c>
      <c r="F405" s="11">
        <v>893</v>
      </c>
      <c r="G405" s="42">
        <f t="shared" si="42"/>
        <v>3</v>
      </c>
      <c r="H405" s="28">
        <v>0</v>
      </c>
      <c r="I405" s="5"/>
      <c r="K405" s="28">
        <v>4</v>
      </c>
      <c r="L405" s="11">
        <v>13</v>
      </c>
      <c r="M405" s="11">
        <v>29</v>
      </c>
      <c r="N405" s="11">
        <v>4</v>
      </c>
      <c r="O405" s="11">
        <v>900</v>
      </c>
      <c r="P405" s="42">
        <f t="shared" si="41"/>
        <v>9.8994949366116654</v>
      </c>
      <c r="Q405" s="28">
        <v>0</v>
      </c>
      <c r="R405" s="5"/>
      <c r="S405" s="5"/>
    </row>
    <row r="406" spans="1:19" x14ac:dyDescent="0.25">
      <c r="A406" s="100"/>
      <c r="B406" s="28">
        <v>5</v>
      </c>
      <c r="C406" s="11">
        <v>1</v>
      </c>
      <c r="D406" s="11">
        <v>22</v>
      </c>
      <c r="E406" s="11">
        <v>7</v>
      </c>
      <c r="F406" s="11">
        <v>893</v>
      </c>
      <c r="G406" s="42">
        <f t="shared" si="42"/>
        <v>3</v>
      </c>
      <c r="H406" s="28">
        <v>0</v>
      </c>
      <c r="I406" s="5"/>
      <c r="K406" s="28">
        <v>5</v>
      </c>
      <c r="L406" s="11">
        <v>1</v>
      </c>
      <c r="M406" s="11">
        <v>22</v>
      </c>
      <c r="N406" s="11">
        <v>7</v>
      </c>
      <c r="O406" s="11">
        <v>893</v>
      </c>
      <c r="P406" s="42">
        <f t="shared" si="41"/>
        <v>3</v>
      </c>
      <c r="Q406" s="28">
        <v>0</v>
      </c>
      <c r="R406" s="5"/>
      <c r="S406" s="5"/>
    </row>
    <row r="407" spans="1:19" x14ac:dyDescent="0.25">
      <c r="A407" s="100"/>
      <c r="B407" s="28">
        <v>6</v>
      </c>
      <c r="C407" s="11">
        <v>13</v>
      </c>
      <c r="D407" s="11">
        <v>29</v>
      </c>
      <c r="E407" s="11">
        <v>4</v>
      </c>
      <c r="F407" s="11">
        <v>900</v>
      </c>
      <c r="G407" s="42">
        <f t="shared" si="42"/>
        <v>9.8994949366116654</v>
      </c>
      <c r="H407" s="28">
        <v>0</v>
      </c>
      <c r="I407" s="5"/>
      <c r="K407" s="28">
        <v>6</v>
      </c>
      <c r="L407" s="11">
        <v>1</v>
      </c>
      <c r="M407" s="11">
        <v>22</v>
      </c>
      <c r="N407" s="11">
        <v>7</v>
      </c>
      <c r="O407" s="11">
        <v>893</v>
      </c>
      <c r="P407" s="42">
        <f t="shared" si="41"/>
        <v>3</v>
      </c>
      <c r="Q407" s="28">
        <v>0</v>
      </c>
      <c r="R407" s="5"/>
      <c r="S407" s="5"/>
    </row>
    <row r="408" spans="1:19" x14ac:dyDescent="0.25">
      <c r="A408" s="100"/>
      <c r="B408" s="28">
        <v>7</v>
      </c>
      <c r="C408" s="11">
        <v>1</v>
      </c>
      <c r="D408" s="11">
        <v>22</v>
      </c>
      <c r="E408" s="11">
        <v>7</v>
      </c>
      <c r="F408" s="11">
        <v>893</v>
      </c>
      <c r="G408" s="42">
        <f t="shared" si="42"/>
        <v>3</v>
      </c>
      <c r="H408" s="28">
        <v>0</v>
      </c>
      <c r="I408" s="5"/>
      <c r="K408" s="28">
        <v>7</v>
      </c>
      <c r="L408" s="11">
        <v>1</v>
      </c>
      <c r="M408" s="11">
        <v>22</v>
      </c>
      <c r="N408" s="11">
        <v>7</v>
      </c>
      <c r="O408" s="11">
        <v>893</v>
      </c>
      <c r="P408" s="42">
        <f t="shared" si="41"/>
        <v>3</v>
      </c>
      <c r="Q408" s="28">
        <v>0</v>
      </c>
      <c r="R408" s="5"/>
      <c r="S408" s="5"/>
    </row>
    <row r="409" spans="1:19" x14ac:dyDescent="0.25">
      <c r="A409" s="100"/>
      <c r="B409" s="28">
        <v>8</v>
      </c>
      <c r="C409" s="11">
        <v>1</v>
      </c>
      <c r="D409" s="11">
        <v>22</v>
      </c>
      <c r="E409" s="11">
        <v>7</v>
      </c>
      <c r="F409" s="11">
        <v>893</v>
      </c>
      <c r="G409" s="42">
        <f t="shared" si="42"/>
        <v>3</v>
      </c>
      <c r="H409" s="28">
        <v>0</v>
      </c>
      <c r="I409" s="5"/>
      <c r="K409" s="28">
        <v>8</v>
      </c>
      <c r="L409" s="11">
        <v>13</v>
      </c>
      <c r="M409" s="11">
        <v>29</v>
      </c>
      <c r="N409" s="11">
        <v>4</v>
      </c>
      <c r="O409" s="11">
        <v>900</v>
      </c>
      <c r="P409" s="42">
        <f t="shared" si="41"/>
        <v>9.8994949366116654</v>
      </c>
      <c r="Q409" s="28">
        <v>0</v>
      </c>
      <c r="R409" s="5"/>
      <c r="S409" s="5"/>
    </row>
    <row r="410" spans="1:19" x14ac:dyDescent="0.25">
      <c r="A410" s="100"/>
      <c r="B410" s="28">
        <v>9</v>
      </c>
      <c r="C410" s="11">
        <v>1</v>
      </c>
      <c r="D410" s="11">
        <v>22</v>
      </c>
      <c r="E410" s="11">
        <v>7</v>
      </c>
      <c r="F410" s="11">
        <v>893</v>
      </c>
      <c r="G410" s="42">
        <f t="shared" si="42"/>
        <v>3</v>
      </c>
      <c r="H410" s="28">
        <v>0</v>
      </c>
      <c r="I410" s="5"/>
      <c r="K410" s="28">
        <v>9</v>
      </c>
      <c r="L410" s="11">
        <v>1</v>
      </c>
      <c r="M410" s="11">
        <v>22</v>
      </c>
      <c r="N410" s="11">
        <v>7</v>
      </c>
      <c r="O410" s="11">
        <v>893</v>
      </c>
      <c r="P410" s="42">
        <f t="shared" si="41"/>
        <v>3</v>
      </c>
      <c r="Q410" s="28">
        <v>0</v>
      </c>
      <c r="R410" s="5"/>
      <c r="S410" s="5"/>
    </row>
    <row r="411" spans="1:19" x14ac:dyDescent="0.25">
      <c r="A411" s="100"/>
      <c r="B411" s="28">
        <v>10</v>
      </c>
      <c r="C411" s="11">
        <v>13</v>
      </c>
      <c r="D411" s="11">
        <v>29</v>
      </c>
      <c r="E411" s="11">
        <v>4</v>
      </c>
      <c r="F411" s="11">
        <v>900</v>
      </c>
      <c r="G411" s="42">
        <f t="shared" si="42"/>
        <v>9.8994949366116654</v>
      </c>
      <c r="H411" s="28">
        <v>0</v>
      </c>
      <c r="I411" s="5"/>
      <c r="K411" s="28">
        <v>10</v>
      </c>
      <c r="L411" s="11">
        <v>1</v>
      </c>
      <c r="M411" s="11">
        <v>22</v>
      </c>
      <c r="N411" s="11">
        <v>7</v>
      </c>
      <c r="O411" s="11">
        <v>893</v>
      </c>
      <c r="P411" s="42">
        <f t="shared" si="41"/>
        <v>3</v>
      </c>
      <c r="Q411" s="28">
        <v>0</v>
      </c>
      <c r="R411" s="5"/>
      <c r="S411" s="5"/>
    </row>
    <row r="412" spans="1:19" x14ac:dyDescent="0.25">
      <c r="A412" s="100"/>
      <c r="B412" s="28">
        <v>11</v>
      </c>
      <c r="C412" s="11">
        <v>1</v>
      </c>
      <c r="D412" s="11">
        <v>22</v>
      </c>
      <c r="E412" s="11">
        <v>7</v>
      </c>
      <c r="F412" s="11">
        <v>893</v>
      </c>
      <c r="G412" s="42">
        <f t="shared" si="42"/>
        <v>3</v>
      </c>
      <c r="H412" s="28">
        <v>0</v>
      </c>
      <c r="I412" s="5"/>
      <c r="K412" s="28">
        <v>11</v>
      </c>
      <c r="L412" s="11">
        <v>1</v>
      </c>
      <c r="M412" s="11">
        <v>22</v>
      </c>
      <c r="N412" s="11">
        <v>7</v>
      </c>
      <c r="O412" s="11">
        <v>893</v>
      </c>
      <c r="P412" s="42">
        <f t="shared" si="41"/>
        <v>3</v>
      </c>
      <c r="Q412" s="28">
        <v>0</v>
      </c>
      <c r="R412" s="5"/>
      <c r="S412" s="5"/>
    </row>
    <row r="413" spans="1:19" x14ac:dyDescent="0.25">
      <c r="A413" s="100"/>
      <c r="B413" s="28">
        <v>12</v>
      </c>
      <c r="C413" s="11">
        <v>1</v>
      </c>
      <c r="D413" s="11">
        <v>22</v>
      </c>
      <c r="E413" s="11">
        <v>7</v>
      </c>
      <c r="F413" s="11">
        <v>893</v>
      </c>
      <c r="G413" s="42">
        <f t="shared" si="42"/>
        <v>3</v>
      </c>
      <c r="H413" s="28">
        <v>0</v>
      </c>
      <c r="I413" s="5"/>
      <c r="K413" s="28">
        <v>12</v>
      </c>
      <c r="L413" s="11">
        <v>13</v>
      </c>
      <c r="M413" s="11">
        <v>29</v>
      </c>
      <c r="N413" s="11">
        <v>4</v>
      </c>
      <c r="O413" s="11">
        <v>900</v>
      </c>
      <c r="P413" s="42">
        <f t="shared" si="41"/>
        <v>9.8994949366116654</v>
      </c>
      <c r="Q413" s="28">
        <v>0</v>
      </c>
      <c r="R413" s="5"/>
      <c r="S413" s="5"/>
    </row>
    <row r="414" spans="1:19" x14ac:dyDescent="0.25">
      <c r="A414" s="100"/>
      <c r="B414" s="28">
        <v>13</v>
      </c>
      <c r="C414" s="11">
        <v>1</v>
      </c>
      <c r="D414" s="11">
        <v>22</v>
      </c>
      <c r="E414" s="11">
        <v>7</v>
      </c>
      <c r="F414" s="11">
        <v>893</v>
      </c>
      <c r="G414" s="42">
        <f t="shared" si="42"/>
        <v>3</v>
      </c>
      <c r="H414" s="28">
        <v>0</v>
      </c>
      <c r="I414" s="5"/>
      <c r="K414" s="33">
        <v>13</v>
      </c>
      <c r="L414" s="33">
        <v>11</v>
      </c>
      <c r="M414" s="33">
        <v>35</v>
      </c>
      <c r="N414" s="33">
        <v>4</v>
      </c>
      <c r="O414" s="33">
        <v>972</v>
      </c>
      <c r="P414" s="41">
        <f t="shared" si="41"/>
        <v>80.062475604992386</v>
      </c>
      <c r="Q414" s="33">
        <v>4</v>
      </c>
      <c r="R414" s="33" t="s">
        <v>36</v>
      </c>
      <c r="S414" s="5"/>
    </row>
    <row r="415" spans="1:19" x14ac:dyDescent="0.25">
      <c r="A415" s="100"/>
      <c r="B415" s="28">
        <v>14</v>
      </c>
      <c r="C415" s="11">
        <v>13</v>
      </c>
      <c r="D415" s="11">
        <v>29</v>
      </c>
      <c r="E415" s="11">
        <v>4</v>
      </c>
      <c r="F415" s="11">
        <v>900</v>
      </c>
      <c r="G415" s="42">
        <f t="shared" si="42"/>
        <v>9.8994949366116654</v>
      </c>
      <c r="H415" s="28">
        <v>0</v>
      </c>
      <c r="I415" s="5"/>
      <c r="K415" s="28">
        <v>14</v>
      </c>
      <c r="L415" s="11">
        <v>1</v>
      </c>
      <c r="M415" s="11">
        <v>22</v>
      </c>
      <c r="N415" s="11">
        <v>7</v>
      </c>
      <c r="O415" s="11">
        <v>893</v>
      </c>
      <c r="P415" s="42">
        <f t="shared" si="41"/>
        <v>3</v>
      </c>
      <c r="Q415" s="28">
        <v>0</v>
      </c>
      <c r="R415" s="5"/>
      <c r="S415" s="5"/>
    </row>
    <row r="416" spans="1:19" x14ac:dyDescent="0.25">
      <c r="A416" s="100"/>
      <c r="B416" s="28">
        <v>15</v>
      </c>
      <c r="C416" s="11">
        <v>4</v>
      </c>
      <c r="D416" s="11">
        <v>25</v>
      </c>
      <c r="E416" s="11">
        <v>7</v>
      </c>
      <c r="F416" s="11">
        <v>941</v>
      </c>
      <c r="G416" s="42">
        <f t="shared" si="42"/>
        <v>48.187135212627034</v>
      </c>
      <c r="H416" s="28">
        <v>0</v>
      </c>
      <c r="I416" s="5"/>
      <c r="K416" s="28">
        <v>15</v>
      </c>
      <c r="L416" s="11">
        <v>1</v>
      </c>
      <c r="M416" s="11">
        <v>22</v>
      </c>
      <c r="N416" s="11">
        <v>7</v>
      </c>
      <c r="O416" s="11">
        <v>893</v>
      </c>
      <c r="P416" s="42">
        <f t="shared" si="41"/>
        <v>3</v>
      </c>
      <c r="Q416" s="28">
        <v>0</v>
      </c>
      <c r="R416" s="5"/>
      <c r="S416" s="5"/>
    </row>
    <row r="417" spans="1:19" x14ac:dyDescent="0.25">
      <c r="A417" s="100"/>
      <c r="B417" s="28">
        <v>16</v>
      </c>
      <c r="C417" s="11">
        <v>4</v>
      </c>
      <c r="D417" s="11">
        <v>25</v>
      </c>
      <c r="E417" s="11">
        <v>7</v>
      </c>
      <c r="F417" s="11">
        <v>941</v>
      </c>
      <c r="G417" s="42">
        <f t="shared" si="42"/>
        <v>48.187135212627034</v>
      </c>
      <c r="H417" s="28">
        <v>0</v>
      </c>
      <c r="I417" s="5"/>
      <c r="K417" s="28">
        <v>16</v>
      </c>
      <c r="L417" s="11">
        <v>1</v>
      </c>
      <c r="M417" s="11">
        <v>22</v>
      </c>
      <c r="N417" s="11">
        <v>7</v>
      </c>
      <c r="O417" s="11">
        <v>893</v>
      </c>
      <c r="P417" s="42">
        <f t="shared" si="41"/>
        <v>3</v>
      </c>
      <c r="Q417" s="28">
        <v>0</v>
      </c>
      <c r="R417" s="5"/>
      <c r="S417" s="5"/>
    </row>
    <row r="418" spans="1:19" x14ac:dyDescent="0.25">
      <c r="A418" s="100"/>
      <c r="B418" s="28">
        <v>17</v>
      </c>
      <c r="C418" s="11">
        <v>4</v>
      </c>
      <c r="D418" s="11">
        <v>25</v>
      </c>
      <c r="E418" s="11">
        <v>7</v>
      </c>
      <c r="F418" s="11">
        <v>941</v>
      </c>
      <c r="G418" s="42">
        <f t="shared" si="42"/>
        <v>48.187135212627034</v>
      </c>
      <c r="H418" s="28">
        <v>0</v>
      </c>
      <c r="I418" s="5"/>
      <c r="K418" s="33">
        <v>17</v>
      </c>
      <c r="L418" s="33">
        <v>11</v>
      </c>
      <c r="M418" s="33">
        <v>35</v>
      </c>
      <c r="N418" s="33">
        <v>4</v>
      </c>
      <c r="O418" s="33">
        <v>972</v>
      </c>
      <c r="P418" s="41">
        <f t="shared" si="41"/>
        <v>80.062475604992386</v>
      </c>
      <c r="Q418" s="33">
        <v>4</v>
      </c>
      <c r="R418" s="33" t="s">
        <v>36</v>
      </c>
      <c r="S418" s="5"/>
    </row>
    <row r="419" spans="1:19" x14ac:dyDescent="0.25">
      <c r="A419" s="100"/>
      <c r="B419" s="28">
        <v>18</v>
      </c>
      <c r="C419" s="11">
        <v>4</v>
      </c>
      <c r="D419" s="11">
        <v>25</v>
      </c>
      <c r="E419" s="11">
        <v>7</v>
      </c>
      <c r="F419" s="11">
        <v>941</v>
      </c>
      <c r="G419" s="42">
        <f t="shared" si="42"/>
        <v>48.187135212627034</v>
      </c>
      <c r="H419" s="28">
        <v>0</v>
      </c>
      <c r="I419" s="5"/>
      <c r="K419" s="28">
        <v>18</v>
      </c>
      <c r="L419" s="11">
        <v>13</v>
      </c>
      <c r="M419" s="11">
        <v>29</v>
      </c>
      <c r="N419" s="11">
        <v>4</v>
      </c>
      <c r="O419" s="11">
        <v>900</v>
      </c>
      <c r="P419" s="42">
        <f t="shared" si="41"/>
        <v>9.8994949366116654</v>
      </c>
      <c r="Q419" s="28">
        <v>0</v>
      </c>
      <c r="R419" s="5"/>
      <c r="S419" s="5"/>
    </row>
    <row r="420" spans="1:19" x14ac:dyDescent="0.25">
      <c r="A420" s="100"/>
      <c r="B420" s="28">
        <v>19</v>
      </c>
      <c r="C420" s="11">
        <v>4</v>
      </c>
      <c r="D420" s="11">
        <v>25</v>
      </c>
      <c r="E420" s="11">
        <v>7</v>
      </c>
      <c r="F420" s="11">
        <v>941</v>
      </c>
      <c r="G420" s="42">
        <f t="shared" si="42"/>
        <v>48.187135212627034</v>
      </c>
      <c r="H420" s="28">
        <v>0</v>
      </c>
      <c r="I420" s="5"/>
      <c r="K420" s="28">
        <v>19</v>
      </c>
      <c r="L420" s="11">
        <v>4</v>
      </c>
      <c r="M420" s="11">
        <v>25</v>
      </c>
      <c r="N420" s="11">
        <v>7</v>
      </c>
      <c r="O420" s="11">
        <v>941</v>
      </c>
      <c r="P420" s="42">
        <f t="shared" si="41"/>
        <v>48.187135212627034</v>
      </c>
      <c r="Q420" s="28">
        <v>0</v>
      </c>
      <c r="R420" s="5"/>
      <c r="S420" s="5"/>
    </row>
    <row r="421" spans="1:19" x14ac:dyDescent="0.25">
      <c r="A421" s="100"/>
      <c r="B421" s="28">
        <v>20</v>
      </c>
      <c r="C421" s="11">
        <v>4</v>
      </c>
      <c r="D421" s="11">
        <v>25</v>
      </c>
      <c r="E421" s="11">
        <v>7</v>
      </c>
      <c r="F421" s="11">
        <v>941</v>
      </c>
      <c r="G421" s="42">
        <f t="shared" si="42"/>
        <v>48.187135212627034</v>
      </c>
      <c r="H421" s="28">
        <v>0</v>
      </c>
      <c r="I421" s="5"/>
      <c r="K421" s="28">
        <v>20</v>
      </c>
      <c r="L421" s="11">
        <v>4</v>
      </c>
      <c r="M421" s="11">
        <v>25</v>
      </c>
      <c r="N421" s="11">
        <v>7</v>
      </c>
      <c r="O421" s="11">
        <v>941</v>
      </c>
      <c r="P421" s="42">
        <f t="shared" si="41"/>
        <v>48.187135212627034</v>
      </c>
      <c r="Q421" s="28">
        <v>0</v>
      </c>
      <c r="R421" s="5"/>
      <c r="S421" s="5"/>
    </row>
    <row r="422" spans="1:19" x14ac:dyDescent="0.25">
      <c r="A422" s="100"/>
      <c r="B422" s="28">
        <v>21</v>
      </c>
      <c r="C422" s="11">
        <v>4</v>
      </c>
      <c r="D422" s="11">
        <v>25</v>
      </c>
      <c r="E422" s="11">
        <v>7</v>
      </c>
      <c r="F422" s="11">
        <v>941</v>
      </c>
      <c r="G422" s="42">
        <f t="shared" si="42"/>
        <v>48.187135212627034</v>
      </c>
      <c r="H422" s="28">
        <v>0</v>
      </c>
      <c r="I422" s="5"/>
      <c r="K422"/>
      <c r="L422"/>
      <c r="M422"/>
      <c r="P422" s="8"/>
      <c r="Q422" s="8"/>
      <c r="R422" s="8"/>
    </row>
    <row r="423" spans="1:19" x14ac:dyDescent="0.25">
      <c r="A423" s="100"/>
      <c r="B423" s="28">
        <v>22</v>
      </c>
      <c r="C423" s="11">
        <v>4</v>
      </c>
      <c r="D423" s="11">
        <v>25</v>
      </c>
      <c r="E423" s="11">
        <v>7</v>
      </c>
      <c r="F423" s="11">
        <v>941</v>
      </c>
      <c r="G423" s="42">
        <f t="shared" si="42"/>
        <v>48.187135212627034</v>
      </c>
      <c r="H423" s="28">
        <v>0</v>
      </c>
      <c r="I423" s="5"/>
    </row>
    <row r="424" spans="1:19" x14ac:dyDescent="0.25">
      <c r="A424" s="100"/>
      <c r="B424" s="28">
        <v>23</v>
      </c>
      <c r="C424" s="11">
        <v>4</v>
      </c>
      <c r="D424" s="11">
        <v>25</v>
      </c>
      <c r="E424" s="11">
        <v>7</v>
      </c>
      <c r="F424" s="11">
        <v>941</v>
      </c>
      <c r="G424" s="42">
        <f t="shared" si="42"/>
        <v>48.187135212627034</v>
      </c>
      <c r="H424" s="28">
        <v>0</v>
      </c>
      <c r="I424" s="5"/>
    </row>
    <row r="425" spans="1:19" x14ac:dyDescent="0.25">
      <c r="A425" s="100"/>
      <c r="B425" s="28">
        <v>24</v>
      </c>
      <c r="C425" s="11">
        <v>4</v>
      </c>
      <c r="D425" s="11">
        <v>25</v>
      </c>
      <c r="E425" s="11">
        <v>7</v>
      </c>
      <c r="F425" s="11">
        <v>941</v>
      </c>
      <c r="G425" s="42">
        <f t="shared" si="42"/>
        <v>48.187135212627034</v>
      </c>
      <c r="H425" s="28">
        <v>0</v>
      </c>
      <c r="I425" s="5"/>
    </row>
    <row r="426" spans="1:19" x14ac:dyDescent="0.25">
      <c r="A426" s="100"/>
      <c r="B426" s="33">
        <v>25</v>
      </c>
      <c r="C426" s="33">
        <v>11</v>
      </c>
      <c r="D426" s="33">
        <v>35</v>
      </c>
      <c r="E426" s="33">
        <v>4</v>
      </c>
      <c r="F426" s="33">
        <v>972</v>
      </c>
      <c r="G426" s="41">
        <f t="shared" si="42"/>
        <v>80.062475604992386</v>
      </c>
      <c r="H426" s="33">
        <v>4</v>
      </c>
      <c r="I426" s="33" t="s">
        <v>36</v>
      </c>
    </row>
    <row r="427" spans="1:19" x14ac:dyDescent="0.25">
      <c r="A427" s="100"/>
      <c r="B427" s="33">
        <v>26</v>
      </c>
      <c r="C427" s="33">
        <v>11</v>
      </c>
      <c r="D427" s="33">
        <v>35</v>
      </c>
      <c r="E427" s="33">
        <v>4</v>
      </c>
      <c r="F427" s="33">
        <v>972</v>
      </c>
      <c r="G427" s="41">
        <f t="shared" si="42"/>
        <v>80.062475604992386</v>
      </c>
      <c r="H427" s="33">
        <v>4</v>
      </c>
      <c r="I427" s="33" t="s">
        <v>36</v>
      </c>
    </row>
    <row r="428" spans="1:19" x14ac:dyDescent="0.25">
      <c r="A428" s="100"/>
      <c r="B428" s="28">
        <v>27</v>
      </c>
      <c r="C428" s="11">
        <v>2</v>
      </c>
      <c r="D428" s="11">
        <v>29</v>
      </c>
      <c r="E428" s="11">
        <v>7</v>
      </c>
      <c r="F428" s="11">
        <v>914</v>
      </c>
      <c r="G428" s="42">
        <f t="shared" si="42"/>
        <v>22.338307903688676</v>
      </c>
      <c r="H428" s="28">
        <v>0</v>
      </c>
      <c r="I428"/>
      <c r="S428" s="5"/>
    </row>
    <row r="429" spans="1:19" x14ac:dyDescent="0.25">
      <c r="A429" s="100"/>
      <c r="B429" s="28">
        <v>28</v>
      </c>
      <c r="C429" s="11">
        <v>6</v>
      </c>
      <c r="D429" s="11">
        <v>29</v>
      </c>
      <c r="E429" s="11">
        <v>7</v>
      </c>
      <c r="F429" s="11">
        <v>914</v>
      </c>
      <c r="G429" s="42">
        <f t="shared" si="42"/>
        <v>22.338307903688676</v>
      </c>
      <c r="H429" s="28">
        <v>0</v>
      </c>
      <c r="I429"/>
      <c r="S429" s="5"/>
    </row>
    <row r="430" spans="1:19" x14ac:dyDescent="0.25">
      <c r="A430" s="100"/>
      <c r="B430" s="28">
        <v>29</v>
      </c>
      <c r="C430" s="11">
        <v>7</v>
      </c>
      <c r="D430" s="11">
        <v>29</v>
      </c>
      <c r="E430" s="11">
        <v>7</v>
      </c>
      <c r="F430" s="11">
        <v>914</v>
      </c>
      <c r="G430" s="42">
        <f t="shared" si="42"/>
        <v>22.338307903688676</v>
      </c>
      <c r="H430" s="28">
        <v>0</v>
      </c>
      <c r="I430"/>
      <c r="S430" s="5"/>
    </row>
    <row r="431" spans="1:19" x14ac:dyDescent="0.25">
      <c r="A431" s="100"/>
      <c r="B431" s="28">
        <v>30</v>
      </c>
      <c r="C431" s="11">
        <v>10</v>
      </c>
      <c r="D431" s="11">
        <v>29</v>
      </c>
      <c r="E431" s="11">
        <v>7</v>
      </c>
      <c r="F431" s="11">
        <v>914</v>
      </c>
      <c r="G431" s="42">
        <f t="shared" si="42"/>
        <v>22.338307903688676</v>
      </c>
      <c r="H431" s="28">
        <v>0</v>
      </c>
      <c r="I431"/>
      <c r="S431" s="5"/>
    </row>
    <row r="432" spans="1:19" x14ac:dyDescent="0.25">
      <c r="A432" s="100"/>
      <c r="B432" s="28">
        <v>31</v>
      </c>
      <c r="C432" s="11">
        <v>14</v>
      </c>
      <c r="D432" s="11">
        <v>29</v>
      </c>
      <c r="E432" s="11">
        <v>7</v>
      </c>
      <c r="F432" s="11">
        <v>914</v>
      </c>
      <c r="G432" s="42">
        <f t="shared" si="42"/>
        <v>22.338307903688676</v>
      </c>
      <c r="H432" s="28">
        <v>0</v>
      </c>
      <c r="I432"/>
      <c r="S432" s="5"/>
    </row>
    <row r="433" spans="1:19" x14ac:dyDescent="0.25">
      <c r="A433" s="100"/>
      <c r="B433" s="28">
        <v>32</v>
      </c>
      <c r="C433" s="11">
        <v>15</v>
      </c>
      <c r="D433" s="11">
        <v>29</v>
      </c>
      <c r="E433" s="11">
        <v>7</v>
      </c>
      <c r="F433" s="11">
        <v>914</v>
      </c>
      <c r="G433" s="42">
        <f t="shared" si="42"/>
        <v>22.338307903688676</v>
      </c>
      <c r="H433" s="28">
        <v>0</v>
      </c>
      <c r="I433"/>
      <c r="S433" s="5"/>
    </row>
    <row r="434" spans="1:19" x14ac:dyDescent="0.25">
      <c r="A434" s="100"/>
      <c r="B434" s="28">
        <v>33</v>
      </c>
      <c r="C434" s="11">
        <v>17</v>
      </c>
      <c r="D434" s="11">
        <v>29</v>
      </c>
      <c r="E434" s="11">
        <v>7</v>
      </c>
      <c r="F434" s="11">
        <v>914</v>
      </c>
      <c r="G434" s="42">
        <f t="shared" si="42"/>
        <v>22.338307903688676</v>
      </c>
      <c r="H434" s="28">
        <v>0</v>
      </c>
      <c r="I434"/>
      <c r="S434" s="5"/>
    </row>
    <row r="435" spans="1:19" x14ac:dyDescent="0.25">
      <c r="A435" s="100"/>
      <c r="B435" s="28">
        <v>34</v>
      </c>
      <c r="C435" s="11">
        <v>19</v>
      </c>
      <c r="D435" s="11">
        <v>29</v>
      </c>
      <c r="E435" s="11">
        <v>7</v>
      </c>
      <c r="F435" s="11">
        <v>914</v>
      </c>
      <c r="G435" s="42">
        <f t="shared" si="42"/>
        <v>22.338307903688676</v>
      </c>
      <c r="H435" s="28">
        <v>0</v>
      </c>
      <c r="I435"/>
      <c r="S435" s="5"/>
    </row>
    <row r="436" spans="1:19" x14ac:dyDescent="0.25">
      <c r="A436" s="100"/>
      <c r="B436" s="28">
        <v>35</v>
      </c>
      <c r="C436" s="11">
        <v>19</v>
      </c>
      <c r="D436" s="11">
        <v>29</v>
      </c>
      <c r="E436" s="11">
        <v>7</v>
      </c>
      <c r="F436" s="11">
        <v>914</v>
      </c>
      <c r="G436" s="42">
        <f t="shared" si="42"/>
        <v>22.338307903688676</v>
      </c>
      <c r="H436" s="28">
        <v>0</v>
      </c>
      <c r="I436"/>
      <c r="S436" s="5"/>
    </row>
    <row r="437" spans="1:19" x14ac:dyDescent="0.25">
      <c r="A437" s="100"/>
      <c r="B437" s="33">
        <v>36</v>
      </c>
      <c r="C437" s="33">
        <v>11</v>
      </c>
      <c r="D437" s="33">
        <v>35</v>
      </c>
      <c r="E437" s="33">
        <v>4</v>
      </c>
      <c r="F437" s="33">
        <v>972</v>
      </c>
      <c r="G437" s="41">
        <f t="shared" si="42"/>
        <v>80.062475604992386</v>
      </c>
      <c r="H437" s="33">
        <v>4</v>
      </c>
      <c r="I437" s="33" t="s">
        <v>36</v>
      </c>
      <c r="S437" s="5"/>
    </row>
    <row r="438" spans="1:19" x14ac:dyDescent="0.25">
      <c r="A438" s="100"/>
      <c r="B438" s="28">
        <v>37</v>
      </c>
      <c r="C438" s="11">
        <v>17</v>
      </c>
      <c r="D438" s="11">
        <v>29</v>
      </c>
      <c r="E438" s="11">
        <v>7</v>
      </c>
      <c r="F438" s="11">
        <v>914</v>
      </c>
      <c r="G438" s="42">
        <f t="shared" si="42"/>
        <v>22.338307903688676</v>
      </c>
      <c r="H438" s="28">
        <v>0</v>
      </c>
      <c r="I438"/>
      <c r="S438" s="5"/>
    </row>
    <row r="439" spans="1:19" x14ac:dyDescent="0.25">
      <c r="A439" s="100"/>
      <c r="B439" s="28">
        <v>38</v>
      </c>
      <c r="C439" s="11">
        <v>14</v>
      </c>
      <c r="D439" s="11">
        <v>29</v>
      </c>
      <c r="E439" s="11">
        <v>7</v>
      </c>
      <c r="F439" s="11">
        <v>914</v>
      </c>
      <c r="G439" s="42">
        <f t="shared" si="42"/>
        <v>22.338307903688676</v>
      </c>
      <c r="H439" s="28">
        <v>0</v>
      </c>
      <c r="I439"/>
      <c r="S439" s="5"/>
    </row>
    <row r="440" spans="1:19" x14ac:dyDescent="0.25">
      <c r="A440" s="100"/>
      <c r="B440" s="28">
        <v>39</v>
      </c>
      <c r="C440" s="11">
        <v>7</v>
      </c>
      <c r="D440" s="11">
        <v>29</v>
      </c>
      <c r="E440" s="11">
        <v>7</v>
      </c>
      <c r="F440" s="11">
        <v>914</v>
      </c>
      <c r="G440" s="42">
        <f t="shared" si="42"/>
        <v>22.338307903688676</v>
      </c>
      <c r="H440" s="28">
        <v>0</v>
      </c>
      <c r="I440"/>
      <c r="S440" s="5"/>
    </row>
    <row r="441" spans="1:19" x14ac:dyDescent="0.25">
      <c r="A441" s="100"/>
      <c r="B441" s="33">
        <v>40</v>
      </c>
      <c r="C441" s="33">
        <v>11</v>
      </c>
      <c r="D441" s="33">
        <v>35</v>
      </c>
      <c r="E441" s="33">
        <v>4</v>
      </c>
      <c r="F441" s="33">
        <v>972</v>
      </c>
      <c r="G441" s="41">
        <f t="shared" si="42"/>
        <v>80.062475604992386</v>
      </c>
      <c r="H441" s="33">
        <v>4</v>
      </c>
      <c r="I441" s="33" t="s">
        <v>36</v>
      </c>
      <c r="S441" s="5"/>
    </row>
    <row r="442" spans="1:19" x14ac:dyDescent="0.25">
      <c r="B442"/>
      <c r="C442"/>
      <c r="D442"/>
      <c r="E442"/>
      <c r="F442"/>
      <c r="I442"/>
      <c r="S442" s="5"/>
    </row>
    <row r="443" spans="1:19" x14ac:dyDescent="0.25">
      <c r="S443" s="5"/>
    </row>
    <row r="445" spans="1:19" ht="15.75" x14ac:dyDescent="0.25">
      <c r="C445" s="99" t="s">
        <v>123</v>
      </c>
      <c r="D445" s="99"/>
      <c r="E445" s="99"/>
      <c r="F445" s="99"/>
      <c r="G445" s="99"/>
      <c r="H445" s="5"/>
      <c r="I445" s="29"/>
      <c r="L445" s="99" t="s">
        <v>133</v>
      </c>
      <c r="M445" s="99"/>
      <c r="N445" s="99"/>
      <c r="O445" s="99"/>
      <c r="P445" s="99"/>
      <c r="Q445" s="5"/>
      <c r="R445" s="29"/>
      <c r="S445" s="5"/>
    </row>
    <row r="446" spans="1:19" ht="15.75" x14ac:dyDescent="0.25">
      <c r="C446" s="24"/>
      <c r="D446" s="1" t="s">
        <v>0</v>
      </c>
      <c r="E446" s="1" t="s">
        <v>2</v>
      </c>
      <c r="F446" s="1" t="s">
        <v>1</v>
      </c>
      <c r="H446" s="5"/>
      <c r="I446" s="29"/>
      <c r="L446" s="24"/>
      <c r="M446" s="1" t="s">
        <v>0</v>
      </c>
      <c r="N446" s="1" t="s">
        <v>2</v>
      </c>
      <c r="O446" s="1" t="s">
        <v>1</v>
      </c>
      <c r="Q446" s="5"/>
      <c r="R446" s="29"/>
      <c r="S446" s="5"/>
    </row>
    <row r="447" spans="1:19" ht="15.75" x14ac:dyDescent="0.25">
      <c r="C447" s="25" t="s">
        <v>3</v>
      </c>
      <c r="D447" s="26">
        <f>MIN(D450:D469)</f>
        <v>22</v>
      </c>
      <c r="E447" s="26">
        <f t="shared" ref="E447:F447" si="43">MIN(E450:E469)</f>
        <v>4</v>
      </c>
      <c r="F447" s="26">
        <f t="shared" si="43"/>
        <v>899</v>
      </c>
      <c r="H447" s="5"/>
      <c r="I447" s="29"/>
      <c r="L447" s="25" t="s">
        <v>3</v>
      </c>
      <c r="M447" s="26">
        <f>MIN(M450:M469)</f>
        <v>22</v>
      </c>
      <c r="N447" s="26">
        <f t="shared" ref="N447:O447" si="44">MIN(N450:N469)</f>
        <v>4</v>
      </c>
      <c r="O447" s="26">
        <f t="shared" si="44"/>
        <v>899</v>
      </c>
      <c r="Q447" s="5"/>
      <c r="R447" s="29"/>
      <c r="S447" s="5"/>
    </row>
    <row r="448" spans="1:19" ht="15.75" x14ac:dyDescent="0.25">
      <c r="C448" s="27"/>
      <c r="D448" s="27"/>
      <c r="E448" s="27"/>
      <c r="F448" s="27"/>
      <c r="H448" s="5"/>
      <c r="I448" s="29"/>
      <c r="L448" s="27"/>
      <c r="M448" s="27"/>
      <c r="N448" s="27"/>
      <c r="O448" s="27"/>
      <c r="Q448" s="5"/>
      <c r="R448" s="29"/>
      <c r="S448" s="5"/>
    </row>
    <row r="449" spans="1:19" ht="15" customHeight="1" x14ac:dyDescent="0.25">
      <c r="A449" s="100" t="s">
        <v>115</v>
      </c>
      <c r="B449" s="6" t="s">
        <v>5</v>
      </c>
      <c r="C449" s="2" t="s">
        <v>11</v>
      </c>
      <c r="G449" s="2" t="s">
        <v>4</v>
      </c>
      <c r="H449" s="5" t="s">
        <v>35</v>
      </c>
      <c r="I449"/>
      <c r="K449" s="6" t="s">
        <v>5</v>
      </c>
      <c r="L449" s="2" t="s">
        <v>11</v>
      </c>
      <c r="N449" s="8"/>
      <c r="O449" s="8"/>
      <c r="P449" s="2" t="s">
        <v>4</v>
      </c>
      <c r="Q449" s="5" t="s">
        <v>35</v>
      </c>
      <c r="S449" s="5"/>
    </row>
    <row r="450" spans="1:19" x14ac:dyDescent="0.25">
      <c r="A450" s="100"/>
      <c r="B450" s="28">
        <v>1</v>
      </c>
      <c r="C450" s="11">
        <v>13</v>
      </c>
      <c r="D450" s="11">
        <v>29</v>
      </c>
      <c r="E450" s="11">
        <v>4</v>
      </c>
      <c r="F450" s="11">
        <v>900</v>
      </c>
      <c r="G450" s="42">
        <f>SQRT(POWER(D450-D$447,2) + POWER(E450-E$447,2) + POWER(F450-F$447,2))</f>
        <v>7.0710678118654755</v>
      </c>
      <c r="H450" s="28">
        <v>0</v>
      </c>
      <c r="I450" s="5"/>
      <c r="K450" s="33">
        <v>1</v>
      </c>
      <c r="L450" s="33">
        <v>11</v>
      </c>
      <c r="M450" s="33">
        <v>35</v>
      </c>
      <c r="N450" s="33">
        <v>4</v>
      </c>
      <c r="O450" s="33">
        <v>967</v>
      </c>
      <c r="P450" s="41">
        <f t="shared" ref="P450:P469" si="45">SQRT(POWER(M450-M$447,2) + POWER(N450-N$447,2) + POWER(O450-O$447,2))</f>
        <v>69.231495722683903</v>
      </c>
      <c r="Q450" s="33">
        <v>4</v>
      </c>
      <c r="R450" s="33" t="s">
        <v>36</v>
      </c>
      <c r="S450" s="5"/>
    </row>
    <row r="451" spans="1:19" x14ac:dyDescent="0.25">
      <c r="A451" s="100"/>
      <c r="B451" s="28">
        <v>2</v>
      </c>
      <c r="C451" s="11">
        <v>13</v>
      </c>
      <c r="D451" s="11">
        <v>29</v>
      </c>
      <c r="E451" s="11">
        <v>4</v>
      </c>
      <c r="F451" s="11">
        <v>900</v>
      </c>
      <c r="G451" s="42">
        <f>SQRT(POWER(D451-M$447,2) + POWER(E451-N$447,2) + POWER(F451-O$447,2))</f>
        <v>7.0710678118654755</v>
      </c>
      <c r="H451" s="28">
        <v>0</v>
      </c>
      <c r="I451" s="5"/>
      <c r="K451" s="33">
        <v>2</v>
      </c>
      <c r="L451" s="33">
        <v>11</v>
      </c>
      <c r="M451" s="33">
        <v>35</v>
      </c>
      <c r="N451" s="33">
        <v>4</v>
      </c>
      <c r="O451" s="33">
        <v>967</v>
      </c>
      <c r="P451" s="41">
        <f t="shared" si="45"/>
        <v>69.231495722683903</v>
      </c>
      <c r="Q451" s="33">
        <v>4</v>
      </c>
      <c r="R451" s="33" t="s">
        <v>36</v>
      </c>
      <c r="S451" s="5"/>
    </row>
    <row r="452" spans="1:19" x14ac:dyDescent="0.25">
      <c r="A452" s="100"/>
      <c r="B452" s="28">
        <v>3</v>
      </c>
      <c r="C452" s="11">
        <v>1</v>
      </c>
      <c r="D452" s="11">
        <v>22</v>
      </c>
      <c r="E452" s="11">
        <v>7</v>
      </c>
      <c r="F452" s="11">
        <v>899</v>
      </c>
      <c r="G452" s="42">
        <f t="shared" ref="G452:G489" si="46">SQRT(POWER(D452-D$447,2) + POWER(E452-E$447,2) + POWER(F452-F$447,2))</f>
        <v>3</v>
      </c>
      <c r="H452" s="28">
        <v>0</v>
      </c>
      <c r="I452" s="5"/>
      <c r="K452" s="28">
        <v>3</v>
      </c>
      <c r="L452" s="11">
        <v>13</v>
      </c>
      <c r="M452" s="11">
        <v>29</v>
      </c>
      <c r="N452" s="11">
        <v>4</v>
      </c>
      <c r="O452" s="11">
        <v>900</v>
      </c>
      <c r="P452" s="42">
        <f t="shared" si="45"/>
        <v>7.0710678118654755</v>
      </c>
      <c r="Q452" s="28">
        <v>0</v>
      </c>
      <c r="R452" s="5"/>
      <c r="S452" s="5"/>
    </row>
    <row r="453" spans="1:19" x14ac:dyDescent="0.25">
      <c r="A453" s="100"/>
      <c r="B453" s="28">
        <v>4</v>
      </c>
      <c r="C453" s="11">
        <v>1</v>
      </c>
      <c r="D453" s="11">
        <v>22</v>
      </c>
      <c r="E453" s="11">
        <v>7</v>
      </c>
      <c r="F453" s="11">
        <v>899</v>
      </c>
      <c r="G453" s="42">
        <f t="shared" si="46"/>
        <v>3</v>
      </c>
      <c r="H453" s="28">
        <v>0</v>
      </c>
      <c r="I453" s="5"/>
      <c r="K453" s="28">
        <v>4</v>
      </c>
      <c r="L453" s="11">
        <v>13</v>
      </c>
      <c r="M453" s="11">
        <v>29</v>
      </c>
      <c r="N453" s="11">
        <v>4</v>
      </c>
      <c r="O453" s="11">
        <v>900</v>
      </c>
      <c r="P453" s="42">
        <f t="shared" si="45"/>
        <v>7.0710678118654755</v>
      </c>
      <c r="Q453" s="28">
        <v>0</v>
      </c>
      <c r="R453" s="5"/>
      <c r="S453" s="5"/>
    </row>
    <row r="454" spans="1:19" x14ac:dyDescent="0.25">
      <c r="A454" s="100"/>
      <c r="B454" s="28">
        <v>5</v>
      </c>
      <c r="C454" s="11">
        <v>1</v>
      </c>
      <c r="D454" s="11">
        <v>22</v>
      </c>
      <c r="E454" s="11">
        <v>7</v>
      </c>
      <c r="F454" s="11">
        <v>899</v>
      </c>
      <c r="G454" s="42">
        <f t="shared" si="46"/>
        <v>3</v>
      </c>
      <c r="H454" s="28">
        <v>0</v>
      </c>
      <c r="I454" s="5"/>
      <c r="K454" s="28">
        <v>5</v>
      </c>
      <c r="L454" s="11">
        <v>1</v>
      </c>
      <c r="M454" s="11">
        <v>22</v>
      </c>
      <c r="N454" s="11">
        <v>7</v>
      </c>
      <c r="O454" s="11">
        <v>899</v>
      </c>
      <c r="P454" s="42">
        <f t="shared" si="45"/>
        <v>3</v>
      </c>
      <c r="Q454" s="28">
        <v>0</v>
      </c>
      <c r="R454" s="5"/>
      <c r="S454" s="5"/>
    </row>
    <row r="455" spans="1:19" x14ac:dyDescent="0.25">
      <c r="A455" s="100"/>
      <c r="B455" s="28">
        <v>6</v>
      </c>
      <c r="C455" s="11">
        <v>13</v>
      </c>
      <c r="D455" s="11">
        <v>29</v>
      </c>
      <c r="E455" s="11">
        <v>4</v>
      </c>
      <c r="F455" s="11">
        <v>900</v>
      </c>
      <c r="G455" s="42">
        <f t="shared" si="46"/>
        <v>7.0710678118654755</v>
      </c>
      <c r="H455" s="28">
        <v>0</v>
      </c>
      <c r="I455" s="5"/>
      <c r="K455" s="28">
        <v>6</v>
      </c>
      <c r="L455" s="11">
        <v>1</v>
      </c>
      <c r="M455" s="11">
        <v>22</v>
      </c>
      <c r="N455" s="11">
        <v>7</v>
      </c>
      <c r="O455" s="11">
        <v>899</v>
      </c>
      <c r="P455" s="42">
        <f t="shared" si="45"/>
        <v>3</v>
      </c>
      <c r="Q455" s="28">
        <v>0</v>
      </c>
      <c r="R455" s="5"/>
      <c r="S455" s="5"/>
    </row>
    <row r="456" spans="1:19" x14ac:dyDescent="0.25">
      <c r="A456" s="100"/>
      <c r="B456" s="28">
        <v>7</v>
      </c>
      <c r="C456" s="11">
        <v>1</v>
      </c>
      <c r="D456" s="11">
        <v>22</v>
      </c>
      <c r="E456" s="11">
        <v>7</v>
      </c>
      <c r="F456" s="11">
        <v>899</v>
      </c>
      <c r="G456" s="42">
        <f t="shared" si="46"/>
        <v>3</v>
      </c>
      <c r="H456" s="28">
        <v>0</v>
      </c>
      <c r="I456" s="5"/>
      <c r="K456" s="28">
        <v>7</v>
      </c>
      <c r="L456" s="11">
        <v>1</v>
      </c>
      <c r="M456" s="11">
        <v>22</v>
      </c>
      <c r="N456" s="11">
        <v>7</v>
      </c>
      <c r="O456" s="11">
        <v>899</v>
      </c>
      <c r="P456" s="42">
        <f t="shared" si="45"/>
        <v>3</v>
      </c>
      <c r="Q456" s="28">
        <v>0</v>
      </c>
      <c r="R456" s="5"/>
      <c r="S456" s="5"/>
    </row>
    <row r="457" spans="1:19" x14ac:dyDescent="0.25">
      <c r="A457" s="100"/>
      <c r="B457" s="28">
        <v>8</v>
      </c>
      <c r="C457" s="11">
        <v>1</v>
      </c>
      <c r="D457" s="11">
        <v>22</v>
      </c>
      <c r="E457" s="11">
        <v>7</v>
      </c>
      <c r="F457" s="11">
        <v>899</v>
      </c>
      <c r="G457" s="42">
        <f t="shared" si="46"/>
        <v>3</v>
      </c>
      <c r="H457" s="28">
        <v>0</v>
      </c>
      <c r="I457" s="5"/>
      <c r="K457" s="28">
        <v>8</v>
      </c>
      <c r="L457" s="11">
        <v>13</v>
      </c>
      <c r="M457" s="11">
        <v>29</v>
      </c>
      <c r="N457" s="11">
        <v>4</v>
      </c>
      <c r="O457" s="11">
        <v>900</v>
      </c>
      <c r="P457" s="42">
        <f t="shared" si="45"/>
        <v>7.0710678118654755</v>
      </c>
      <c r="Q457" s="28">
        <v>0</v>
      </c>
      <c r="R457" s="5"/>
      <c r="S457" s="5"/>
    </row>
    <row r="458" spans="1:19" x14ac:dyDescent="0.25">
      <c r="A458" s="100"/>
      <c r="B458" s="28">
        <v>9</v>
      </c>
      <c r="C458" s="11">
        <v>1</v>
      </c>
      <c r="D458" s="11">
        <v>22</v>
      </c>
      <c r="E458" s="11">
        <v>7</v>
      </c>
      <c r="F458" s="11">
        <v>899</v>
      </c>
      <c r="G458" s="42">
        <f t="shared" si="46"/>
        <v>3</v>
      </c>
      <c r="H458" s="28">
        <v>0</v>
      </c>
      <c r="I458" s="5"/>
      <c r="K458" s="28">
        <v>9</v>
      </c>
      <c r="L458" s="11">
        <v>1</v>
      </c>
      <c r="M458" s="11">
        <v>22</v>
      </c>
      <c r="N458" s="11">
        <v>7</v>
      </c>
      <c r="O458" s="11">
        <v>899</v>
      </c>
      <c r="P458" s="42">
        <f t="shared" si="45"/>
        <v>3</v>
      </c>
      <c r="Q458" s="28">
        <v>0</v>
      </c>
      <c r="R458" s="5"/>
      <c r="S458" s="5"/>
    </row>
    <row r="459" spans="1:19" x14ac:dyDescent="0.25">
      <c r="A459" s="100"/>
      <c r="B459" s="28">
        <v>10</v>
      </c>
      <c r="C459" s="11">
        <v>13</v>
      </c>
      <c r="D459" s="11">
        <v>29</v>
      </c>
      <c r="E459" s="11">
        <v>4</v>
      </c>
      <c r="F459" s="11">
        <v>900</v>
      </c>
      <c r="G459" s="42">
        <f t="shared" si="46"/>
        <v>7.0710678118654755</v>
      </c>
      <c r="H459" s="28">
        <v>0</v>
      </c>
      <c r="I459" s="5"/>
      <c r="K459" s="28">
        <v>10</v>
      </c>
      <c r="L459" s="11">
        <v>1</v>
      </c>
      <c r="M459" s="11">
        <v>22</v>
      </c>
      <c r="N459" s="11">
        <v>7</v>
      </c>
      <c r="O459" s="11">
        <v>899</v>
      </c>
      <c r="P459" s="42">
        <f t="shared" si="45"/>
        <v>3</v>
      </c>
      <c r="Q459" s="28">
        <v>0</v>
      </c>
      <c r="R459" s="5"/>
      <c r="S459" s="5"/>
    </row>
    <row r="460" spans="1:19" x14ac:dyDescent="0.25">
      <c r="A460" s="100"/>
      <c r="B460" s="28">
        <v>11</v>
      </c>
      <c r="C460" s="11">
        <v>1</v>
      </c>
      <c r="D460" s="11">
        <v>22</v>
      </c>
      <c r="E460" s="11">
        <v>7</v>
      </c>
      <c r="F460" s="11">
        <v>899</v>
      </c>
      <c r="G460" s="42">
        <f t="shared" si="46"/>
        <v>3</v>
      </c>
      <c r="H460" s="28">
        <v>0</v>
      </c>
      <c r="I460" s="5"/>
      <c r="K460" s="28">
        <v>11</v>
      </c>
      <c r="L460" s="11">
        <v>1</v>
      </c>
      <c r="M460" s="11">
        <v>22</v>
      </c>
      <c r="N460" s="11">
        <v>7</v>
      </c>
      <c r="O460" s="11">
        <v>899</v>
      </c>
      <c r="P460" s="42">
        <f t="shared" si="45"/>
        <v>3</v>
      </c>
      <c r="Q460" s="28">
        <v>0</v>
      </c>
      <c r="R460" s="5"/>
      <c r="S460" s="5"/>
    </row>
    <row r="461" spans="1:19" x14ac:dyDescent="0.25">
      <c r="A461" s="100"/>
      <c r="B461" s="28">
        <v>12</v>
      </c>
      <c r="C461" s="11">
        <v>1</v>
      </c>
      <c r="D461" s="11">
        <v>22</v>
      </c>
      <c r="E461" s="11">
        <v>7</v>
      </c>
      <c r="F461" s="11">
        <v>899</v>
      </c>
      <c r="G461" s="42">
        <f t="shared" si="46"/>
        <v>3</v>
      </c>
      <c r="H461" s="28">
        <v>0</v>
      </c>
      <c r="I461" s="5"/>
      <c r="K461" s="28">
        <v>12</v>
      </c>
      <c r="L461" s="11">
        <v>13</v>
      </c>
      <c r="M461" s="11">
        <v>29</v>
      </c>
      <c r="N461" s="11">
        <v>4</v>
      </c>
      <c r="O461" s="11">
        <v>900</v>
      </c>
      <c r="P461" s="42">
        <f t="shared" si="45"/>
        <v>7.0710678118654755</v>
      </c>
      <c r="Q461" s="28">
        <v>0</v>
      </c>
      <c r="R461" s="5"/>
      <c r="S461" s="5"/>
    </row>
    <row r="462" spans="1:19" x14ac:dyDescent="0.25">
      <c r="A462" s="100"/>
      <c r="B462" s="28">
        <v>13</v>
      </c>
      <c r="C462" s="11">
        <v>1</v>
      </c>
      <c r="D462" s="11">
        <v>22</v>
      </c>
      <c r="E462" s="11">
        <v>7</v>
      </c>
      <c r="F462" s="11">
        <v>899</v>
      </c>
      <c r="G462" s="42">
        <f t="shared" si="46"/>
        <v>3</v>
      </c>
      <c r="H462" s="28">
        <v>0</v>
      </c>
      <c r="I462" s="5"/>
      <c r="K462" s="33">
        <v>13</v>
      </c>
      <c r="L462" s="33">
        <v>11</v>
      </c>
      <c r="M462" s="33">
        <v>35</v>
      </c>
      <c r="N462" s="33">
        <v>4</v>
      </c>
      <c r="O462" s="33">
        <v>967</v>
      </c>
      <c r="P462" s="41">
        <f t="shared" si="45"/>
        <v>69.231495722683903</v>
      </c>
      <c r="Q462" s="33">
        <v>4</v>
      </c>
      <c r="R462" s="33" t="s">
        <v>36</v>
      </c>
      <c r="S462" s="5"/>
    </row>
    <row r="463" spans="1:19" x14ac:dyDescent="0.25">
      <c r="A463" s="100"/>
      <c r="B463" s="28">
        <v>14</v>
      </c>
      <c r="C463" s="11">
        <v>13</v>
      </c>
      <c r="D463" s="11">
        <v>29</v>
      </c>
      <c r="E463" s="11">
        <v>4</v>
      </c>
      <c r="F463" s="11">
        <v>900</v>
      </c>
      <c r="G463" s="42">
        <f t="shared" si="46"/>
        <v>7.0710678118654755</v>
      </c>
      <c r="H463" s="28">
        <v>0</v>
      </c>
      <c r="I463" s="5"/>
      <c r="K463" s="28">
        <v>14</v>
      </c>
      <c r="L463" s="11">
        <v>1</v>
      </c>
      <c r="M463" s="11">
        <v>22</v>
      </c>
      <c r="N463" s="11">
        <v>7</v>
      </c>
      <c r="O463" s="11">
        <v>899</v>
      </c>
      <c r="P463" s="42">
        <f t="shared" si="45"/>
        <v>3</v>
      </c>
      <c r="Q463" s="28">
        <v>0</v>
      </c>
      <c r="R463" s="5"/>
      <c r="S463" s="5"/>
    </row>
    <row r="464" spans="1:19" x14ac:dyDescent="0.25">
      <c r="A464" s="100"/>
      <c r="B464" s="28">
        <v>15</v>
      </c>
      <c r="C464" s="11">
        <v>13</v>
      </c>
      <c r="D464" s="11">
        <v>29</v>
      </c>
      <c r="E464" s="11">
        <v>4</v>
      </c>
      <c r="F464" s="11">
        <v>900</v>
      </c>
      <c r="G464" s="42">
        <f t="shared" si="46"/>
        <v>7.0710678118654755</v>
      </c>
      <c r="H464" s="28">
        <v>0</v>
      </c>
      <c r="I464" s="5"/>
      <c r="K464" s="28">
        <v>15</v>
      </c>
      <c r="L464" s="11">
        <v>1</v>
      </c>
      <c r="M464" s="11">
        <v>22</v>
      </c>
      <c r="N464" s="11">
        <v>7</v>
      </c>
      <c r="O464" s="11">
        <v>899</v>
      </c>
      <c r="P464" s="42">
        <f t="shared" si="45"/>
        <v>3</v>
      </c>
      <c r="Q464" s="28">
        <v>0</v>
      </c>
      <c r="R464" s="5"/>
      <c r="S464" s="5"/>
    </row>
    <row r="465" spans="1:19" x14ac:dyDescent="0.25">
      <c r="A465" s="100"/>
      <c r="B465" s="28">
        <v>16</v>
      </c>
      <c r="C465" s="11">
        <v>1</v>
      </c>
      <c r="D465" s="11">
        <v>22</v>
      </c>
      <c r="E465" s="11">
        <v>7</v>
      </c>
      <c r="F465" s="11">
        <v>899</v>
      </c>
      <c r="G465" s="42">
        <f t="shared" si="46"/>
        <v>3</v>
      </c>
      <c r="H465" s="28">
        <v>0</v>
      </c>
      <c r="I465" s="5"/>
      <c r="K465" s="28">
        <v>16</v>
      </c>
      <c r="L465" s="11">
        <v>1</v>
      </c>
      <c r="M465" s="11">
        <v>22</v>
      </c>
      <c r="N465" s="11">
        <v>7</v>
      </c>
      <c r="O465" s="11">
        <v>899</v>
      </c>
      <c r="P465" s="42">
        <f t="shared" si="45"/>
        <v>3</v>
      </c>
      <c r="Q465" s="28">
        <v>0</v>
      </c>
      <c r="R465" s="5"/>
      <c r="S465" s="5"/>
    </row>
    <row r="466" spans="1:19" x14ac:dyDescent="0.25">
      <c r="A466" s="100"/>
      <c r="B466" s="28">
        <v>17</v>
      </c>
      <c r="C466" s="11">
        <v>13</v>
      </c>
      <c r="D466" s="11">
        <v>29</v>
      </c>
      <c r="E466" s="11">
        <v>4</v>
      </c>
      <c r="F466" s="11">
        <v>900</v>
      </c>
      <c r="G466" s="42">
        <f t="shared" si="46"/>
        <v>7.0710678118654755</v>
      </c>
      <c r="H466" s="28">
        <v>0</v>
      </c>
      <c r="I466" s="5"/>
      <c r="K466" s="33">
        <v>17</v>
      </c>
      <c r="L466" s="33">
        <v>11</v>
      </c>
      <c r="M466" s="33">
        <v>35</v>
      </c>
      <c r="N466" s="33">
        <v>4</v>
      </c>
      <c r="O466" s="33">
        <v>967</v>
      </c>
      <c r="P466" s="41">
        <f t="shared" si="45"/>
        <v>69.231495722683903</v>
      </c>
      <c r="Q466" s="33">
        <v>4</v>
      </c>
      <c r="R466" s="33" t="s">
        <v>36</v>
      </c>
      <c r="S466" s="5"/>
    </row>
    <row r="467" spans="1:19" x14ac:dyDescent="0.25">
      <c r="A467" s="100"/>
      <c r="B467" s="28">
        <v>18</v>
      </c>
      <c r="C467" s="11">
        <v>1</v>
      </c>
      <c r="D467" s="11">
        <v>22</v>
      </c>
      <c r="E467" s="11">
        <v>7</v>
      </c>
      <c r="F467" s="11">
        <v>899</v>
      </c>
      <c r="G467" s="42">
        <f t="shared" si="46"/>
        <v>3</v>
      </c>
      <c r="H467" s="28">
        <v>0</v>
      </c>
      <c r="I467" s="5"/>
      <c r="K467" s="28">
        <v>18</v>
      </c>
      <c r="L467" s="11">
        <v>13</v>
      </c>
      <c r="M467" s="11">
        <v>29</v>
      </c>
      <c r="N467" s="11">
        <v>4</v>
      </c>
      <c r="O467" s="11">
        <v>900</v>
      </c>
      <c r="P467" s="42">
        <f t="shared" si="45"/>
        <v>7.0710678118654755</v>
      </c>
      <c r="Q467" s="28">
        <v>0</v>
      </c>
      <c r="R467" s="5"/>
      <c r="S467" s="5"/>
    </row>
    <row r="468" spans="1:19" x14ac:dyDescent="0.25">
      <c r="A468" s="100"/>
      <c r="B468" s="28">
        <v>19</v>
      </c>
      <c r="C468" s="11">
        <v>13</v>
      </c>
      <c r="D468" s="11">
        <v>29</v>
      </c>
      <c r="E468" s="11">
        <v>4</v>
      </c>
      <c r="F468" s="11">
        <v>900</v>
      </c>
      <c r="G468" s="42">
        <f t="shared" si="46"/>
        <v>7.0710678118654755</v>
      </c>
      <c r="H468" s="28">
        <v>0</v>
      </c>
      <c r="I468" s="5"/>
      <c r="K468" s="28">
        <v>19</v>
      </c>
      <c r="L468" s="11">
        <v>13</v>
      </c>
      <c r="M468" s="11">
        <v>29</v>
      </c>
      <c r="N468" s="11">
        <v>4</v>
      </c>
      <c r="O468" s="11">
        <v>900</v>
      </c>
      <c r="P468" s="42">
        <f t="shared" si="45"/>
        <v>7.0710678118654755</v>
      </c>
      <c r="Q468" s="28">
        <v>0</v>
      </c>
      <c r="R468" s="5"/>
      <c r="S468" s="5"/>
    </row>
    <row r="469" spans="1:19" x14ac:dyDescent="0.25">
      <c r="A469" s="100"/>
      <c r="B469" s="28">
        <v>20</v>
      </c>
      <c r="C469" s="11">
        <v>1</v>
      </c>
      <c r="D469" s="11">
        <v>22</v>
      </c>
      <c r="E469" s="11">
        <v>7</v>
      </c>
      <c r="F469" s="11">
        <v>899</v>
      </c>
      <c r="G469" s="42">
        <f t="shared" si="46"/>
        <v>3</v>
      </c>
      <c r="H469" s="28">
        <v>0</v>
      </c>
      <c r="I469" s="5"/>
      <c r="K469" s="28">
        <v>20</v>
      </c>
      <c r="L469" s="11">
        <v>1</v>
      </c>
      <c r="M469" s="11">
        <v>22</v>
      </c>
      <c r="N469" s="11">
        <v>7</v>
      </c>
      <c r="O469" s="11">
        <v>899</v>
      </c>
      <c r="P469" s="42">
        <f t="shared" si="45"/>
        <v>3</v>
      </c>
      <c r="Q469" s="28">
        <v>0</v>
      </c>
      <c r="R469" s="5"/>
      <c r="S469" s="5"/>
    </row>
    <row r="470" spans="1:19" x14ac:dyDescent="0.25">
      <c r="A470" s="100"/>
      <c r="B470" s="28">
        <v>21</v>
      </c>
      <c r="C470" s="11">
        <v>1</v>
      </c>
      <c r="D470" s="11">
        <v>22</v>
      </c>
      <c r="E470" s="11">
        <v>7</v>
      </c>
      <c r="F470" s="11">
        <v>899</v>
      </c>
      <c r="G470" s="42">
        <f t="shared" si="46"/>
        <v>3</v>
      </c>
      <c r="H470" s="28">
        <v>0</v>
      </c>
      <c r="I470" s="5"/>
      <c r="K470"/>
      <c r="L470"/>
      <c r="M470"/>
      <c r="P470" s="8"/>
      <c r="Q470" s="8"/>
      <c r="R470" s="8"/>
    </row>
    <row r="471" spans="1:19" x14ac:dyDescent="0.25">
      <c r="A471" s="100"/>
      <c r="B471" s="28">
        <v>22</v>
      </c>
      <c r="C471" s="11">
        <v>1</v>
      </c>
      <c r="D471" s="11">
        <v>22</v>
      </c>
      <c r="E471" s="11">
        <v>7</v>
      </c>
      <c r="F471" s="11">
        <v>899</v>
      </c>
      <c r="G471" s="42">
        <f t="shared" si="46"/>
        <v>3</v>
      </c>
      <c r="H471" s="28">
        <v>0</v>
      </c>
      <c r="I471" s="5"/>
    </row>
    <row r="472" spans="1:19" x14ac:dyDescent="0.25">
      <c r="A472" s="100"/>
      <c r="B472" s="28">
        <v>23</v>
      </c>
      <c r="C472" s="11">
        <v>1</v>
      </c>
      <c r="D472" s="11">
        <v>22</v>
      </c>
      <c r="E472" s="11">
        <v>7</v>
      </c>
      <c r="F472" s="11">
        <v>899</v>
      </c>
      <c r="G472" s="42">
        <f t="shared" si="46"/>
        <v>3</v>
      </c>
      <c r="H472" s="28">
        <v>0</v>
      </c>
      <c r="I472"/>
    </row>
    <row r="473" spans="1:19" x14ac:dyDescent="0.25">
      <c r="A473" s="100"/>
      <c r="B473" s="28">
        <v>24</v>
      </c>
      <c r="C473" s="11">
        <v>13</v>
      </c>
      <c r="D473" s="11">
        <v>29</v>
      </c>
      <c r="E473" s="11">
        <v>4</v>
      </c>
      <c r="F473" s="11">
        <v>900</v>
      </c>
      <c r="G473" s="42">
        <f t="shared" si="46"/>
        <v>7.0710678118654755</v>
      </c>
      <c r="H473" s="28">
        <v>0</v>
      </c>
      <c r="I473"/>
    </row>
    <row r="474" spans="1:19" x14ac:dyDescent="0.25">
      <c r="A474" s="100"/>
      <c r="B474" s="28">
        <v>25</v>
      </c>
      <c r="C474" s="11">
        <v>1</v>
      </c>
      <c r="D474" s="11">
        <v>22</v>
      </c>
      <c r="E474" s="11">
        <v>7</v>
      </c>
      <c r="F474" s="11">
        <v>899</v>
      </c>
      <c r="G474" s="42">
        <f t="shared" si="46"/>
        <v>3</v>
      </c>
      <c r="H474" s="28">
        <v>0</v>
      </c>
      <c r="I474"/>
    </row>
    <row r="475" spans="1:19" x14ac:dyDescent="0.25">
      <c r="A475" s="100"/>
      <c r="B475" s="28">
        <v>26</v>
      </c>
      <c r="C475" s="11">
        <v>1</v>
      </c>
      <c r="D475" s="11">
        <v>22</v>
      </c>
      <c r="E475" s="11">
        <v>7</v>
      </c>
      <c r="F475" s="11">
        <v>899</v>
      </c>
      <c r="G475" s="42">
        <f t="shared" si="46"/>
        <v>3</v>
      </c>
      <c r="H475" s="28">
        <v>0</v>
      </c>
      <c r="I475"/>
    </row>
    <row r="476" spans="1:19" x14ac:dyDescent="0.25">
      <c r="A476" s="100"/>
      <c r="B476" s="28">
        <v>27</v>
      </c>
      <c r="C476" s="11">
        <v>1</v>
      </c>
      <c r="D476" s="11">
        <v>22</v>
      </c>
      <c r="E476" s="11">
        <v>7</v>
      </c>
      <c r="F476" s="11">
        <v>899</v>
      </c>
      <c r="G476" s="42">
        <f t="shared" si="46"/>
        <v>3</v>
      </c>
      <c r="H476" s="28">
        <v>0</v>
      </c>
      <c r="I476"/>
      <c r="S476" s="5"/>
    </row>
    <row r="477" spans="1:19" x14ac:dyDescent="0.25">
      <c r="A477" s="100"/>
      <c r="B477" s="28">
        <v>28</v>
      </c>
      <c r="C477" s="11">
        <v>1</v>
      </c>
      <c r="D477" s="11">
        <v>22</v>
      </c>
      <c r="E477" s="11">
        <v>7</v>
      </c>
      <c r="F477" s="11">
        <v>899</v>
      </c>
      <c r="G477" s="42">
        <f t="shared" si="46"/>
        <v>3</v>
      </c>
      <c r="H477" s="28">
        <v>0</v>
      </c>
      <c r="I477"/>
      <c r="S477" s="5"/>
    </row>
    <row r="478" spans="1:19" x14ac:dyDescent="0.25">
      <c r="A478" s="100"/>
      <c r="B478" s="28">
        <v>29</v>
      </c>
      <c r="C478" s="11">
        <v>1</v>
      </c>
      <c r="D478" s="11">
        <v>22</v>
      </c>
      <c r="E478" s="11">
        <v>7</v>
      </c>
      <c r="F478" s="11">
        <v>899</v>
      </c>
      <c r="G478" s="42">
        <f t="shared" si="46"/>
        <v>3</v>
      </c>
      <c r="H478" s="28">
        <v>0</v>
      </c>
      <c r="I478"/>
      <c r="S478" s="5"/>
    </row>
    <row r="479" spans="1:19" x14ac:dyDescent="0.25">
      <c r="A479" s="100"/>
      <c r="B479" s="28">
        <v>30</v>
      </c>
      <c r="C479" s="11">
        <v>1</v>
      </c>
      <c r="D479" s="11">
        <v>22</v>
      </c>
      <c r="E479" s="11">
        <v>7</v>
      </c>
      <c r="F479" s="11">
        <v>899</v>
      </c>
      <c r="G479" s="42">
        <f t="shared" si="46"/>
        <v>3</v>
      </c>
      <c r="H479" s="28">
        <v>0</v>
      </c>
      <c r="I479"/>
      <c r="S479" s="5"/>
    </row>
    <row r="480" spans="1:19" x14ac:dyDescent="0.25">
      <c r="A480" s="100"/>
      <c r="B480" s="28">
        <v>31</v>
      </c>
      <c r="C480" s="11">
        <v>13</v>
      </c>
      <c r="D480" s="11">
        <v>29</v>
      </c>
      <c r="E480" s="11">
        <v>4</v>
      </c>
      <c r="F480" s="11">
        <v>900</v>
      </c>
      <c r="G480" s="42">
        <f t="shared" si="46"/>
        <v>7.0710678118654755</v>
      </c>
      <c r="H480" s="28">
        <v>0</v>
      </c>
      <c r="I480"/>
      <c r="S480" s="5"/>
    </row>
    <row r="481" spans="1:19" x14ac:dyDescent="0.25">
      <c r="A481" s="100"/>
      <c r="B481" s="28">
        <v>32</v>
      </c>
      <c r="C481" s="11">
        <v>4</v>
      </c>
      <c r="D481" s="11">
        <v>25</v>
      </c>
      <c r="E481" s="11">
        <v>7</v>
      </c>
      <c r="F481" s="11">
        <v>941</v>
      </c>
      <c r="G481" s="42">
        <f t="shared" si="46"/>
        <v>42.213741838410868</v>
      </c>
      <c r="H481" s="28">
        <v>0</v>
      </c>
      <c r="I481"/>
      <c r="S481" s="5"/>
    </row>
    <row r="482" spans="1:19" x14ac:dyDescent="0.25">
      <c r="A482" s="100"/>
      <c r="B482" s="28">
        <v>33</v>
      </c>
      <c r="C482" s="11">
        <v>4</v>
      </c>
      <c r="D482" s="11">
        <v>25</v>
      </c>
      <c r="E482" s="11">
        <v>7</v>
      </c>
      <c r="F482" s="11">
        <v>941</v>
      </c>
      <c r="G482" s="42">
        <f t="shared" si="46"/>
        <v>42.213741838410868</v>
      </c>
      <c r="H482" s="28">
        <v>0</v>
      </c>
      <c r="I482"/>
      <c r="S482" s="5"/>
    </row>
    <row r="483" spans="1:19" x14ac:dyDescent="0.25">
      <c r="A483" s="100"/>
      <c r="B483" s="28">
        <v>34</v>
      </c>
      <c r="C483" s="11">
        <v>4</v>
      </c>
      <c r="D483" s="11">
        <v>25</v>
      </c>
      <c r="E483" s="11">
        <v>7</v>
      </c>
      <c r="F483" s="11">
        <v>941</v>
      </c>
      <c r="G483" s="42">
        <f t="shared" si="46"/>
        <v>42.213741838410868</v>
      </c>
      <c r="H483" s="28">
        <v>0</v>
      </c>
      <c r="I483"/>
      <c r="S483" s="5"/>
    </row>
    <row r="484" spans="1:19" x14ac:dyDescent="0.25">
      <c r="A484" s="100"/>
      <c r="B484" s="28">
        <v>35</v>
      </c>
      <c r="C484" s="11">
        <v>4</v>
      </c>
      <c r="D484" s="11">
        <v>25</v>
      </c>
      <c r="E484" s="11">
        <v>7</v>
      </c>
      <c r="F484" s="11">
        <v>941</v>
      </c>
      <c r="G484" s="42">
        <f t="shared" si="46"/>
        <v>42.213741838410868</v>
      </c>
      <c r="H484" s="28">
        <v>0</v>
      </c>
      <c r="I484"/>
      <c r="S484" s="5"/>
    </row>
    <row r="485" spans="1:19" x14ac:dyDescent="0.25">
      <c r="A485" s="100"/>
      <c r="B485" s="28">
        <v>36</v>
      </c>
      <c r="C485" s="33">
        <v>11</v>
      </c>
      <c r="D485" s="33">
        <v>35</v>
      </c>
      <c r="E485" s="33">
        <v>4</v>
      </c>
      <c r="F485" s="33">
        <v>967</v>
      </c>
      <c r="G485" s="41">
        <f t="shared" si="46"/>
        <v>69.231495722683903</v>
      </c>
      <c r="H485" s="33">
        <v>4</v>
      </c>
      <c r="I485" s="33" t="s">
        <v>36</v>
      </c>
      <c r="S485" s="5"/>
    </row>
    <row r="486" spans="1:19" x14ac:dyDescent="0.25">
      <c r="A486" s="100"/>
      <c r="B486" s="28">
        <v>37</v>
      </c>
      <c r="C486" s="33">
        <v>11</v>
      </c>
      <c r="D486" s="33">
        <v>35</v>
      </c>
      <c r="E486" s="33">
        <v>4</v>
      </c>
      <c r="F486" s="33">
        <v>967</v>
      </c>
      <c r="G486" s="41">
        <f t="shared" si="46"/>
        <v>69.231495722683903</v>
      </c>
      <c r="H486" s="33">
        <v>4</v>
      </c>
      <c r="I486" s="33" t="s">
        <v>36</v>
      </c>
      <c r="S486" s="5"/>
    </row>
    <row r="487" spans="1:19" x14ac:dyDescent="0.25">
      <c r="A487" s="100"/>
      <c r="B487" s="28">
        <v>38</v>
      </c>
      <c r="C487" s="33">
        <v>11</v>
      </c>
      <c r="D487" s="33">
        <v>35</v>
      </c>
      <c r="E487" s="33">
        <v>4</v>
      </c>
      <c r="F487" s="33">
        <v>967</v>
      </c>
      <c r="G487" s="41">
        <f t="shared" si="46"/>
        <v>69.231495722683903</v>
      </c>
      <c r="H487" s="33">
        <v>4</v>
      </c>
      <c r="I487" s="33" t="s">
        <v>36</v>
      </c>
      <c r="S487" s="5"/>
    </row>
    <row r="488" spans="1:19" x14ac:dyDescent="0.25">
      <c r="A488" s="100"/>
      <c r="B488" s="28">
        <v>39</v>
      </c>
      <c r="C488" s="33">
        <v>11</v>
      </c>
      <c r="D488" s="33">
        <v>35</v>
      </c>
      <c r="E488" s="33">
        <v>4</v>
      </c>
      <c r="F488" s="33">
        <v>967</v>
      </c>
      <c r="G488" s="41">
        <f t="shared" si="46"/>
        <v>69.231495722683903</v>
      </c>
      <c r="H488" s="33">
        <v>4</v>
      </c>
      <c r="I488" s="33" t="s">
        <v>36</v>
      </c>
      <c r="S488" s="5"/>
    </row>
    <row r="489" spans="1:19" x14ac:dyDescent="0.25">
      <c r="A489" s="100"/>
      <c r="B489" s="28">
        <v>40</v>
      </c>
      <c r="C489" s="33">
        <v>11</v>
      </c>
      <c r="D489" s="33">
        <v>35</v>
      </c>
      <c r="E489" s="33">
        <v>4</v>
      </c>
      <c r="F489" s="33">
        <v>967</v>
      </c>
      <c r="G489" s="41">
        <f t="shared" si="46"/>
        <v>69.231495722683903</v>
      </c>
      <c r="H489" s="33">
        <v>4</v>
      </c>
      <c r="I489" s="33" t="s">
        <v>36</v>
      </c>
      <c r="S489" s="5"/>
    </row>
    <row r="490" spans="1:19" x14ac:dyDescent="0.25">
      <c r="S490" s="5"/>
    </row>
    <row r="491" spans="1:19" x14ac:dyDescent="0.25">
      <c r="S491" s="5"/>
    </row>
    <row r="492" spans="1:19" ht="15.75" x14ac:dyDescent="0.25">
      <c r="C492" s="99" t="s">
        <v>122</v>
      </c>
      <c r="D492" s="99"/>
      <c r="E492" s="99"/>
      <c r="F492" s="99"/>
      <c r="G492" s="99"/>
      <c r="H492" s="5"/>
      <c r="I492" s="29"/>
      <c r="L492" s="99" t="s">
        <v>132</v>
      </c>
      <c r="M492" s="99"/>
      <c r="N492" s="99"/>
      <c r="O492" s="99"/>
      <c r="P492" s="99"/>
      <c r="Q492" s="5"/>
      <c r="R492" s="29"/>
      <c r="S492" s="5"/>
    </row>
    <row r="493" spans="1:19" ht="15.75" x14ac:dyDescent="0.25">
      <c r="C493" s="24"/>
      <c r="D493" s="1" t="s">
        <v>0</v>
      </c>
      <c r="E493" s="1" t="s">
        <v>2</v>
      </c>
      <c r="F493" s="1" t="s">
        <v>1</v>
      </c>
      <c r="H493" s="5"/>
      <c r="I493" s="29"/>
      <c r="L493" s="24"/>
      <c r="M493" s="1" t="s">
        <v>0</v>
      </c>
      <c r="N493" s="1" t="s">
        <v>2</v>
      </c>
      <c r="O493" s="1" t="s">
        <v>1</v>
      </c>
      <c r="Q493" s="5"/>
      <c r="R493" s="29"/>
      <c r="S493" s="5"/>
    </row>
    <row r="494" spans="1:19" ht="15.75" x14ac:dyDescent="0.25">
      <c r="C494" s="25" t="s">
        <v>3</v>
      </c>
      <c r="D494" s="26">
        <f>MIN(D497:D516)</f>
        <v>22</v>
      </c>
      <c r="E494" s="26">
        <f t="shared" ref="E494:F494" si="47">MIN(E497:E516)</f>
        <v>4</v>
      </c>
      <c r="F494" s="26">
        <f t="shared" si="47"/>
        <v>899</v>
      </c>
      <c r="H494" s="5"/>
      <c r="I494" s="29"/>
      <c r="L494" s="25" t="s">
        <v>3</v>
      </c>
      <c r="M494" s="26">
        <f>MIN(M497:M516)</f>
        <v>22</v>
      </c>
      <c r="N494" s="26">
        <f t="shared" ref="N494:O494" si="48">MIN(N497:N516)</f>
        <v>4</v>
      </c>
      <c r="O494" s="26">
        <f t="shared" si="48"/>
        <v>899</v>
      </c>
      <c r="Q494" s="5"/>
      <c r="R494" s="29"/>
      <c r="S494" s="5"/>
    </row>
    <row r="495" spans="1:19" ht="15.75" x14ac:dyDescent="0.25">
      <c r="C495" s="27"/>
      <c r="D495" s="27"/>
      <c r="E495" s="27"/>
      <c r="F495" s="27"/>
      <c r="H495" s="5"/>
      <c r="I495" s="29"/>
      <c r="L495" s="27"/>
      <c r="M495" s="27"/>
      <c r="N495" s="27"/>
      <c r="O495" s="27"/>
      <c r="Q495" s="5"/>
      <c r="R495" s="29"/>
      <c r="S495" s="5"/>
    </row>
    <row r="496" spans="1:19" x14ac:dyDescent="0.25">
      <c r="A496" s="100" t="s">
        <v>114</v>
      </c>
      <c r="B496" s="6" t="s">
        <v>5</v>
      </c>
      <c r="C496" s="2" t="s">
        <v>11</v>
      </c>
      <c r="G496" s="2" t="s">
        <v>4</v>
      </c>
      <c r="H496" s="5" t="s">
        <v>35</v>
      </c>
      <c r="I496"/>
      <c r="K496" s="6" t="s">
        <v>5</v>
      </c>
      <c r="L496" s="2" t="s">
        <v>11</v>
      </c>
      <c r="N496" s="8"/>
      <c r="O496" s="8"/>
      <c r="P496" s="2" t="s">
        <v>4</v>
      </c>
      <c r="Q496" s="5" t="s">
        <v>35</v>
      </c>
      <c r="S496" s="5"/>
    </row>
    <row r="497" spans="1:19" x14ac:dyDescent="0.25">
      <c r="A497" s="100"/>
      <c r="B497" s="28">
        <v>1</v>
      </c>
      <c r="C497" s="11">
        <v>13</v>
      </c>
      <c r="D497" s="11">
        <v>29</v>
      </c>
      <c r="E497" s="11">
        <v>4</v>
      </c>
      <c r="F497" s="11">
        <v>900</v>
      </c>
      <c r="G497" s="42">
        <f>SQRT(POWER(D497-D$494,2) + POWER(E497-E$494,2) + POWER(F497-F$494,2))</f>
        <v>7.0710678118654755</v>
      </c>
      <c r="H497" s="28">
        <v>0</v>
      </c>
      <c r="I497" s="5"/>
      <c r="K497" s="33">
        <v>1</v>
      </c>
      <c r="L497" s="33">
        <v>11</v>
      </c>
      <c r="M497" s="33">
        <v>31</v>
      </c>
      <c r="N497" s="33">
        <v>5</v>
      </c>
      <c r="O497" s="33">
        <v>974</v>
      </c>
      <c r="P497" s="41">
        <f t="shared" ref="P497:P516" si="49">SQRT(POWER(M497-M$494,2) + POWER(N497-N$494,2) + POWER(O497-O$494,2))</f>
        <v>75.544688761024091</v>
      </c>
      <c r="Q497" s="33">
        <v>4</v>
      </c>
      <c r="R497" s="33" t="s">
        <v>36</v>
      </c>
      <c r="S497" s="5"/>
    </row>
    <row r="498" spans="1:19" x14ac:dyDescent="0.25">
      <c r="A498" s="100"/>
      <c r="B498" s="28">
        <v>2</v>
      </c>
      <c r="C498" s="11">
        <v>13</v>
      </c>
      <c r="D498" s="11">
        <v>29</v>
      </c>
      <c r="E498" s="11">
        <v>4</v>
      </c>
      <c r="F498" s="11">
        <v>900</v>
      </c>
      <c r="G498" s="42">
        <f>SQRT(POWER(D498-M$494,2) + POWER(E498-N$494,2) + POWER(F498-O$494,2))</f>
        <v>7.0710678118654755</v>
      </c>
      <c r="H498" s="28">
        <v>0</v>
      </c>
      <c r="I498" s="5"/>
      <c r="K498" s="33">
        <v>2</v>
      </c>
      <c r="L498" s="33">
        <v>11</v>
      </c>
      <c r="M498" s="33">
        <v>31</v>
      </c>
      <c r="N498" s="33">
        <v>5</v>
      </c>
      <c r="O498" s="33">
        <v>974</v>
      </c>
      <c r="P498" s="41">
        <f t="shared" si="49"/>
        <v>75.544688761024091</v>
      </c>
      <c r="Q498" s="33">
        <v>4</v>
      </c>
      <c r="R498" s="33" t="s">
        <v>36</v>
      </c>
      <c r="S498" s="5"/>
    </row>
    <row r="499" spans="1:19" x14ac:dyDescent="0.25">
      <c r="A499" s="100"/>
      <c r="B499" s="28">
        <v>3</v>
      </c>
      <c r="C499" s="11">
        <v>1</v>
      </c>
      <c r="D499" s="11">
        <v>22</v>
      </c>
      <c r="E499" s="11">
        <v>7</v>
      </c>
      <c r="F499" s="11">
        <v>899</v>
      </c>
      <c r="G499" s="42">
        <f t="shared" ref="G499:G534" si="50">SQRT(POWER(D499-D$494,2) + POWER(E499-E$494,2) + POWER(F499-F$494,2))</f>
        <v>3</v>
      </c>
      <c r="H499" s="28">
        <v>0</v>
      </c>
      <c r="I499" s="5"/>
      <c r="K499" s="28">
        <v>3</v>
      </c>
      <c r="L499" s="11">
        <v>13</v>
      </c>
      <c r="M499" s="11">
        <v>29</v>
      </c>
      <c r="N499" s="11">
        <v>4</v>
      </c>
      <c r="O499" s="11">
        <v>900</v>
      </c>
      <c r="P499" s="42">
        <f t="shared" si="49"/>
        <v>7.0710678118654755</v>
      </c>
      <c r="Q499" s="28">
        <v>0</v>
      </c>
      <c r="R499" s="5"/>
      <c r="S499" s="5"/>
    </row>
    <row r="500" spans="1:19" x14ac:dyDescent="0.25">
      <c r="A500" s="100"/>
      <c r="B500" s="28">
        <v>4</v>
      </c>
      <c r="C500" s="11">
        <v>1</v>
      </c>
      <c r="D500" s="11">
        <v>22</v>
      </c>
      <c r="E500" s="11">
        <v>7</v>
      </c>
      <c r="F500" s="11">
        <v>899</v>
      </c>
      <c r="G500" s="42">
        <f t="shared" si="50"/>
        <v>3</v>
      </c>
      <c r="H500" s="28">
        <v>0</v>
      </c>
      <c r="I500" s="5"/>
      <c r="K500" s="28">
        <v>4</v>
      </c>
      <c r="L500" s="11">
        <v>13</v>
      </c>
      <c r="M500" s="11">
        <v>29</v>
      </c>
      <c r="N500" s="11">
        <v>4</v>
      </c>
      <c r="O500" s="11">
        <v>900</v>
      </c>
      <c r="P500" s="42">
        <f t="shared" si="49"/>
        <v>7.0710678118654755</v>
      </c>
      <c r="Q500" s="28">
        <v>0</v>
      </c>
      <c r="R500" s="5"/>
      <c r="S500" s="5"/>
    </row>
    <row r="501" spans="1:19" x14ac:dyDescent="0.25">
      <c r="A501" s="100"/>
      <c r="B501" s="28">
        <v>5</v>
      </c>
      <c r="C501" s="11">
        <v>1</v>
      </c>
      <c r="D501" s="11">
        <v>22</v>
      </c>
      <c r="E501" s="11">
        <v>7</v>
      </c>
      <c r="F501" s="11">
        <v>899</v>
      </c>
      <c r="G501" s="42">
        <f t="shared" si="50"/>
        <v>3</v>
      </c>
      <c r="H501" s="28">
        <v>0</v>
      </c>
      <c r="I501" s="5"/>
      <c r="K501" s="28">
        <v>5</v>
      </c>
      <c r="L501" s="11">
        <v>1</v>
      </c>
      <c r="M501" s="11">
        <v>22</v>
      </c>
      <c r="N501" s="11">
        <v>7</v>
      </c>
      <c r="O501" s="11">
        <v>899</v>
      </c>
      <c r="P501" s="42">
        <f t="shared" si="49"/>
        <v>3</v>
      </c>
      <c r="Q501" s="28">
        <v>0</v>
      </c>
      <c r="R501" s="5"/>
      <c r="S501" s="5"/>
    </row>
    <row r="502" spans="1:19" x14ac:dyDescent="0.25">
      <c r="A502" s="100"/>
      <c r="B502" s="28">
        <v>6</v>
      </c>
      <c r="C502" s="11">
        <v>13</v>
      </c>
      <c r="D502" s="11">
        <v>29</v>
      </c>
      <c r="E502" s="11">
        <v>4</v>
      </c>
      <c r="F502" s="11">
        <v>900</v>
      </c>
      <c r="G502" s="42">
        <f t="shared" si="50"/>
        <v>7.0710678118654755</v>
      </c>
      <c r="H502" s="28">
        <v>0</v>
      </c>
      <c r="I502" s="5"/>
      <c r="K502" s="28">
        <v>6</v>
      </c>
      <c r="L502" s="11">
        <v>1</v>
      </c>
      <c r="M502" s="11">
        <v>22</v>
      </c>
      <c r="N502" s="11">
        <v>7</v>
      </c>
      <c r="O502" s="11">
        <v>899</v>
      </c>
      <c r="P502" s="42">
        <f t="shared" si="49"/>
        <v>3</v>
      </c>
      <c r="Q502" s="28">
        <v>0</v>
      </c>
      <c r="R502" s="5"/>
      <c r="S502" s="5"/>
    </row>
    <row r="503" spans="1:19" x14ac:dyDescent="0.25">
      <c r="A503" s="100"/>
      <c r="B503" s="28">
        <v>7</v>
      </c>
      <c r="C503" s="11">
        <v>1</v>
      </c>
      <c r="D503" s="11">
        <v>22</v>
      </c>
      <c r="E503" s="11">
        <v>7</v>
      </c>
      <c r="F503" s="11">
        <v>899</v>
      </c>
      <c r="G503" s="42">
        <f t="shared" si="50"/>
        <v>3</v>
      </c>
      <c r="H503" s="28">
        <v>0</v>
      </c>
      <c r="I503" s="5"/>
      <c r="K503" s="28">
        <v>7</v>
      </c>
      <c r="L503" s="11">
        <v>1</v>
      </c>
      <c r="M503" s="11">
        <v>22</v>
      </c>
      <c r="N503" s="11">
        <v>7</v>
      </c>
      <c r="O503" s="11">
        <v>899</v>
      </c>
      <c r="P503" s="42">
        <f t="shared" si="49"/>
        <v>3</v>
      </c>
      <c r="Q503" s="28">
        <v>0</v>
      </c>
      <c r="R503" s="5"/>
      <c r="S503" s="5"/>
    </row>
    <row r="504" spans="1:19" x14ac:dyDescent="0.25">
      <c r="A504" s="100"/>
      <c r="B504" s="28">
        <v>8</v>
      </c>
      <c r="C504" s="11">
        <v>1</v>
      </c>
      <c r="D504" s="11">
        <v>22</v>
      </c>
      <c r="E504" s="11">
        <v>7</v>
      </c>
      <c r="F504" s="11">
        <v>899</v>
      </c>
      <c r="G504" s="42">
        <f t="shared" si="50"/>
        <v>3</v>
      </c>
      <c r="H504" s="28">
        <v>0</v>
      </c>
      <c r="I504" s="5"/>
      <c r="K504" s="28">
        <v>8</v>
      </c>
      <c r="L504" s="11">
        <v>13</v>
      </c>
      <c r="M504" s="11">
        <v>29</v>
      </c>
      <c r="N504" s="11">
        <v>4</v>
      </c>
      <c r="O504" s="11">
        <v>900</v>
      </c>
      <c r="P504" s="42">
        <f t="shared" si="49"/>
        <v>7.0710678118654755</v>
      </c>
      <c r="Q504" s="28">
        <v>0</v>
      </c>
      <c r="R504" s="5"/>
      <c r="S504" s="5"/>
    </row>
    <row r="505" spans="1:19" x14ac:dyDescent="0.25">
      <c r="A505" s="100"/>
      <c r="B505" s="28">
        <v>9</v>
      </c>
      <c r="C505" s="11">
        <v>1</v>
      </c>
      <c r="D505" s="11">
        <v>22</v>
      </c>
      <c r="E505" s="11">
        <v>7</v>
      </c>
      <c r="F505" s="11">
        <v>899</v>
      </c>
      <c r="G505" s="42">
        <f t="shared" si="50"/>
        <v>3</v>
      </c>
      <c r="H505" s="28">
        <v>0</v>
      </c>
      <c r="I505" s="5"/>
      <c r="K505" s="28">
        <v>9</v>
      </c>
      <c r="L505" s="11">
        <v>1</v>
      </c>
      <c r="M505" s="11">
        <v>22</v>
      </c>
      <c r="N505" s="11">
        <v>7</v>
      </c>
      <c r="O505" s="11">
        <v>899</v>
      </c>
      <c r="P505" s="42">
        <f t="shared" si="49"/>
        <v>3</v>
      </c>
      <c r="Q505" s="28">
        <v>0</v>
      </c>
      <c r="R505" s="5"/>
      <c r="S505" s="5"/>
    </row>
    <row r="506" spans="1:19" x14ac:dyDescent="0.25">
      <c r="A506" s="100"/>
      <c r="B506" s="28">
        <v>10</v>
      </c>
      <c r="C506" s="11">
        <v>13</v>
      </c>
      <c r="D506" s="11">
        <v>29</v>
      </c>
      <c r="E506" s="11">
        <v>4</v>
      </c>
      <c r="F506" s="11">
        <v>900</v>
      </c>
      <c r="G506" s="42">
        <f t="shared" si="50"/>
        <v>7.0710678118654755</v>
      </c>
      <c r="H506" s="28">
        <v>0</v>
      </c>
      <c r="I506" s="5"/>
      <c r="K506" s="28">
        <v>10</v>
      </c>
      <c r="L506" s="11">
        <v>1</v>
      </c>
      <c r="M506" s="11">
        <v>22</v>
      </c>
      <c r="N506" s="11">
        <v>7</v>
      </c>
      <c r="O506" s="11">
        <v>899</v>
      </c>
      <c r="P506" s="42">
        <f t="shared" si="49"/>
        <v>3</v>
      </c>
      <c r="Q506" s="28">
        <v>0</v>
      </c>
      <c r="R506" s="5"/>
      <c r="S506" s="5"/>
    </row>
    <row r="507" spans="1:19" x14ac:dyDescent="0.25">
      <c r="A507" s="100"/>
      <c r="B507" s="28">
        <v>11</v>
      </c>
      <c r="C507" s="11">
        <v>1</v>
      </c>
      <c r="D507" s="11">
        <v>22</v>
      </c>
      <c r="E507" s="11">
        <v>7</v>
      </c>
      <c r="F507" s="11">
        <v>899</v>
      </c>
      <c r="G507" s="42">
        <f t="shared" si="50"/>
        <v>3</v>
      </c>
      <c r="H507" s="28">
        <v>0</v>
      </c>
      <c r="I507" s="5"/>
      <c r="K507" s="28">
        <v>11</v>
      </c>
      <c r="L507" s="11">
        <v>1</v>
      </c>
      <c r="M507" s="11">
        <v>22</v>
      </c>
      <c r="N507" s="11">
        <v>7</v>
      </c>
      <c r="O507" s="11">
        <v>899</v>
      </c>
      <c r="P507" s="42">
        <f t="shared" si="49"/>
        <v>3</v>
      </c>
      <c r="Q507" s="28">
        <v>0</v>
      </c>
      <c r="R507" s="5"/>
      <c r="S507" s="5"/>
    </row>
    <row r="508" spans="1:19" x14ac:dyDescent="0.25">
      <c r="A508" s="100"/>
      <c r="B508" s="28">
        <v>12</v>
      </c>
      <c r="C508" s="11">
        <v>1</v>
      </c>
      <c r="D508" s="11">
        <v>22</v>
      </c>
      <c r="E508" s="11">
        <v>7</v>
      </c>
      <c r="F508" s="11">
        <v>899</v>
      </c>
      <c r="G508" s="42">
        <f t="shared" si="50"/>
        <v>3</v>
      </c>
      <c r="H508" s="28">
        <v>0</v>
      </c>
      <c r="I508" s="5"/>
      <c r="K508" s="28">
        <v>12</v>
      </c>
      <c r="L508" s="11">
        <v>13</v>
      </c>
      <c r="M508" s="11">
        <v>29</v>
      </c>
      <c r="N508" s="11">
        <v>4</v>
      </c>
      <c r="O508" s="11">
        <v>900</v>
      </c>
      <c r="P508" s="42">
        <f t="shared" si="49"/>
        <v>7.0710678118654755</v>
      </c>
      <c r="Q508" s="28">
        <v>0</v>
      </c>
      <c r="R508" s="5"/>
      <c r="S508" s="5"/>
    </row>
    <row r="509" spans="1:19" x14ac:dyDescent="0.25">
      <c r="A509" s="100"/>
      <c r="B509" s="28">
        <v>13</v>
      </c>
      <c r="C509" s="11">
        <v>1</v>
      </c>
      <c r="D509" s="11">
        <v>22</v>
      </c>
      <c r="E509" s="11">
        <v>7</v>
      </c>
      <c r="F509" s="11">
        <v>899</v>
      </c>
      <c r="G509" s="42">
        <f t="shared" si="50"/>
        <v>3</v>
      </c>
      <c r="H509" s="28">
        <v>0</v>
      </c>
      <c r="I509" s="5"/>
      <c r="K509" s="33">
        <v>13</v>
      </c>
      <c r="L509" s="33">
        <v>11</v>
      </c>
      <c r="M509" s="33">
        <v>31</v>
      </c>
      <c r="N509" s="33">
        <v>5</v>
      </c>
      <c r="O509" s="33">
        <v>974</v>
      </c>
      <c r="P509" s="41">
        <f t="shared" si="49"/>
        <v>75.544688761024091</v>
      </c>
      <c r="Q509" s="33">
        <v>4</v>
      </c>
      <c r="R509" s="33" t="s">
        <v>36</v>
      </c>
      <c r="S509" s="5"/>
    </row>
    <row r="510" spans="1:19" x14ac:dyDescent="0.25">
      <c r="A510" s="100"/>
      <c r="B510" s="28">
        <v>14</v>
      </c>
      <c r="C510" s="11">
        <v>13</v>
      </c>
      <c r="D510" s="11">
        <v>29</v>
      </c>
      <c r="E510" s="11">
        <v>4</v>
      </c>
      <c r="F510" s="11">
        <v>900</v>
      </c>
      <c r="G510" s="42">
        <f t="shared" si="50"/>
        <v>7.0710678118654755</v>
      </c>
      <c r="H510" s="28">
        <v>0</v>
      </c>
      <c r="I510" s="5"/>
      <c r="K510" s="28">
        <v>14</v>
      </c>
      <c r="L510" s="11">
        <v>1</v>
      </c>
      <c r="M510" s="11">
        <v>22</v>
      </c>
      <c r="N510" s="11">
        <v>7</v>
      </c>
      <c r="O510" s="11">
        <v>899</v>
      </c>
      <c r="P510" s="42">
        <f t="shared" si="49"/>
        <v>3</v>
      </c>
      <c r="Q510" s="28">
        <v>0</v>
      </c>
      <c r="R510" s="5"/>
      <c r="S510" s="5"/>
    </row>
    <row r="511" spans="1:19" x14ac:dyDescent="0.25">
      <c r="A511" s="100"/>
      <c r="B511" s="28">
        <v>15</v>
      </c>
      <c r="C511" s="11">
        <v>13</v>
      </c>
      <c r="D511" s="11">
        <v>29</v>
      </c>
      <c r="E511" s="11">
        <v>4</v>
      </c>
      <c r="F511" s="11">
        <v>900</v>
      </c>
      <c r="G511" s="42">
        <f t="shared" si="50"/>
        <v>7.0710678118654755</v>
      </c>
      <c r="H511" s="28">
        <v>0</v>
      </c>
      <c r="I511" s="5"/>
      <c r="K511" s="28">
        <v>15</v>
      </c>
      <c r="L511" s="11">
        <v>1</v>
      </c>
      <c r="M511" s="11">
        <v>22</v>
      </c>
      <c r="N511" s="11">
        <v>7</v>
      </c>
      <c r="O511" s="11">
        <v>899</v>
      </c>
      <c r="P511" s="42">
        <f t="shared" si="49"/>
        <v>3</v>
      </c>
      <c r="Q511" s="28">
        <v>0</v>
      </c>
      <c r="R511" s="5"/>
      <c r="S511" s="5"/>
    </row>
    <row r="512" spans="1:19" x14ac:dyDescent="0.25">
      <c r="A512" s="100"/>
      <c r="B512" s="28">
        <v>16</v>
      </c>
      <c r="C512" s="11">
        <v>1</v>
      </c>
      <c r="D512" s="11">
        <v>22</v>
      </c>
      <c r="E512" s="11">
        <v>7</v>
      </c>
      <c r="F512" s="11">
        <v>899</v>
      </c>
      <c r="G512" s="42">
        <f t="shared" si="50"/>
        <v>3</v>
      </c>
      <c r="H512" s="28">
        <v>0</v>
      </c>
      <c r="I512" s="5"/>
      <c r="K512" s="28">
        <v>16</v>
      </c>
      <c r="L512" s="11">
        <v>1</v>
      </c>
      <c r="M512" s="11">
        <v>22</v>
      </c>
      <c r="N512" s="11">
        <v>7</v>
      </c>
      <c r="O512" s="11">
        <v>899</v>
      </c>
      <c r="P512" s="42">
        <f t="shared" si="49"/>
        <v>3</v>
      </c>
      <c r="Q512" s="28">
        <v>0</v>
      </c>
      <c r="R512" s="5"/>
      <c r="S512" s="5"/>
    </row>
    <row r="513" spans="1:19" x14ac:dyDescent="0.25">
      <c r="A513" s="100"/>
      <c r="B513" s="28">
        <v>17</v>
      </c>
      <c r="C513" s="11">
        <v>1</v>
      </c>
      <c r="D513" s="11">
        <v>22</v>
      </c>
      <c r="E513" s="11">
        <v>7</v>
      </c>
      <c r="F513" s="11">
        <v>899</v>
      </c>
      <c r="G513" s="42">
        <f t="shared" si="50"/>
        <v>3</v>
      </c>
      <c r="H513" s="28">
        <v>0</v>
      </c>
      <c r="I513" s="5"/>
      <c r="K513" s="33">
        <v>17</v>
      </c>
      <c r="L513" s="33">
        <v>11</v>
      </c>
      <c r="M513" s="33">
        <v>31</v>
      </c>
      <c r="N513" s="33">
        <v>5</v>
      </c>
      <c r="O513" s="33">
        <v>974</v>
      </c>
      <c r="P513" s="41">
        <f t="shared" si="49"/>
        <v>75.544688761024091</v>
      </c>
      <c r="Q513" s="33">
        <v>4</v>
      </c>
      <c r="R513" s="33" t="s">
        <v>36</v>
      </c>
      <c r="S513" s="5"/>
    </row>
    <row r="514" spans="1:19" x14ac:dyDescent="0.25">
      <c r="A514" s="100"/>
      <c r="B514" s="28">
        <v>18</v>
      </c>
      <c r="C514" s="11">
        <v>13</v>
      </c>
      <c r="D514" s="11">
        <v>29</v>
      </c>
      <c r="E514" s="11">
        <v>4</v>
      </c>
      <c r="F514" s="11">
        <v>900</v>
      </c>
      <c r="G514" s="42">
        <f t="shared" si="50"/>
        <v>7.0710678118654755</v>
      </c>
      <c r="H514" s="28">
        <v>0</v>
      </c>
      <c r="I514" s="5"/>
      <c r="K514" s="28">
        <v>18</v>
      </c>
      <c r="L514" s="11">
        <v>13</v>
      </c>
      <c r="M514" s="11">
        <v>29</v>
      </c>
      <c r="N514" s="11">
        <v>4</v>
      </c>
      <c r="O514" s="11">
        <v>900</v>
      </c>
      <c r="P514" s="42">
        <f t="shared" si="49"/>
        <v>7.0710678118654755</v>
      </c>
      <c r="Q514" s="28">
        <v>0</v>
      </c>
      <c r="R514" s="5"/>
      <c r="S514" s="5"/>
    </row>
    <row r="515" spans="1:19" x14ac:dyDescent="0.25">
      <c r="A515" s="100"/>
      <c r="B515" s="28">
        <v>19</v>
      </c>
      <c r="C515" s="11">
        <v>13</v>
      </c>
      <c r="D515" s="11">
        <v>29</v>
      </c>
      <c r="E515" s="11">
        <v>4</v>
      </c>
      <c r="F515" s="11">
        <v>900</v>
      </c>
      <c r="G515" s="42">
        <f t="shared" si="50"/>
        <v>7.0710678118654755</v>
      </c>
      <c r="H515" s="28">
        <v>0</v>
      </c>
      <c r="I515" s="5"/>
      <c r="K515" s="28">
        <v>19</v>
      </c>
      <c r="L515" s="11">
        <v>13</v>
      </c>
      <c r="M515" s="11">
        <v>29</v>
      </c>
      <c r="N515" s="11">
        <v>4</v>
      </c>
      <c r="O515" s="11">
        <v>900</v>
      </c>
      <c r="P515" s="42">
        <f t="shared" si="49"/>
        <v>7.0710678118654755</v>
      </c>
      <c r="Q515" s="28">
        <v>0</v>
      </c>
      <c r="R515" s="5"/>
      <c r="S515" s="5"/>
    </row>
    <row r="516" spans="1:19" x14ac:dyDescent="0.25">
      <c r="A516" s="100"/>
      <c r="B516" s="28">
        <v>20</v>
      </c>
      <c r="C516" s="11">
        <v>1</v>
      </c>
      <c r="D516" s="11">
        <v>22</v>
      </c>
      <c r="E516" s="11">
        <v>7</v>
      </c>
      <c r="F516" s="11">
        <v>899</v>
      </c>
      <c r="G516" s="42">
        <f t="shared" si="50"/>
        <v>3</v>
      </c>
      <c r="H516" s="28">
        <v>0</v>
      </c>
      <c r="I516"/>
      <c r="K516" s="28">
        <v>20</v>
      </c>
      <c r="L516" s="11">
        <v>1</v>
      </c>
      <c r="M516" s="11">
        <v>22</v>
      </c>
      <c r="N516" s="11">
        <v>7</v>
      </c>
      <c r="O516" s="11">
        <v>899</v>
      </c>
      <c r="P516" s="42">
        <f t="shared" si="49"/>
        <v>3</v>
      </c>
      <c r="Q516" s="28">
        <v>0</v>
      </c>
      <c r="R516" s="5"/>
      <c r="S516" s="5"/>
    </row>
    <row r="517" spans="1:19" x14ac:dyDescent="0.25">
      <c r="B517" s="28">
        <v>21</v>
      </c>
      <c r="C517" s="11">
        <v>13</v>
      </c>
      <c r="D517" s="11">
        <v>29</v>
      </c>
      <c r="E517" s="11">
        <v>4</v>
      </c>
      <c r="F517" s="11">
        <v>900</v>
      </c>
      <c r="G517" s="42">
        <f t="shared" si="50"/>
        <v>7.0710678118654755</v>
      </c>
      <c r="H517" s="28">
        <v>0</v>
      </c>
      <c r="I517"/>
      <c r="K517"/>
      <c r="L517"/>
      <c r="M517"/>
      <c r="P517" s="8"/>
      <c r="Q517" s="8"/>
      <c r="R517" s="8"/>
    </row>
    <row r="518" spans="1:19" x14ac:dyDescent="0.25">
      <c r="B518" s="28">
        <v>22</v>
      </c>
      <c r="C518" s="11">
        <v>1</v>
      </c>
      <c r="D518" s="11">
        <v>22</v>
      </c>
      <c r="E518" s="11">
        <v>7</v>
      </c>
      <c r="F518" s="11">
        <v>899</v>
      </c>
      <c r="G518" s="42">
        <f t="shared" si="50"/>
        <v>3</v>
      </c>
      <c r="H518" s="28">
        <v>0</v>
      </c>
      <c r="I518"/>
    </row>
    <row r="519" spans="1:19" x14ac:dyDescent="0.25">
      <c r="B519" s="28">
        <v>23</v>
      </c>
      <c r="C519" s="11">
        <v>13</v>
      </c>
      <c r="D519" s="11">
        <v>29</v>
      </c>
      <c r="E519" s="11">
        <v>4</v>
      </c>
      <c r="F519" s="11">
        <v>900</v>
      </c>
      <c r="G519" s="42">
        <f t="shared" si="50"/>
        <v>7.0710678118654755</v>
      </c>
      <c r="H519" s="28">
        <v>0</v>
      </c>
      <c r="I519"/>
    </row>
    <row r="520" spans="1:19" x14ac:dyDescent="0.25">
      <c r="B520" s="28">
        <v>24</v>
      </c>
      <c r="C520" s="11">
        <v>1</v>
      </c>
      <c r="D520" s="11">
        <v>22</v>
      </c>
      <c r="E520" s="11">
        <v>7</v>
      </c>
      <c r="F520" s="11">
        <v>899</v>
      </c>
      <c r="G520" s="42">
        <f t="shared" si="50"/>
        <v>3</v>
      </c>
      <c r="H520" s="28">
        <v>0</v>
      </c>
      <c r="I520"/>
    </row>
    <row r="521" spans="1:19" x14ac:dyDescent="0.25">
      <c r="B521" s="28">
        <v>25</v>
      </c>
      <c r="C521" s="11">
        <v>1</v>
      </c>
      <c r="D521" s="11">
        <v>22</v>
      </c>
      <c r="E521" s="11">
        <v>7</v>
      </c>
      <c r="F521" s="11">
        <v>899</v>
      </c>
      <c r="G521" s="42">
        <f t="shared" si="50"/>
        <v>3</v>
      </c>
      <c r="H521" s="28">
        <v>0</v>
      </c>
      <c r="I521"/>
    </row>
    <row r="522" spans="1:19" x14ac:dyDescent="0.25">
      <c r="B522" s="28">
        <v>26</v>
      </c>
      <c r="C522" s="11">
        <v>1</v>
      </c>
      <c r="D522" s="11">
        <v>22</v>
      </c>
      <c r="E522" s="11">
        <v>7</v>
      </c>
      <c r="F522" s="11">
        <v>899</v>
      </c>
      <c r="G522" s="42">
        <f t="shared" si="50"/>
        <v>3</v>
      </c>
      <c r="H522" s="28">
        <v>0</v>
      </c>
      <c r="I522"/>
    </row>
    <row r="523" spans="1:19" x14ac:dyDescent="0.25">
      <c r="B523" s="28">
        <v>27</v>
      </c>
      <c r="C523" s="11">
        <v>13</v>
      </c>
      <c r="D523" s="11">
        <v>29</v>
      </c>
      <c r="E523" s="11">
        <v>4</v>
      </c>
      <c r="F523" s="11">
        <v>900</v>
      </c>
      <c r="G523" s="42">
        <f t="shared" si="50"/>
        <v>7.0710678118654755</v>
      </c>
      <c r="H523" s="28">
        <v>0</v>
      </c>
      <c r="I523"/>
      <c r="S523" s="5"/>
    </row>
    <row r="524" spans="1:19" x14ac:dyDescent="0.25">
      <c r="B524" s="28">
        <v>28</v>
      </c>
      <c r="C524" s="11">
        <v>1</v>
      </c>
      <c r="D524" s="11">
        <v>22</v>
      </c>
      <c r="E524" s="11">
        <v>7</v>
      </c>
      <c r="F524" s="11">
        <v>899</v>
      </c>
      <c r="G524" s="42">
        <f t="shared" si="50"/>
        <v>3</v>
      </c>
      <c r="H524" s="28">
        <v>0</v>
      </c>
      <c r="I524"/>
      <c r="S524" s="5"/>
    </row>
    <row r="525" spans="1:19" x14ac:dyDescent="0.25">
      <c r="B525" s="28">
        <v>29</v>
      </c>
      <c r="C525" s="11">
        <v>13</v>
      </c>
      <c r="D525" s="11">
        <v>29</v>
      </c>
      <c r="E525" s="11">
        <v>4</v>
      </c>
      <c r="F525" s="11">
        <v>900</v>
      </c>
      <c r="G525" s="42">
        <f t="shared" si="50"/>
        <v>7.0710678118654755</v>
      </c>
      <c r="H525" s="28">
        <v>0</v>
      </c>
      <c r="I525"/>
      <c r="S525" s="5"/>
    </row>
    <row r="526" spans="1:19" x14ac:dyDescent="0.25">
      <c r="B526" s="33">
        <v>30</v>
      </c>
      <c r="C526" s="33">
        <v>11</v>
      </c>
      <c r="D526" s="33">
        <v>31</v>
      </c>
      <c r="E526" s="33">
        <v>5</v>
      </c>
      <c r="F526" s="33">
        <v>974</v>
      </c>
      <c r="G526" s="41">
        <f t="shared" si="50"/>
        <v>75.544688761024091</v>
      </c>
      <c r="H526" s="33">
        <v>4</v>
      </c>
      <c r="I526" s="33" t="s">
        <v>36</v>
      </c>
      <c r="S526" s="5"/>
    </row>
    <row r="527" spans="1:19" x14ac:dyDescent="0.25">
      <c r="B527" s="33">
        <v>31</v>
      </c>
      <c r="C527" s="33">
        <v>11</v>
      </c>
      <c r="D527" s="33">
        <v>31</v>
      </c>
      <c r="E527" s="33">
        <v>5</v>
      </c>
      <c r="F527" s="33">
        <v>974</v>
      </c>
      <c r="G527" s="41">
        <f t="shared" si="50"/>
        <v>75.544688761024091</v>
      </c>
      <c r="H527" s="33">
        <v>4</v>
      </c>
      <c r="I527" s="33" t="s">
        <v>36</v>
      </c>
      <c r="S527" s="5"/>
    </row>
    <row r="528" spans="1:19" x14ac:dyDescent="0.25">
      <c r="B528" s="33">
        <v>32</v>
      </c>
      <c r="C528" s="33">
        <v>11</v>
      </c>
      <c r="D528" s="33">
        <v>31</v>
      </c>
      <c r="E528" s="33">
        <v>5</v>
      </c>
      <c r="F528" s="33">
        <v>974</v>
      </c>
      <c r="G528" s="41">
        <f t="shared" si="50"/>
        <v>75.544688761024091</v>
      </c>
      <c r="H528" s="33">
        <v>4</v>
      </c>
      <c r="I528" s="33" t="s">
        <v>36</v>
      </c>
      <c r="S528" s="5"/>
    </row>
    <row r="529" spans="1:19" x14ac:dyDescent="0.25">
      <c r="B529" s="33">
        <v>33</v>
      </c>
      <c r="C529" s="33">
        <v>11</v>
      </c>
      <c r="D529" s="33">
        <v>31</v>
      </c>
      <c r="E529" s="33">
        <v>5</v>
      </c>
      <c r="F529" s="33">
        <v>974</v>
      </c>
      <c r="G529" s="41">
        <f t="shared" si="50"/>
        <v>75.544688761024091</v>
      </c>
      <c r="H529" s="33">
        <v>4</v>
      </c>
      <c r="I529" s="33" t="s">
        <v>36</v>
      </c>
      <c r="S529" s="5"/>
    </row>
    <row r="530" spans="1:19" x14ac:dyDescent="0.25">
      <c r="B530" s="33">
        <v>34</v>
      </c>
      <c r="C530" s="33">
        <v>11</v>
      </c>
      <c r="D530" s="33">
        <v>31</v>
      </c>
      <c r="E530" s="33">
        <v>5</v>
      </c>
      <c r="F530" s="33">
        <v>974</v>
      </c>
      <c r="G530" s="41">
        <f t="shared" si="50"/>
        <v>75.544688761024091</v>
      </c>
      <c r="H530" s="33">
        <v>4</v>
      </c>
      <c r="I530" s="33" t="s">
        <v>36</v>
      </c>
      <c r="S530" s="5"/>
    </row>
    <row r="531" spans="1:19" x14ac:dyDescent="0.25">
      <c r="B531" s="33">
        <v>35</v>
      </c>
      <c r="C531" s="33">
        <v>11</v>
      </c>
      <c r="D531" s="33">
        <v>31</v>
      </c>
      <c r="E531" s="33">
        <v>5</v>
      </c>
      <c r="F531" s="33">
        <v>974</v>
      </c>
      <c r="G531" s="41">
        <f t="shared" si="50"/>
        <v>75.544688761024091</v>
      </c>
      <c r="H531" s="33">
        <v>4</v>
      </c>
      <c r="I531" s="33" t="s">
        <v>36</v>
      </c>
      <c r="S531" s="5"/>
    </row>
    <row r="532" spans="1:19" x14ac:dyDescent="0.25">
      <c r="B532" s="33">
        <v>36</v>
      </c>
      <c r="C532" s="33">
        <v>11</v>
      </c>
      <c r="D532" s="33">
        <v>31</v>
      </c>
      <c r="E532" s="33">
        <v>5</v>
      </c>
      <c r="F532" s="33">
        <v>974</v>
      </c>
      <c r="G532" s="41">
        <f t="shared" si="50"/>
        <v>75.544688761024091</v>
      </c>
      <c r="H532" s="33">
        <v>4</v>
      </c>
      <c r="I532" s="33" t="s">
        <v>36</v>
      </c>
      <c r="S532" s="5"/>
    </row>
    <row r="533" spans="1:19" x14ac:dyDescent="0.25">
      <c r="B533" s="33">
        <v>37</v>
      </c>
      <c r="C533" s="33">
        <v>11</v>
      </c>
      <c r="D533" s="33">
        <v>31</v>
      </c>
      <c r="E533" s="33">
        <v>5</v>
      </c>
      <c r="F533" s="33">
        <v>974</v>
      </c>
      <c r="G533" s="41">
        <f t="shared" si="50"/>
        <v>75.544688761024091</v>
      </c>
      <c r="H533" s="33">
        <v>4</v>
      </c>
      <c r="I533" s="33" t="s">
        <v>36</v>
      </c>
      <c r="S533" s="5"/>
    </row>
    <row r="534" spans="1:19" x14ac:dyDescent="0.25">
      <c r="B534" s="33">
        <v>38</v>
      </c>
      <c r="C534" s="33">
        <v>11</v>
      </c>
      <c r="D534" s="33">
        <v>31</v>
      </c>
      <c r="E534" s="33">
        <v>5</v>
      </c>
      <c r="F534" s="33">
        <v>974</v>
      </c>
      <c r="G534" s="41">
        <f t="shared" si="50"/>
        <v>75.544688761024091</v>
      </c>
      <c r="H534" s="33">
        <v>4</v>
      </c>
      <c r="I534" s="33" t="s">
        <v>36</v>
      </c>
      <c r="S534" s="5"/>
    </row>
    <row r="535" spans="1:19" x14ac:dyDescent="0.25">
      <c r="B535"/>
      <c r="C535"/>
      <c r="D535"/>
      <c r="E535"/>
      <c r="F535"/>
      <c r="I535"/>
      <c r="S535" s="5"/>
    </row>
    <row r="536" spans="1:19" x14ac:dyDescent="0.25">
      <c r="S536" s="5"/>
    </row>
    <row r="537" spans="1:19" ht="15.75" x14ac:dyDescent="0.25">
      <c r="C537" s="99" t="s">
        <v>121</v>
      </c>
      <c r="D537" s="99"/>
      <c r="E537" s="99"/>
      <c r="F537" s="99"/>
      <c r="G537" s="99"/>
      <c r="H537" s="5"/>
      <c r="I537" s="29"/>
      <c r="L537" s="99" t="s">
        <v>131</v>
      </c>
      <c r="M537" s="99"/>
      <c r="N537" s="99"/>
      <c r="O537" s="99"/>
      <c r="P537" s="99"/>
      <c r="Q537" s="5"/>
      <c r="R537" s="29"/>
      <c r="S537" s="5"/>
    </row>
    <row r="538" spans="1:19" ht="15.75" x14ac:dyDescent="0.25">
      <c r="C538" s="24"/>
      <c r="D538" s="1" t="s">
        <v>0</v>
      </c>
      <c r="E538" s="1" t="s">
        <v>2</v>
      </c>
      <c r="F538" s="1" t="s">
        <v>1</v>
      </c>
      <c r="H538" s="5"/>
      <c r="I538" s="29"/>
      <c r="L538" s="24"/>
      <c r="M538" s="1" t="s">
        <v>0</v>
      </c>
      <c r="N538" s="1" t="s">
        <v>2</v>
      </c>
      <c r="O538" s="1" t="s">
        <v>1</v>
      </c>
      <c r="Q538" s="5"/>
      <c r="R538" s="29"/>
      <c r="S538" s="5"/>
    </row>
    <row r="539" spans="1:19" ht="15.75" x14ac:dyDescent="0.25">
      <c r="C539" s="25" t="s">
        <v>3</v>
      </c>
      <c r="D539" s="26">
        <f>MIN(D542:D561)</f>
        <v>22</v>
      </c>
      <c r="E539" s="26">
        <f t="shared" ref="E539:F539" si="51">MIN(E542:E561)</f>
        <v>4</v>
      </c>
      <c r="F539" s="26">
        <f t="shared" si="51"/>
        <v>900</v>
      </c>
      <c r="H539" s="5"/>
      <c r="I539" s="29"/>
      <c r="L539" s="25" t="s">
        <v>3</v>
      </c>
      <c r="M539" s="26">
        <f>MIN(M542:M561)</f>
        <v>22</v>
      </c>
      <c r="N539" s="26">
        <f t="shared" ref="N539:O539" si="52">MIN(N542:N561)</f>
        <v>4</v>
      </c>
      <c r="O539" s="26">
        <f t="shared" si="52"/>
        <v>900</v>
      </c>
      <c r="Q539" s="5"/>
      <c r="R539" s="29"/>
      <c r="S539" s="5"/>
    </row>
    <row r="540" spans="1:19" ht="15.75" x14ac:dyDescent="0.25">
      <c r="C540" s="27"/>
      <c r="D540" s="27"/>
      <c r="E540" s="27"/>
      <c r="F540" s="27"/>
      <c r="H540" s="5"/>
      <c r="I540" s="29"/>
      <c r="L540" s="27"/>
      <c r="M540" s="27"/>
      <c r="N540" s="27"/>
      <c r="O540" s="27"/>
      <c r="Q540" s="5"/>
      <c r="R540" s="29"/>
      <c r="S540" s="5"/>
    </row>
    <row r="541" spans="1:19" x14ac:dyDescent="0.25">
      <c r="A541" s="100" t="s">
        <v>113</v>
      </c>
      <c r="B541" s="6" t="s">
        <v>5</v>
      </c>
      <c r="C541" s="2" t="s">
        <v>11</v>
      </c>
      <c r="G541" s="2" t="s">
        <v>4</v>
      </c>
      <c r="H541" s="5" t="s">
        <v>35</v>
      </c>
      <c r="I541"/>
      <c r="K541" s="6" t="s">
        <v>5</v>
      </c>
      <c r="L541" s="2" t="s">
        <v>11</v>
      </c>
      <c r="N541" s="8"/>
      <c r="O541" s="8"/>
      <c r="P541" s="2" t="s">
        <v>4</v>
      </c>
      <c r="Q541" s="5" t="s">
        <v>35</v>
      </c>
      <c r="S541" s="5"/>
    </row>
    <row r="542" spans="1:19" x14ac:dyDescent="0.25">
      <c r="A542" s="100"/>
      <c r="B542" s="28">
        <v>1</v>
      </c>
      <c r="C542" s="11">
        <v>13</v>
      </c>
      <c r="D542" s="11">
        <v>29</v>
      </c>
      <c r="E542" s="11">
        <v>4</v>
      </c>
      <c r="F542" s="11">
        <v>900</v>
      </c>
      <c r="G542" s="42">
        <f>SQRT(POWER(D542-D$539,2) + POWER(E542-E$539,2) + POWER(F542-F$539,2))</f>
        <v>7</v>
      </c>
      <c r="H542" s="28">
        <v>0</v>
      </c>
      <c r="I542"/>
      <c r="K542" s="33">
        <v>1</v>
      </c>
      <c r="L542" s="33">
        <v>11</v>
      </c>
      <c r="M542" s="33">
        <v>31</v>
      </c>
      <c r="N542" s="33">
        <v>5</v>
      </c>
      <c r="O542" s="33">
        <v>985</v>
      </c>
      <c r="P542" s="41">
        <f t="shared" ref="P542:P561" si="53">SQRT(POWER(M542-M$539,2) + POWER(N542-N$539,2) + POWER(O542-O$539,2))</f>
        <v>85.480992039166225</v>
      </c>
      <c r="Q542" s="33">
        <v>4</v>
      </c>
      <c r="R542" s="33" t="s">
        <v>36</v>
      </c>
      <c r="S542" s="5"/>
    </row>
    <row r="543" spans="1:19" x14ac:dyDescent="0.25">
      <c r="A543" s="100"/>
      <c r="B543" s="28">
        <v>2</v>
      </c>
      <c r="C543" s="11">
        <v>13</v>
      </c>
      <c r="D543" s="11">
        <v>29</v>
      </c>
      <c r="E543" s="11">
        <v>4</v>
      </c>
      <c r="F543" s="11">
        <v>900</v>
      </c>
      <c r="G543" s="42">
        <f>SQRT(POWER(D543-M$539,2) + POWER(E543-N$539,2) + POWER(F543-O$539,2))</f>
        <v>7</v>
      </c>
      <c r="H543" s="28">
        <v>0</v>
      </c>
      <c r="I543"/>
      <c r="K543" s="33">
        <v>2</v>
      </c>
      <c r="L543" s="33">
        <v>11</v>
      </c>
      <c r="M543" s="33">
        <v>31</v>
      </c>
      <c r="N543" s="33">
        <v>5</v>
      </c>
      <c r="O543" s="33">
        <v>985</v>
      </c>
      <c r="P543" s="41">
        <f t="shared" si="53"/>
        <v>85.480992039166225</v>
      </c>
      <c r="Q543" s="33">
        <v>4</v>
      </c>
      <c r="R543" s="33" t="s">
        <v>36</v>
      </c>
    </row>
    <row r="544" spans="1:19" x14ac:dyDescent="0.25">
      <c r="A544" s="100"/>
      <c r="B544" s="28">
        <v>3</v>
      </c>
      <c r="C544" s="11">
        <v>1</v>
      </c>
      <c r="D544" s="11">
        <v>22</v>
      </c>
      <c r="E544" s="11">
        <v>7</v>
      </c>
      <c r="F544" s="11">
        <v>929</v>
      </c>
      <c r="G544" s="42">
        <f t="shared" ref="G544:G575" si="54">SQRT(POWER(D544-D$539,2) + POWER(E544-E$539,2) + POWER(F544-F$539,2))</f>
        <v>29.154759474226502</v>
      </c>
      <c r="H544" s="28">
        <v>0</v>
      </c>
      <c r="I544"/>
      <c r="K544" s="28">
        <v>3</v>
      </c>
      <c r="L544" s="11">
        <v>13</v>
      </c>
      <c r="M544" s="11">
        <v>29</v>
      </c>
      <c r="N544" s="11">
        <v>4</v>
      </c>
      <c r="O544" s="11">
        <v>900</v>
      </c>
      <c r="P544" s="42">
        <f t="shared" si="53"/>
        <v>7</v>
      </c>
      <c r="Q544" s="28">
        <v>0</v>
      </c>
      <c r="R544" s="5"/>
    </row>
    <row r="545" spans="1:18" x14ac:dyDescent="0.25">
      <c r="A545" s="100"/>
      <c r="B545" s="28">
        <v>4</v>
      </c>
      <c r="C545" s="11">
        <v>1</v>
      </c>
      <c r="D545" s="11">
        <v>22</v>
      </c>
      <c r="E545" s="11">
        <v>7</v>
      </c>
      <c r="F545" s="11">
        <v>929</v>
      </c>
      <c r="G545" s="42">
        <f t="shared" si="54"/>
        <v>29.154759474226502</v>
      </c>
      <c r="H545" s="28">
        <v>0</v>
      </c>
      <c r="I545"/>
      <c r="K545" s="28">
        <v>4</v>
      </c>
      <c r="L545" s="11">
        <v>13</v>
      </c>
      <c r="M545" s="11">
        <v>29</v>
      </c>
      <c r="N545" s="11">
        <v>4</v>
      </c>
      <c r="O545" s="11">
        <v>900</v>
      </c>
      <c r="P545" s="42">
        <f t="shared" si="53"/>
        <v>7</v>
      </c>
      <c r="Q545" s="28">
        <v>0</v>
      </c>
      <c r="R545" s="5"/>
    </row>
    <row r="546" spans="1:18" x14ac:dyDescent="0.25">
      <c r="A546" s="100"/>
      <c r="B546" s="28">
        <v>5</v>
      </c>
      <c r="C546" s="11">
        <v>1</v>
      </c>
      <c r="D546" s="11">
        <v>22</v>
      </c>
      <c r="E546" s="11">
        <v>7</v>
      </c>
      <c r="F546" s="11">
        <v>929</v>
      </c>
      <c r="G546" s="42">
        <f t="shared" si="54"/>
        <v>29.154759474226502</v>
      </c>
      <c r="H546" s="28">
        <v>0</v>
      </c>
      <c r="I546"/>
      <c r="K546" s="28">
        <v>5</v>
      </c>
      <c r="L546" s="11">
        <v>1</v>
      </c>
      <c r="M546" s="11">
        <v>22</v>
      </c>
      <c r="N546" s="11">
        <v>7</v>
      </c>
      <c r="O546" s="11">
        <v>929</v>
      </c>
      <c r="P546" s="42">
        <f t="shared" si="53"/>
        <v>29.154759474226502</v>
      </c>
      <c r="Q546" s="28">
        <v>0</v>
      </c>
      <c r="R546" s="5"/>
    </row>
    <row r="547" spans="1:18" x14ac:dyDescent="0.25">
      <c r="A547" s="100"/>
      <c r="B547" s="28">
        <v>6</v>
      </c>
      <c r="C547" s="11">
        <v>13</v>
      </c>
      <c r="D547" s="11">
        <v>29</v>
      </c>
      <c r="E547" s="11">
        <v>4</v>
      </c>
      <c r="F547" s="11">
        <v>900</v>
      </c>
      <c r="G547" s="42">
        <f t="shared" si="54"/>
        <v>7</v>
      </c>
      <c r="H547" s="28">
        <v>0</v>
      </c>
      <c r="I547"/>
      <c r="K547" s="28">
        <v>6</v>
      </c>
      <c r="L547" s="11">
        <v>1</v>
      </c>
      <c r="M547" s="11">
        <v>22</v>
      </c>
      <c r="N547" s="11">
        <v>7</v>
      </c>
      <c r="O547" s="11">
        <v>929</v>
      </c>
      <c r="P547" s="42">
        <f t="shared" si="53"/>
        <v>29.154759474226502</v>
      </c>
      <c r="Q547" s="28">
        <v>0</v>
      </c>
      <c r="R547" s="5"/>
    </row>
    <row r="548" spans="1:18" x14ac:dyDescent="0.25">
      <c r="A548" s="100"/>
      <c r="B548" s="28">
        <v>7</v>
      </c>
      <c r="C548" s="11">
        <v>1</v>
      </c>
      <c r="D548" s="11">
        <v>22</v>
      </c>
      <c r="E548" s="11">
        <v>7</v>
      </c>
      <c r="F548" s="11">
        <v>929</v>
      </c>
      <c r="G548" s="42">
        <f t="shared" si="54"/>
        <v>29.154759474226502</v>
      </c>
      <c r="H548" s="28">
        <v>0</v>
      </c>
      <c r="I548"/>
      <c r="K548" s="28">
        <v>7</v>
      </c>
      <c r="L548" s="11">
        <v>1</v>
      </c>
      <c r="M548" s="11">
        <v>22</v>
      </c>
      <c r="N548" s="11">
        <v>7</v>
      </c>
      <c r="O548" s="11">
        <v>929</v>
      </c>
      <c r="P548" s="42">
        <f t="shared" si="53"/>
        <v>29.154759474226502</v>
      </c>
      <c r="Q548" s="28">
        <v>0</v>
      </c>
      <c r="R548" s="5"/>
    </row>
    <row r="549" spans="1:18" x14ac:dyDescent="0.25">
      <c r="A549" s="100"/>
      <c r="B549" s="28">
        <v>8</v>
      </c>
      <c r="C549" s="11">
        <v>1</v>
      </c>
      <c r="D549" s="11">
        <v>22</v>
      </c>
      <c r="E549" s="11">
        <v>7</v>
      </c>
      <c r="F549" s="11">
        <v>929</v>
      </c>
      <c r="G549" s="42">
        <f t="shared" si="54"/>
        <v>29.154759474226502</v>
      </c>
      <c r="H549" s="28">
        <v>0</v>
      </c>
      <c r="I549"/>
      <c r="K549" s="28">
        <v>8</v>
      </c>
      <c r="L549" s="11">
        <v>13</v>
      </c>
      <c r="M549" s="11">
        <v>29</v>
      </c>
      <c r="N549" s="11">
        <v>4</v>
      </c>
      <c r="O549" s="11">
        <v>900</v>
      </c>
      <c r="P549" s="42">
        <f t="shared" si="53"/>
        <v>7</v>
      </c>
      <c r="Q549" s="28">
        <v>0</v>
      </c>
      <c r="R549" s="5"/>
    </row>
    <row r="550" spans="1:18" x14ac:dyDescent="0.25">
      <c r="A550" s="100"/>
      <c r="B550" s="28">
        <v>9</v>
      </c>
      <c r="C550" s="11">
        <v>1</v>
      </c>
      <c r="D550" s="11">
        <v>22</v>
      </c>
      <c r="E550" s="11">
        <v>7</v>
      </c>
      <c r="F550" s="11">
        <v>929</v>
      </c>
      <c r="G550" s="42">
        <f t="shared" si="54"/>
        <v>29.154759474226502</v>
      </c>
      <c r="H550" s="28">
        <v>0</v>
      </c>
      <c r="I550"/>
      <c r="K550" s="28">
        <v>9</v>
      </c>
      <c r="L550" s="11">
        <v>1</v>
      </c>
      <c r="M550" s="11">
        <v>22</v>
      </c>
      <c r="N550" s="11">
        <v>7</v>
      </c>
      <c r="O550" s="11">
        <v>929</v>
      </c>
      <c r="P550" s="42">
        <f t="shared" si="53"/>
        <v>29.154759474226502</v>
      </c>
      <c r="Q550" s="28">
        <v>0</v>
      </c>
      <c r="R550" s="5"/>
    </row>
    <row r="551" spans="1:18" x14ac:dyDescent="0.25">
      <c r="A551" s="100"/>
      <c r="B551" s="28">
        <v>10</v>
      </c>
      <c r="C551" s="11">
        <v>13</v>
      </c>
      <c r="D551" s="11">
        <v>29</v>
      </c>
      <c r="E551" s="11">
        <v>4</v>
      </c>
      <c r="F551" s="11">
        <v>900</v>
      </c>
      <c r="G551" s="42">
        <f t="shared" si="54"/>
        <v>7</v>
      </c>
      <c r="H551" s="28">
        <v>0</v>
      </c>
      <c r="I551"/>
      <c r="K551" s="28">
        <v>10</v>
      </c>
      <c r="L551" s="11">
        <v>1</v>
      </c>
      <c r="M551" s="11">
        <v>22</v>
      </c>
      <c r="N551" s="11">
        <v>7</v>
      </c>
      <c r="O551" s="11">
        <v>929</v>
      </c>
      <c r="P551" s="42">
        <f t="shared" si="53"/>
        <v>29.154759474226502</v>
      </c>
      <c r="Q551" s="28">
        <v>0</v>
      </c>
      <c r="R551" s="5"/>
    </row>
    <row r="552" spans="1:18" x14ac:dyDescent="0.25">
      <c r="A552" s="100"/>
      <c r="B552" s="28">
        <v>11</v>
      </c>
      <c r="C552" s="11">
        <v>1</v>
      </c>
      <c r="D552" s="11">
        <v>22</v>
      </c>
      <c r="E552" s="11">
        <v>7</v>
      </c>
      <c r="F552" s="11">
        <v>929</v>
      </c>
      <c r="G552" s="42">
        <f t="shared" si="54"/>
        <v>29.154759474226502</v>
      </c>
      <c r="H552" s="28">
        <v>0</v>
      </c>
      <c r="I552"/>
      <c r="K552" s="28">
        <v>11</v>
      </c>
      <c r="L552" s="11">
        <v>1</v>
      </c>
      <c r="M552" s="11">
        <v>22</v>
      </c>
      <c r="N552" s="11">
        <v>7</v>
      </c>
      <c r="O552" s="11">
        <v>929</v>
      </c>
      <c r="P552" s="42">
        <f t="shared" si="53"/>
        <v>29.154759474226502</v>
      </c>
      <c r="Q552" s="28">
        <v>0</v>
      </c>
      <c r="R552" s="5"/>
    </row>
    <row r="553" spans="1:18" x14ac:dyDescent="0.25">
      <c r="A553" s="100"/>
      <c r="B553" s="28">
        <v>12</v>
      </c>
      <c r="C553" s="11">
        <v>1</v>
      </c>
      <c r="D553" s="11">
        <v>22</v>
      </c>
      <c r="E553" s="11">
        <v>7</v>
      </c>
      <c r="F553" s="11">
        <v>929</v>
      </c>
      <c r="G553" s="42">
        <f t="shared" si="54"/>
        <v>29.154759474226502</v>
      </c>
      <c r="H553" s="28">
        <v>0</v>
      </c>
      <c r="I553"/>
      <c r="K553" s="28">
        <v>12</v>
      </c>
      <c r="L553" s="11">
        <v>13</v>
      </c>
      <c r="M553" s="11">
        <v>29</v>
      </c>
      <c r="N553" s="11">
        <v>4</v>
      </c>
      <c r="O553" s="11">
        <v>900</v>
      </c>
      <c r="P553" s="42">
        <f t="shared" si="53"/>
        <v>7</v>
      </c>
      <c r="Q553" s="28">
        <v>0</v>
      </c>
      <c r="R553" s="5"/>
    </row>
    <row r="554" spans="1:18" x14ac:dyDescent="0.25">
      <c r="A554" s="100"/>
      <c r="B554" s="28">
        <v>13</v>
      </c>
      <c r="C554" s="11">
        <v>1</v>
      </c>
      <c r="D554" s="11">
        <v>22</v>
      </c>
      <c r="E554" s="11">
        <v>7</v>
      </c>
      <c r="F554" s="11">
        <v>929</v>
      </c>
      <c r="G554" s="42">
        <f t="shared" si="54"/>
        <v>29.154759474226502</v>
      </c>
      <c r="H554" s="28">
        <v>0</v>
      </c>
      <c r="I554"/>
      <c r="K554" s="33">
        <v>13</v>
      </c>
      <c r="L554" s="33">
        <v>11</v>
      </c>
      <c r="M554" s="33">
        <v>31</v>
      </c>
      <c r="N554" s="33">
        <v>5</v>
      </c>
      <c r="O554" s="33">
        <v>985</v>
      </c>
      <c r="P554" s="41">
        <f t="shared" si="53"/>
        <v>85.480992039166225</v>
      </c>
      <c r="Q554" s="33">
        <v>4</v>
      </c>
      <c r="R554" s="33" t="s">
        <v>36</v>
      </c>
    </row>
    <row r="555" spans="1:18" x14ac:dyDescent="0.25">
      <c r="A555" s="100"/>
      <c r="B555" s="28">
        <v>14</v>
      </c>
      <c r="C555" s="11">
        <v>13</v>
      </c>
      <c r="D555" s="11">
        <v>29</v>
      </c>
      <c r="E555" s="11">
        <v>4</v>
      </c>
      <c r="F555" s="11">
        <v>900</v>
      </c>
      <c r="G555" s="42">
        <f t="shared" si="54"/>
        <v>7</v>
      </c>
      <c r="H555" s="28">
        <v>0</v>
      </c>
      <c r="I555"/>
      <c r="K555" s="28">
        <v>14</v>
      </c>
      <c r="L555" s="11">
        <v>1</v>
      </c>
      <c r="M555" s="11">
        <v>22</v>
      </c>
      <c r="N555" s="11">
        <v>7</v>
      </c>
      <c r="O555" s="11">
        <v>929</v>
      </c>
      <c r="P555" s="42">
        <f t="shared" si="53"/>
        <v>29.154759474226502</v>
      </c>
      <c r="Q555" s="28">
        <v>0</v>
      </c>
      <c r="R555" s="5"/>
    </row>
    <row r="556" spans="1:18" x14ac:dyDescent="0.25">
      <c r="A556" s="100"/>
      <c r="B556" s="28">
        <v>15</v>
      </c>
      <c r="C556" s="11">
        <v>13</v>
      </c>
      <c r="D556" s="11">
        <v>29</v>
      </c>
      <c r="E556" s="11">
        <v>4</v>
      </c>
      <c r="F556" s="11">
        <v>900</v>
      </c>
      <c r="G556" s="42">
        <f t="shared" si="54"/>
        <v>7</v>
      </c>
      <c r="H556" s="28">
        <v>0</v>
      </c>
      <c r="I556"/>
      <c r="K556" s="28">
        <v>15</v>
      </c>
      <c r="L556" s="11">
        <v>1</v>
      </c>
      <c r="M556" s="11">
        <v>22</v>
      </c>
      <c r="N556" s="11">
        <v>7</v>
      </c>
      <c r="O556" s="11">
        <v>929</v>
      </c>
      <c r="P556" s="42">
        <f t="shared" si="53"/>
        <v>29.154759474226502</v>
      </c>
      <c r="Q556" s="28">
        <v>0</v>
      </c>
      <c r="R556" s="5"/>
    </row>
    <row r="557" spans="1:18" x14ac:dyDescent="0.25">
      <c r="A557" s="100"/>
      <c r="B557" s="28">
        <v>16</v>
      </c>
      <c r="C557" s="11">
        <v>1</v>
      </c>
      <c r="D557" s="11">
        <v>22</v>
      </c>
      <c r="E557" s="11">
        <v>7</v>
      </c>
      <c r="F557" s="11">
        <v>929</v>
      </c>
      <c r="G557" s="42">
        <f t="shared" si="54"/>
        <v>29.154759474226502</v>
      </c>
      <c r="H557" s="28">
        <v>0</v>
      </c>
      <c r="I557"/>
      <c r="K557" s="28">
        <v>16</v>
      </c>
      <c r="L557" s="11">
        <v>1</v>
      </c>
      <c r="M557" s="11">
        <v>22</v>
      </c>
      <c r="N557" s="11">
        <v>7</v>
      </c>
      <c r="O557" s="11">
        <v>929</v>
      </c>
      <c r="P557" s="42">
        <f t="shared" si="53"/>
        <v>29.154759474226502</v>
      </c>
      <c r="Q557" s="28">
        <v>0</v>
      </c>
      <c r="R557" s="5"/>
    </row>
    <row r="558" spans="1:18" x14ac:dyDescent="0.25">
      <c r="A558" s="100"/>
      <c r="B558" s="28">
        <v>17</v>
      </c>
      <c r="C558" s="11">
        <v>1</v>
      </c>
      <c r="D558" s="11">
        <v>22</v>
      </c>
      <c r="E558" s="11">
        <v>7</v>
      </c>
      <c r="F558" s="11">
        <v>929</v>
      </c>
      <c r="G558" s="42">
        <f t="shared" si="54"/>
        <v>29.154759474226502</v>
      </c>
      <c r="H558" s="28">
        <v>0</v>
      </c>
      <c r="I558"/>
      <c r="K558" s="33">
        <v>17</v>
      </c>
      <c r="L558" s="33">
        <v>11</v>
      </c>
      <c r="M558" s="33">
        <v>31</v>
      </c>
      <c r="N558" s="33">
        <v>5</v>
      </c>
      <c r="O558" s="33">
        <v>985</v>
      </c>
      <c r="P558" s="41">
        <f t="shared" si="53"/>
        <v>85.480992039166225</v>
      </c>
      <c r="Q558" s="33">
        <v>4</v>
      </c>
      <c r="R558" s="33" t="s">
        <v>36</v>
      </c>
    </row>
    <row r="559" spans="1:18" x14ac:dyDescent="0.25">
      <c r="A559" s="100"/>
      <c r="B559" s="28">
        <v>18</v>
      </c>
      <c r="C559" s="11">
        <v>1</v>
      </c>
      <c r="D559" s="11">
        <v>22</v>
      </c>
      <c r="E559" s="11">
        <v>7</v>
      </c>
      <c r="F559" s="11">
        <v>929</v>
      </c>
      <c r="G559" s="42">
        <f t="shared" si="54"/>
        <v>29.154759474226502</v>
      </c>
      <c r="H559" s="28">
        <v>0</v>
      </c>
      <c r="I559"/>
      <c r="K559" s="28">
        <v>18</v>
      </c>
      <c r="L559" s="11">
        <v>13</v>
      </c>
      <c r="M559" s="11">
        <v>29</v>
      </c>
      <c r="N559" s="11">
        <v>4</v>
      </c>
      <c r="O559" s="11">
        <v>900</v>
      </c>
      <c r="P559" s="42">
        <f t="shared" si="53"/>
        <v>7</v>
      </c>
      <c r="Q559" s="28">
        <v>0</v>
      </c>
      <c r="R559" s="5"/>
    </row>
    <row r="560" spans="1:18" x14ac:dyDescent="0.25">
      <c r="A560" s="100"/>
      <c r="B560" s="28">
        <v>19</v>
      </c>
      <c r="C560" s="11">
        <v>13</v>
      </c>
      <c r="D560" s="11">
        <v>29</v>
      </c>
      <c r="E560" s="11">
        <v>4</v>
      </c>
      <c r="F560" s="11">
        <v>900</v>
      </c>
      <c r="G560" s="42">
        <f t="shared" si="54"/>
        <v>7</v>
      </c>
      <c r="H560" s="28">
        <v>0</v>
      </c>
      <c r="I560"/>
      <c r="K560" s="28">
        <v>19</v>
      </c>
      <c r="L560" s="11">
        <v>13</v>
      </c>
      <c r="M560" s="11">
        <v>29</v>
      </c>
      <c r="N560" s="11">
        <v>4</v>
      </c>
      <c r="O560" s="11">
        <v>900</v>
      </c>
      <c r="P560" s="42">
        <f t="shared" si="53"/>
        <v>7</v>
      </c>
      <c r="Q560" s="28">
        <v>0</v>
      </c>
      <c r="R560" s="5"/>
    </row>
    <row r="561" spans="1:18" x14ac:dyDescent="0.25">
      <c r="A561" s="100"/>
      <c r="B561" s="28">
        <v>20</v>
      </c>
      <c r="C561" s="11">
        <v>13</v>
      </c>
      <c r="D561" s="11">
        <v>29</v>
      </c>
      <c r="E561" s="11">
        <v>4</v>
      </c>
      <c r="F561" s="11">
        <v>900</v>
      </c>
      <c r="G561" s="42">
        <f t="shared" si="54"/>
        <v>7</v>
      </c>
      <c r="H561" s="28">
        <v>0</v>
      </c>
      <c r="I561"/>
      <c r="K561" s="28">
        <v>20</v>
      </c>
      <c r="L561" s="11">
        <v>1</v>
      </c>
      <c r="M561" s="11">
        <v>22</v>
      </c>
      <c r="N561" s="11">
        <v>7</v>
      </c>
      <c r="O561" s="11">
        <v>929</v>
      </c>
      <c r="P561" s="42">
        <f t="shared" si="53"/>
        <v>29.154759474226502</v>
      </c>
      <c r="Q561" s="28">
        <v>0</v>
      </c>
      <c r="R561" s="5"/>
    </row>
    <row r="562" spans="1:18" x14ac:dyDescent="0.25">
      <c r="B562" s="28">
        <v>20</v>
      </c>
      <c r="C562" s="11">
        <v>1</v>
      </c>
      <c r="D562" s="11">
        <v>22</v>
      </c>
      <c r="E562" s="11">
        <v>7</v>
      </c>
      <c r="F562" s="11">
        <v>929</v>
      </c>
      <c r="G562" s="42">
        <f t="shared" si="54"/>
        <v>29.154759474226502</v>
      </c>
      <c r="H562" s="28">
        <v>0</v>
      </c>
      <c r="I562"/>
      <c r="K562"/>
      <c r="L562"/>
      <c r="M562"/>
      <c r="P562" s="8"/>
      <c r="Q562" s="8"/>
      <c r="R562" s="8"/>
    </row>
    <row r="563" spans="1:18" x14ac:dyDescent="0.25">
      <c r="B563" s="28">
        <v>20</v>
      </c>
      <c r="C563" s="11">
        <v>1</v>
      </c>
      <c r="D563" s="11">
        <v>22</v>
      </c>
      <c r="E563" s="11">
        <v>7</v>
      </c>
      <c r="F563" s="11">
        <v>929</v>
      </c>
      <c r="G563" s="42">
        <f t="shared" si="54"/>
        <v>29.154759474226502</v>
      </c>
      <c r="H563" s="28">
        <v>0</v>
      </c>
      <c r="I563"/>
    </row>
    <row r="564" spans="1:18" x14ac:dyDescent="0.25">
      <c r="B564" s="28">
        <v>20</v>
      </c>
      <c r="C564" s="11">
        <v>13</v>
      </c>
      <c r="D564" s="11">
        <v>29</v>
      </c>
      <c r="E564" s="11">
        <v>4</v>
      </c>
      <c r="F564" s="11">
        <v>900</v>
      </c>
      <c r="G564" s="42">
        <f t="shared" si="54"/>
        <v>7</v>
      </c>
      <c r="H564" s="28">
        <v>0</v>
      </c>
      <c r="I564"/>
    </row>
    <row r="565" spans="1:18" x14ac:dyDescent="0.25">
      <c r="B565" s="28">
        <v>20</v>
      </c>
      <c r="C565" s="11">
        <v>13</v>
      </c>
      <c r="D565" s="11">
        <v>29</v>
      </c>
      <c r="E565" s="11">
        <v>4</v>
      </c>
      <c r="F565" s="11">
        <v>900</v>
      </c>
      <c r="G565" s="42">
        <f t="shared" si="54"/>
        <v>7</v>
      </c>
      <c r="H565" s="28">
        <v>0</v>
      </c>
      <c r="I565"/>
    </row>
    <row r="566" spans="1:18" x14ac:dyDescent="0.25">
      <c r="B566" s="28">
        <v>20</v>
      </c>
      <c r="C566" s="11">
        <v>13</v>
      </c>
      <c r="D566" s="11">
        <v>29</v>
      </c>
      <c r="E566" s="11">
        <v>4</v>
      </c>
      <c r="F566" s="11">
        <v>900</v>
      </c>
      <c r="G566" s="42">
        <f t="shared" si="54"/>
        <v>7</v>
      </c>
      <c r="H566" s="28">
        <v>0</v>
      </c>
      <c r="I566"/>
    </row>
    <row r="567" spans="1:18" x14ac:dyDescent="0.25">
      <c r="B567" s="28">
        <v>20</v>
      </c>
      <c r="C567" s="11">
        <v>13</v>
      </c>
      <c r="D567" s="11">
        <v>29</v>
      </c>
      <c r="E567" s="11">
        <v>4</v>
      </c>
      <c r="F567" s="11">
        <v>900</v>
      </c>
      <c r="G567" s="42">
        <f t="shared" si="54"/>
        <v>7</v>
      </c>
      <c r="H567" s="28">
        <v>0</v>
      </c>
      <c r="I567"/>
    </row>
    <row r="568" spans="1:18" x14ac:dyDescent="0.25">
      <c r="B568" s="28">
        <v>20</v>
      </c>
      <c r="C568" s="11">
        <v>1</v>
      </c>
      <c r="D568" s="11">
        <v>22</v>
      </c>
      <c r="E568" s="11">
        <v>7</v>
      </c>
      <c r="F568" s="11">
        <v>929</v>
      </c>
      <c r="G568" s="42">
        <f t="shared" si="54"/>
        <v>29.154759474226502</v>
      </c>
      <c r="H568" s="28">
        <v>0</v>
      </c>
      <c r="I568"/>
    </row>
    <row r="569" spans="1:18" x14ac:dyDescent="0.25">
      <c r="B569" s="28">
        <v>20</v>
      </c>
      <c r="C569" s="11">
        <v>13</v>
      </c>
      <c r="D569" s="11">
        <v>29</v>
      </c>
      <c r="E569" s="11">
        <v>4</v>
      </c>
      <c r="F569" s="11">
        <v>900</v>
      </c>
      <c r="G569" s="42">
        <f t="shared" si="54"/>
        <v>7</v>
      </c>
      <c r="H569" s="28">
        <v>0</v>
      </c>
      <c r="I569"/>
    </row>
    <row r="570" spans="1:18" x14ac:dyDescent="0.25">
      <c r="B570" s="28">
        <v>20</v>
      </c>
      <c r="C570" s="11">
        <v>1</v>
      </c>
      <c r="D570" s="11">
        <v>22</v>
      </c>
      <c r="E570" s="11">
        <v>7</v>
      </c>
      <c r="F570" s="11">
        <v>929</v>
      </c>
      <c r="G570" s="42">
        <f t="shared" si="54"/>
        <v>29.154759474226502</v>
      </c>
      <c r="H570" s="28">
        <v>0</v>
      </c>
      <c r="I570"/>
    </row>
    <row r="571" spans="1:18" x14ac:dyDescent="0.25">
      <c r="B571" s="28">
        <v>20</v>
      </c>
      <c r="C571" s="11">
        <v>1</v>
      </c>
      <c r="D571" s="11">
        <v>22</v>
      </c>
      <c r="E571" s="11">
        <v>7</v>
      </c>
      <c r="F571" s="11">
        <v>929</v>
      </c>
      <c r="G571" s="42">
        <f t="shared" si="54"/>
        <v>29.154759474226502</v>
      </c>
      <c r="H571" s="28">
        <v>0</v>
      </c>
      <c r="I571"/>
    </row>
    <row r="572" spans="1:18" x14ac:dyDescent="0.25">
      <c r="B572" s="33">
        <v>20</v>
      </c>
      <c r="C572" s="33">
        <v>11</v>
      </c>
      <c r="D572" s="33">
        <v>31</v>
      </c>
      <c r="E572" s="33">
        <v>5</v>
      </c>
      <c r="F572" s="33">
        <v>985</v>
      </c>
      <c r="G572" s="41">
        <f t="shared" si="54"/>
        <v>85.480992039166225</v>
      </c>
      <c r="H572" s="33">
        <v>4</v>
      </c>
      <c r="I572" s="33" t="s">
        <v>36</v>
      </c>
    </row>
    <row r="573" spans="1:18" x14ac:dyDescent="0.25">
      <c r="B573" s="33">
        <v>20</v>
      </c>
      <c r="C573" s="33">
        <v>11</v>
      </c>
      <c r="D573" s="33">
        <v>31</v>
      </c>
      <c r="E573" s="33">
        <v>5</v>
      </c>
      <c r="F573" s="33">
        <v>985</v>
      </c>
      <c r="G573" s="41">
        <f t="shared" si="54"/>
        <v>85.480992039166225</v>
      </c>
      <c r="H573" s="33">
        <v>4</v>
      </c>
      <c r="I573" s="33" t="s">
        <v>36</v>
      </c>
    </row>
    <row r="574" spans="1:18" x14ac:dyDescent="0.25">
      <c r="B574" s="33">
        <v>20</v>
      </c>
      <c r="C574" s="33">
        <v>11</v>
      </c>
      <c r="D574" s="33">
        <v>31</v>
      </c>
      <c r="E574" s="33">
        <v>5</v>
      </c>
      <c r="F574" s="33">
        <v>985</v>
      </c>
      <c r="G574" s="41">
        <f t="shared" si="54"/>
        <v>85.480992039166225</v>
      </c>
      <c r="H574" s="33">
        <v>4</v>
      </c>
      <c r="I574" s="33" t="s">
        <v>36</v>
      </c>
    </row>
    <row r="575" spans="1:18" x14ac:dyDescent="0.25">
      <c r="B575" s="33">
        <v>20</v>
      </c>
      <c r="C575" s="33">
        <v>11</v>
      </c>
      <c r="D575" s="33">
        <v>31</v>
      </c>
      <c r="E575" s="33">
        <v>5</v>
      </c>
      <c r="F575" s="33">
        <v>985</v>
      </c>
      <c r="G575" s="41">
        <f t="shared" si="54"/>
        <v>85.480992039166225</v>
      </c>
      <c r="H575" s="33">
        <v>4</v>
      </c>
      <c r="I575" s="33" t="s">
        <v>36</v>
      </c>
    </row>
    <row r="577" spans="1:20" x14ac:dyDescent="0.25">
      <c r="B577" s="50" t="s">
        <v>88</v>
      </c>
      <c r="L577" s="29"/>
      <c r="M577" s="29"/>
      <c r="N577" s="5"/>
      <c r="O577" s="5"/>
      <c r="P577" s="5"/>
      <c r="Q577" s="5"/>
      <c r="R577" s="5"/>
      <c r="S577" s="5"/>
      <c r="T577" s="5"/>
    </row>
    <row r="578" spans="1:20" ht="15.75" x14ac:dyDescent="0.25">
      <c r="C578" s="99" t="s">
        <v>139</v>
      </c>
      <c r="D578" s="99"/>
      <c r="E578" s="99"/>
      <c r="F578" s="99"/>
      <c r="G578" s="99"/>
      <c r="H578" s="5"/>
      <c r="I578" s="29"/>
      <c r="J578"/>
      <c r="K578"/>
      <c r="L578"/>
      <c r="M578"/>
    </row>
    <row r="579" spans="1:20" ht="15.75" x14ac:dyDescent="0.25">
      <c r="C579" s="24"/>
      <c r="D579" s="1" t="s">
        <v>0</v>
      </c>
      <c r="E579" s="1" t="s">
        <v>2</v>
      </c>
      <c r="F579" s="1" t="s">
        <v>1</v>
      </c>
      <c r="H579" s="5"/>
      <c r="I579" s="29"/>
      <c r="J579"/>
      <c r="K579"/>
      <c r="L579"/>
      <c r="M579"/>
    </row>
    <row r="580" spans="1:20" ht="15.75" x14ac:dyDescent="0.25">
      <c r="C580" s="25" t="s">
        <v>3</v>
      </c>
      <c r="D580" s="26">
        <f>MIN(D583:D602)</f>
        <v>22</v>
      </c>
      <c r="E580" s="26">
        <f t="shared" ref="E580:F580" si="55">MIN(E583:E602)</f>
        <v>3</v>
      </c>
      <c r="F580" s="26">
        <f t="shared" si="55"/>
        <v>899</v>
      </c>
      <c r="H580" s="5"/>
      <c r="I580" s="29"/>
      <c r="J580"/>
      <c r="K580"/>
      <c r="L580"/>
      <c r="M580"/>
    </row>
    <row r="581" spans="1:20" ht="15.75" x14ac:dyDescent="0.25">
      <c r="C581" s="27"/>
      <c r="D581" s="27"/>
      <c r="E581" s="27"/>
      <c r="F581" s="27"/>
      <c r="H581" s="5"/>
      <c r="I581" s="29"/>
      <c r="J581"/>
      <c r="K581"/>
      <c r="L581"/>
      <c r="M581"/>
    </row>
    <row r="582" spans="1:20" x14ac:dyDescent="0.25">
      <c r="A582" s="100" t="s">
        <v>112</v>
      </c>
      <c r="B582" s="6" t="s">
        <v>5</v>
      </c>
      <c r="C582" s="2" t="s">
        <v>11</v>
      </c>
      <c r="G582" s="2" t="s">
        <v>4</v>
      </c>
      <c r="H582" s="5" t="s">
        <v>35</v>
      </c>
      <c r="I582"/>
      <c r="J582"/>
      <c r="K582"/>
      <c r="L582"/>
      <c r="M582"/>
    </row>
    <row r="583" spans="1:20" x14ac:dyDescent="0.25">
      <c r="A583" s="100"/>
      <c r="B583" s="33">
        <v>1</v>
      </c>
      <c r="C583" s="33">
        <v>11</v>
      </c>
      <c r="D583" s="33">
        <v>35</v>
      </c>
      <c r="E583" s="33">
        <v>3</v>
      </c>
      <c r="F583" s="33">
        <v>999</v>
      </c>
      <c r="G583" s="41">
        <f t="shared" ref="G583:G602" si="56">SQRT(POWER(D583-$D$580,2) + POWER(E583-$E$580,2) + POWER(F583-$F$580,2))</f>
        <v>100.84145972763385</v>
      </c>
      <c r="H583" s="33">
        <v>4</v>
      </c>
      <c r="I583" s="33" t="s">
        <v>36</v>
      </c>
      <c r="J583"/>
      <c r="K583"/>
      <c r="L583"/>
      <c r="M583"/>
    </row>
    <row r="584" spans="1:20" x14ac:dyDescent="0.25">
      <c r="A584" s="100"/>
      <c r="B584" s="33">
        <v>2</v>
      </c>
      <c r="C584" s="33">
        <v>11</v>
      </c>
      <c r="D584" s="33">
        <v>35</v>
      </c>
      <c r="E584" s="33">
        <v>3</v>
      </c>
      <c r="F584" s="33">
        <v>999</v>
      </c>
      <c r="G584" s="41">
        <f t="shared" si="56"/>
        <v>100.84145972763385</v>
      </c>
      <c r="H584" s="33">
        <v>4</v>
      </c>
      <c r="I584" s="33" t="s">
        <v>36</v>
      </c>
      <c r="J584"/>
      <c r="K584"/>
      <c r="L584"/>
      <c r="M584"/>
    </row>
    <row r="585" spans="1:20" x14ac:dyDescent="0.25">
      <c r="A585" s="100"/>
      <c r="B585" s="28">
        <v>3</v>
      </c>
      <c r="C585" s="11">
        <v>13</v>
      </c>
      <c r="D585" s="11">
        <v>22</v>
      </c>
      <c r="E585" s="11">
        <v>4</v>
      </c>
      <c r="F585" s="11">
        <v>899</v>
      </c>
      <c r="G585" s="47">
        <f t="shared" si="56"/>
        <v>1</v>
      </c>
      <c r="H585" s="28">
        <v>0</v>
      </c>
      <c r="I585" s="5"/>
      <c r="J585"/>
      <c r="K585"/>
      <c r="L585"/>
      <c r="M585"/>
    </row>
    <row r="586" spans="1:20" x14ac:dyDescent="0.25">
      <c r="A586" s="100"/>
      <c r="B586" s="28">
        <v>4</v>
      </c>
      <c r="C586" s="11">
        <v>13</v>
      </c>
      <c r="D586" s="11">
        <v>22</v>
      </c>
      <c r="E586" s="11">
        <v>4</v>
      </c>
      <c r="F586" s="11">
        <v>899</v>
      </c>
      <c r="G586" s="47">
        <f t="shared" si="56"/>
        <v>1</v>
      </c>
      <c r="H586" s="28">
        <v>0</v>
      </c>
      <c r="I586" s="5"/>
      <c r="J586"/>
      <c r="K586"/>
      <c r="L586"/>
      <c r="M586"/>
    </row>
    <row r="587" spans="1:20" x14ac:dyDescent="0.25">
      <c r="A587" s="100"/>
      <c r="B587" s="28">
        <v>5</v>
      </c>
      <c r="C587" s="11">
        <v>13</v>
      </c>
      <c r="D587" s="11">
        <v>22</v>
      </c>
      <c r="E587" s="11">
        <v>4</v>
      </c>
      <c r="F587" s="11">
        <v>899</v>
      </c>
      <c r="G587" s="47">
        <f t="shared" si="56"/>
        <v>1</v>
      </c>
      <c r="H587" s="28">
        <v>0</v>
      </c>
      <c r="I587" s="5"/>
      <c r="J587"/>
      <c r="K587"/>
      <c r="L587"/>
      <c r="M587"/>
    </row>
    <row r="588" spans="1:20" x14ac:dyDescent="0.25">
      <c r="A588" s="100"/>
      <c r="B588" s="28">
        <v>6</v>
      </c>
      <c r="C588" s="11">
        <v>13</v>
      </c>
      <c r="D588" s="11">
        <v>22</v>
      </c>
      <c r="E588" s="11">
        <v>4</v>
      </c>
      <c r="F588" s="11">
        <v>899</v>
      </c>
      <c r="G588" s="47">
        <f t="shared" si="56"/>
        <v>1</v>
      </c>
      <c r="H588" s="28">
        <v>0</v>
      </c>
      <c r="I588" s="5"/>
      <c r="J588"/>
      <c r="K588"/>
      <c r="L588"/>
      <c r="M588"/>
    </row>
    <row r="589" spans="1:20" x14ac:dyDescent="0.25">
      <c r="A589" s="100"/>
      <c r="B589" s="33">
        <v>7</v>
      </c>
      <c r="C589" s="33">
        <v>11</v>
      </c>
      <c r="D589" s="33">
        <v>35</v>
      </c>
      <c r="E589" s="33">
        <v>3</v>
      </c>
      <c r="F589" s="33">
        <v>999</v>
      </c>
      <c r="G589" s="41">
        <f t="shared" si="56"/>
        <v>100.84145972763385</v>
      </c>
      <c r="H589" s="33">
        <v>4</v>
      </c>
      <c r="I589" s="33" t="s">
        <v>36</v>
      </c>
      <c r="J589"/>
      <c r="K589"/>
      <c r="L589"/>
      <c r="M589"/>
    </row>
    <row r="590" spans="1:20" x14ac:dyDescent="0.25">
      <c r="A590" s="100"/>
      <c r="B590" s="33">
        <v>8</v>
      </c>
      <c r="C590" s="33">
        <v>11</v>
      </c>
      <c r="D590" s="33">
        <v>35</v>
      </c>
      <c r="E590" s="33">
        <v>3</v>
      </c>
      <c r="F590" s="33">
        <v>999</v>
      </c>
      <c r="G590" s="41">
        <f t="shared" si="56"/>
        <v>100.84145972763385</v>
      </c>
      <c r="H590" s="33">
        <v>4</v>
      </c>
      <c r="I590" s="33" t="s">
        <v>36</v>
      </c>
      <c r="J590"/>
      <c r="K590"/>
      <c r="L590"/>
      <c r="M590"/>
    </row>
    <row r="591" spans="1:20" x14ac:dyDescent="0.25">
      <c r="A591" s="100"/>
      <c r="B591" s="28">
        <v>9</v>
      </c>
      <c r="C591" s="11">
        <v>13</v>
      </c>
      <c r="D591" s="11">
        <v>22</v>
      </c>
      <c r="E591" s="11">
        <v>4</v>
      </c>
      <c r="F591" s="11">
        <v>899</v>
      </c>
      <c r="G591" s="47">
        <f t="shared" si="56"/>
        <v>1</v>
      </c>
      <c r="H591" s="28">
        <v>0</v>
      </c>
      <c r="I591" s="5"/>
      <c r="J591"/>
      <c r="K591"/>
      <c r="L591"/>
      <c r="M591"/>
    </row>
    <row r="592" spans="1:20" x14ac:dyDescent="0.25">
      <c r="A592" s="100"/>
      <c r="B592" s="28">
        <v>10</v>
      </c>
      <c r="C592" s="11">
        <v>13</v>
      </c>
      <c r="D592" s="11">
        <v>22</v>
      </c>
      <c r="E592" s="11">
        <v>4</v>
      </c>
      <c r="F592" s="11">
        <v>899</v>
      </c>
      <c r="G592" s="47">
        <f t="shared" si="56"/>
        <v>1</v>
      </c>
      <c r="H592" s="28">
        <v>0</v>
      </c>
      <c r="I592" s="5"/>
      <c r="J592"/>
      <c r="K592"/>
      <c r="L592"/>
      <c r="M592"/>
    </row>
    <row r="593" spans="1:21" x14ac:dyDescent="0.25">
      <c r="A593" s="100"/>
      <c r="B593" s="28">
        <v>11</v>
      </c>
      <c r="C593" s="11">
        <v>13</v>
      </c>
      <c r="D593" s="11">
        <v>22</v>
      </c>
      <c r="E593" s="11">
        <v>4</v>
      </c>
      <c r="F593" s="11">
        <v>899</v>
      </c>
      <c r="G593" s="47">
        <f t="shared" si="56"/>
        <v>1</v>
      </c>
      <c r="H593" s="28">
        <v>0</v>
      </c>
      <c r="I593" s="5"/>
      <c r="J593"/>
      <c r="K593"/>
      <c r="L593"/>
      <c r="M593"/>
    </row>
    <row r="594" spans="1:21" x14ac:dyDescent="0.25">
      <c r="A594" s="100"/>
      <c r="B594" s="28">
        <v>12</v>
      </c>
      <c r="C594" s="11">
        <v>13</v>
      </c>
      <c r="D594" s="11">
        <v>22</v>
      </c>
      <c r="E594" s="11">
        <v>4</v>
      </c>
      <c r="F594" s="11">
        <v>899</v>
      </c>
      <c r="G594" s="47">
        <f t="shared" si="56"/>
        <v>1</v>
      </c>
      <c r="H594" s="28">
        <v>0</v>
      </c>
      <c r="I594" s="5"/>
      <c r="J594"/>
      <c r="K594"/>
      <c r="L594"/>
      <c r="M594"/>
    </row>
    <row r="595" spans="1:21" x14ac:dyDescent="0.25">
      <c r="A595" s="100"/>
      <c r="B595" s="28">
        <v>13</v>
      </c>
      <c r="C595" s="11">
        <v>13</v>
      </c>
      <c r="D595" s="11">
        <v>22</v>
      </c>
      <c r="E595" s="11">
        <v>4</v>
      </c>
      <c r="F595" s="11">
        <v>899</v>
      </c>
      <c r="G595" s="47">
        <f t="shared" si="56"/>
        <v>1</v>
      </c>
      <c r="H595" s="28">
        <v>0</v>
      </c>
      <c r="I595" s="5"/>
      <c r="J595"/>
      <c r="K595"/>
      <c r="L595"/>
      <c r="M595"/>
    </row>
    <row r="596" spans="1:21" x14ac:dyDescent="0.25">
      <c r="A596" s="100"/>
      <c r="B596" s="28">
        <v>14</v>
      </c>
      <c r="C596" s="11">
        <v>13</v>
      </c>
      <c r="D596" s="11">
        <v>22</v>
      </c>
      <c r="E596" s="11">
        <v>4</v>
      </c>
      <c r="F596" s="11">
        <v>899</v>
      </c>
      <c r="G596" s="47">
        <f t="shared" si="56"/>
        <v>1</v>
      </c>
      <c r="H596" s="28">
        <v>0</v>
      </c>
      <c r="I596" s="5"/>
      <c r="J596"/>
      <c r="K596"/>
      <c r="L596"/>
      <c r="M596"/>
    </row>
    <row r="597" spans="1:21" x14ac:dyDescent="0.25">
      <c r="A597" s="100"/>
      <c r="B597" s="28">
        <v>15</v>
      </c>
      <c r="C597" s="34">
        <v>1</v>
      </c>
      <c r="D597" s="34">
        <v>22</v>
      </c>
      <c r="E597" s="34">
        <v>7</v>
      </c>
      <c r="F597" s="34">
        <v>929</v>
      </c>
      <c r="G597" s="46">
        <f t="shared" si="56"/>
        <v>30.265491900843113</v>
      </c>
      <c r="H597" s="34">
        <v>3</v>
      </c>
      <c r="I597" s="56" t="s">
        <v>140</v>
      </c>
      <c r="J597"/>
      <c r="K597"/>
      <c r="L597"/>
      <c r="M597"/>
    </row>
    <row r="598" spans="1:21" x14ac:dyDescent="0.25">
      <c r="A598" s="100"/>
      <c r="B598" s="28">
        <v>16</v>
      </c>
      <c r="C598" s="34">
        <v>1</v>
      </c>
      <c r="D598" s="34">
        <v>22</v>
      </c>
      <c r="E598" s="34">
        <v>7</v>
      </c>
      <c r="F598" s="34">
        <v>929</v>
      </c>
      <c r="G598" s="46">
        <f t="shared" si="56"/>
        <v>30.265491900843113</v>
      </c>
      <c r="H598" s="34">
        <v>3</v>
      </c>
      <c r="I598" s="56" t="s">
        <v>140</v>
      </c>
      <c r="J598"/>
      <c r="K598"/>
      <c r="L598"/>
      <c r="M598"/>
    </row>
    <row r="599" spans="1:21" x14ac:dyDescent="0.25">
      <c r="A599" s="100"/>
      <c r="B599" s="28">
        <v>17</v>
      </c>
      <c r="C599" s="34">
        <v>1</v>
      </c>
      <c r="D599" s="34">
        <v>22</v>
      </c>
      <c r="E599" s="34">
        <v>7</v>
      </c>
      <c r="F599" s="34">
        <v>929</v>
      </c>
      <c r="G599" s="46">
        <f t="shared" si="56"/>
        <v>30.265491900843113</v>
      </c>
      <c r="H599" s="34">
        <v>3</v>
      </c>
      <c r="I599" s="56" t="s">
        <v>140</v>
      </c>
      <c r="J599"/>
      <c r="K599"/>
      <c r="L599"/>
      <c r="M599"/>
    </row>
    <row r="600" spans="1:21" x14ac:dyDescent="0.25">
      <c r="A600" s="100"/>
      <c r="B600" s="28">
        <v>18</v>
      </c>
      <c r="C600" s="34">
        <v>1</v>
      </c>
      <c r="D600" s="34">
        <v>22</v>
      </c>
      <c r="E600" s="34">
        <v>7</v>
      </c>
      <c r="F600" s="34">
        <v>929</v>
      </c>
      <c r="G600" s="46">
        <f t="shared" si="56"/>
        <v>30.265491900843113</v>
      </c>
      <c r="H600" s="34">
        <v>3</v>
      </c>
      <c r="I600" s="56" t="s">
        <v>140</v>
      </c>
      <c r="J600"/>
      <c r="K600"/>
      <c r="L600"/>
      <c r="M600"/>
    </row>
    <row r="601" spans="1:21" x14ac:dyDescent="0.25">
      <c r="A601" s="100"/>
      <c r="B601" s="28">
        <v>19</v>
      </c>
      <c r="C601" s="34">
        <v>1</v>
      </c>
      <c r="D601" s="34">
        <v>22</v>
      </c>
      <c r="E601" s="34">
        <v>7</v>
      </c>
      <c r="F601" s="34">
        <v>929</v>
      </c>
      <c r="G601" s="46">
        <f t="shared" si="56"/>
        <v>30.265491900843113</v>
      </c>
      <c r="H601" s="34">
        <v>3</v>
      </c>
      <c r="I601" s="56" t="s">
        <v>140</v>
      </c>
      <c r="J601"/>
      <c r="K601"/>
      <c r="L601"/>
      <c r="M601"/>
    </row>
    <row r="602" spans="1:21" x14ac:dyDescent="0.25">
      <c r="A602" s="100"/>
      <c r="B602" s="28">
        <v>20</v>
      </c>
      <c r="C602" s="34">
        <v>1</v>
      </c>
      <c r="D602" s="34">
        <v>22</v>
      </c>
      <c r="E602" s="34">
        <v>7</v>
      </c>
      <c r="F602" s="34">
        <v>929</v>
      </c>
      <c r="G602" s="46">
        <f t="shared" si="56"/>
        <v>30.265491900843113</v>
      </c>
      <c r="H602" s="34">
        <v>3</v>
      </c>
      <c r="I602" s="56" t="s">
        <v>140</v>
      </c>
      <c r="J602"/>
      <c r="K602"/>
      <c r="L602"/>
      <c r="M602"/>
    </row>
    <row r="603" spans="1:21" x14ac:dyDescent="0.25">
      <c r="J603"/>
      <c r="K603"/>
      <c r="L603"/>
      <c r="M603"/>
    </row>
    <row r="604" spans="1:21" x14ac:dyDescent="0.25">
      <c r="F604"/>
      <c r="H604" s="8"/>
      <c r="M604"/>
      <c r="S604" s="5"/>
      <c r="T604" s="5"/>
      <c r="U604" s="5"/>
    </row>
    <row r="605" spans="1:21" ht="15.75" x14ac:dyDescent="0.25">
      <c r="C605" s="99" t="s">
        <v>120</v>
      </c>
      <c r="D605" s="99"/>
      <c r="E605" s="99"/>
      <c r="F605" s="99"/>
      <c r="G605" s="99"/>
      <c r="I605"/>
      <c r="J605"/>
      <c r="L605" s="99" t="s">
        <v>130</v>
      </c>
      <c r="M605" s="99"/>
      <c r="N605" s="99"/>
      <c r="O605" s="99"/>
      <c r="P605" s="99"/>
      <c r="T605" s="5"/>
      <c r="U605" s="5"/>
    </row>
    <row r="606" spans="1:21" ht="15.75" x14ac:dyDescent="0.25">
      <c r="C606" s="24"/>
      <c r="D606" s="1" t="s">
        <v>0</v>
      </c>
      <c r="E606" s="1" t="s">
        <v>2</v>
      </c>
      <c r="F606" s="1" t="s">
        <v>1</v>
      </c>
      <c r="I606"/>
      <c r="J606"/>
      <c r="L606" s="24"/>
      <c r="M606" s="1" t="s">
        <v>0</v>
      </c>
      <c r="N606" s="1" t="s">
        <v>2</v>
      </c>
      <c r="O606" s="1" t="s">
        <v>1</v>
      </c>
      <c r="T606" s="5"/>
      <c r="U606" s="5"/>
    </row>
    <row r="607" spans="1:21" ht="15.75" x14ac:dyDescent="0.25">
      <c r="C607" s="25" t="s">
        <v>3</v>
      </c>
      <c r="D607" s="26">
        <f>MIN(D610:D623)</f>
        <v>22</v>
      </c>
      <c r="E607" s="26">
        <f>MIN(E610:E623)</f>
        <v>3</v>
      </c>
      <c r="F607" s="26">
        <f>MIN(F610:F623)</f>
        <v>899</v>
      </c>
      <c r="I607"/>
      <c r="J607"/>
      <c r="L607" s="25" t="s">
        <v>3</v>
      </c>
      <c r="M607" s="26">
        <f>MIN(M610:M629)</f>
        <v>22</v>
      </c>
      <c r="N607" s="26">
        <f t="shared" ref="N607:O607" si="57">MIN(N610:N629)</f>
        <v>3</v>
      </c>
      <c r="O607" s="26">
        <f t="shared" si="57"/>
        <v>899</v>
      </c>
      <c r="T607" s="5"/>
      <c r="U607" s="5"/>
    </row>
    <row r="608" spans="1:21" ht="15.75" x14ac:dyDescent="0.25">
      <c r="C608" s="27"/>
      <c r="D608" s="27"/>
      <c r="E608" s="27"/>
      <c r="F608" s="27"/>
      <c r="I608"/>
      <c r="J608"/>
      <c r="L608" s="27"/>
      <c r="M608" s="27"/>
      <c r="N608" s="27"/>
      <c r="O608" s="27"/>
      <c r="T608" s="5"/>
      <c r="U608" s="5"/>
    </row>
    <row r="609" spans="1:21" x14ac:dyDescent="0.25">
      <c r="A609" s="100" t="s">
        <v>100</v>
      </c>
      <c r="B609" s="6" t="s">
        <v>5</v>
      </c>
      <c r="C609" s="2" t="s">
        <v>11</v>
      </c>
      <c r="G609" s="2" t="s">
        <v>4</v>
      </c>
      <c r="H609" s="5" t="s">
        <v>35</v>
      </c>
      <c r="I609"/>
      <c r="J609"/>
      <c r="K609" s="6" t="s">
        <v>5</v>
      </c>
      <c r="L609" s="2" t="s">
        <v>11</v>
      </c>
      <c r="N609" s="8"/>
      <c r="O609" s="8"/>
      <c r="P609" s="2" t="s">
        <v>4</v>
      </c>
      <c r="Q609" s="5" t="s">
        <v>35</v>
      </c>
      <c r="T609" s="5"/>
      <c r="U609" s="5"/>
    </row>
    <row r="610" spans="1:21" x14ac:dyDescent="0.25">
      <c r="A610" s="100"/>
      <c r="B610" s="33">
        <v>1</v>
      </c>
      <c r="C610" s="33">
        <v>11</v>
      </c>
      <c r="D610" s="33">
        <v>35</v>
      </c>
      <c r="E610" s="33">
        <v>3</v>
      </c>
      <c r="F610" s="33">
        <v>999</v>
      </c>
      <c r="G610" s="41">
        <f t="shared" ref="G610:G623" si="58">SQRT(POWER(D610-S$53,2) + POWER(E610-T$53,2) + POWER(F610-U$53,2))</f>
        <v>999.61742681888052</v>
      </c>
      <c r="H610" s="33">
        <v>4</v>
      </c>
      <c r="I610" s="33" t="s">
        <v>36</v>
      </c>
      <c r="J610" s="5"/>
      <c r="K610" s="33">
        <v>1</v>
      </c>
      <c r="L610" s="33">
        <v>11</v>
      </c>
      <c r="M610" s="33">
        <v>35</v>
      </c>
      <c r="N610" s="33">
        <v>3</v>
      </c>
      <c r="O610" s="33">
        <v>999</v>
      </c>
      <c r="P610" s="41">
        <f t="shared" ref="P610:P629" si="59">SQRT(POWER(M610-AB$59,2) + POWER(N610-AC$59,2) + POWER(O610-AD$59,2))</f>
        <v>999.61742681888052</v>
      </c>
      <c r="Q610" s="33">
        <v>4</v>
      </c>
      <c r="R610" s="33" t="s">
        <v>36</v>
      </c>
      <c r="S610" s="5"/>
      <c r="T610" s="5"/>
      <c r="U610" s="5"/>
    </row>
    <row r="611" spans="1:21" x14ac:dyDescent="0.25">
      <c r="A611" s="100"/>
      <c r="B611" s="33">
        <v>2</v>
      </c>
      <c r="C611" s="33">
        <v>11</v>
      </c>
      <c r="D611" s="33">
        <v>35</v>
      </c>
      <c r="E611" s="33">
        <v>3</v>
      </c>
      <c r="F611" s="33">
        <v>999</v>
      </c>
      <c r="G611" s="41">
        <f t="shared" si="58"/>
        <v>999.61742681888052</v>
      </c>
      <c r="H611" s="33">
        <v>4</v>
      </c>
      <c r="I611" s="33" t="s">
        <v>36</v>
      </c>
      <c r="J611" s="5"/>
      <c r="K611" s="33">
        <v>2</v>
      </c>
      <c r="L611" s="33">
        <v>11</v>
      </c>
      <c r="M611" s="33">
        <v>35</v>
      </c>
      <c r="N611" s="33">
        <v>3</v>
      </c>
      <c r="O611" s="33">
        <v>999</v>
      </c>
      <c r="P611" s="41">
        <f t="shared" si="59"/>
        <v>999.61742681888052</v>
      </c>
      <c r="Q611" s="33">
        <v>4</v>
      </c>
      <c r="R611" s="33" t="s">
        <v>36</v>
      </c>
      <c r="S611" s="5"/>
      <c r="T611" s="5"/>
      <c r="U611" s="5"/>
    </row>
    <row r="612" spans="1:21" x14ac:dyDescent="0.25">
      <c r="A612" s="100"/>
      <c r="B612" s="28">
        <v>3</v>
      </c>
      <c r="C612" s="11">
        <v>13</v>
      </c>
      <c r="D612" s="11">
        <v>22</v>
      </c>
      <c r="E612" s="11">
        <v>4</v>
      </c>
      <c r="F612" s="11">
        <v>899</v>
      </c>
      <c r="G612" s="42">
        <f t="shared" si="58"/>
        <v>899.27804376622032</v>
      </c>
      <c r="H612" s="28">
        <v>0</v>
      </c>
      <c r="I612" s="5"/>
      <c r="J612" s="5"/>
      <c r="K612" s="28">
        <v>3</v>
      </c>
      <c r="L612" s="11">
        <v>13</v>
      </c>
      <c r="M612" s="11">
        <v>22</v>
      </c>
      <c r="N612" s="11">
        <v>4</v>
      </c>
      <c r="O612" s="11">
        <v>899</v>
      </c>
      <c r="P612" s="42">
        <f t="shared" si="59"/>
        <v>899.27804376622032</v>
      </c>
      <c r="Q612" s="28">
        <v>0</v>
      </c>
      <c r="R612" s="5"/>
      <c r="S612" s="5"/>
      <c r="T612" s="5"/>
      <c r="U612" s="5"/>
    </row>
    <row r="613" spans="1:21" x14ac:dyDescent="0.25">
      <c r="A613" s="100"/>
      <c r="B613" s="28">
        <v>4</v>
      </c>
      <c r="C613" s="11">
        <v>13</v>
      </c>
      <c r="D613" s="11">
        <v>22</v>
      </c>
      <c r="E613" s="11">
        <v>4</v>
      </c>
      <c r="F613" s="11">
        <v>899</v>
      </c>
      <c r="G613" s="42">
        <f t="shared" si="58"/>
        <v>899.27804376622032</v>
      </c>
      <c r="H613" s="28">
        <v>0</v>
      </c>
      <c r="I613" s="5"/>
      <c r="J613" s="5"/>
      <c r="K613" s="28">
        <v>4</v>
      </c>
      <c r="L613" s="11">
        <v>13</v>
      </c>
      <c r="M613" s="11">
        <v>22</v>
      </c>
      <c r="N613" s="11">
        <v>4</v>
      </c>
      <c r="O613" s="11">
        <v>899</v>
      </c>
      <c r="P613" s="42">
        <f t="shared" si="59"/>
        <v>899.27804376622032</v>
      </c>
      <c r="Q613" s="28">
        <v>0</v>
      </c>
      <c r="R613" s="5"/>
      <c r="S613" s="5"/>
      <c r="T613" s="5"/>
      <c r="U613" s="5"/>
    </row>
    <row r="614" spans="1:21" x14ac:dyDescent="0.25">
      <c r="A614" s="100"/>
      <c r="B614" s="28">
        <v>5</v>
      </c>
      <c r="C614" s="11">
        <v>13</v>
      </c>
      <c r="D614" s="11">
        <v>22</v>
      </c>
      <c r="E614" s="11">
        <v>4</v>
      </c>
      <c r="F614" s="11">
        <v>899</v>
      </c>
      <c r="G614" s="42">
        <f t="shared" si="58"/>
        <v>899.27804376622032</v>
      </c>
      <c r="H614" s="28">
        <v>0</v>
      </c>
      <c r="I614" s="5"/>
      <c r="J614" s="5"/>
      <c r="K614" s="28">
        <v>5</v>
      </c>
      <c r="L614" s="11">
        <v>13</v>
      </c>
      <c r="M614" s="11">
        <v>22</v>
      </c>
      <c r="N614" s="11">
        <v>4</v>
      </c>
      <c r="O614" s="11">
        <v>899</v>
      </c>
      <c r="P614" s="42">
        <f t="shared" si="59"/>
        <v>899.27804376622032</v>
      </c>
      <c r="Q614" s="28">
        <v>0</v>
      </c>
      <c r="R614" s="5"/>
      <c r="S614" s="5"/>
      <c r="T614" s="5"/>
      <c r="U614" s="5"/>
    </row>
    <row r="615" spans="1:21" x14ac:dyDescent="0.25">
      <c r="A615" s="100"/>
      <c r="B615" s="28">
        <v>6</v>
      </c>
      <c r="C615" s="11">
        <v>13</v>
      </c>
      <c r="D615" s="11">
        <v>22</v>
      </c>
      <c r="E615" s="11">
        <v>4</v>
      </c>
      <c r="F615" s="11">
        <v>899</v>
      </c>
      <c r="G615" s="42">
        <f t="shared" si="58"/>
        <v>899.27804376622032</v>
      </c>
      <c r="H615" s="28">
        <v>0</v>
      </c>
      <c r="I615" s="5"/>
      <c r="J615" s="5"/>
      <c r="K615" s="28">
        <v>6</v>
      </c>
      <c r="L615" s="11">
        <v>13</v>
      </c>
      <c r="M615" s="11">
        <v>22</v>
      </c>
      <c r="N615" s="11">
        <v>4</v>
      </c>
      <c r="O615" s="11">
        <v>899</v>
      </c>
      <c r="P615" s="42">
        <f t="shared" si="59"/>
        <v>899.27804376622032</v>
      </c>
      <c r="Q615" s="28">
        <v>0</v>
      </c>
      <c r="R615" s="5"/>
      <c r="S615" s="5"/>
      <c r="T615" s="5"/>
      <c r="U615" s="5"/>
    </row>
    <row r="616" spans="1:21" x14ac:dyDescent="0.25">
      <c r="A616" s="100"/>
      <c r="B616" s="33">
        <v>7</v>
      </c>
      <c r="C616" s="33">
        <v>11</v>
      </c>
      <c r="D616" s="33">
        <v>35</v>
      </c>
      <c r="E616" s="33">
        <v>3</v>
      </c>
      <c r="F616" s="33">
        <v>999</v>
      </c>
      <c r="G616" s="41">
        <f t="shared" si="58"/>
        <v>999.61742681888052</v>
      </c>
      <c r="H616" s="33">
        <v>4</v>
      </c>
      <c r="I616" s="33" t="s">
        <v>36</v>
      </c>
      <c r="J616" s="5"/>
      <c r="K616" s="33">
        <v>7</v>
      </c>
      <c r="L616" s="33">
        <v>11</v>
      </c>
      <c r="M616" s="33">
        <v>35</v>
      </c>
      <c r="N616" s="33">
        <v>3</v>
      </c>
      <c r="O616" s="33">
        <v>999</v>
      </c>
      <c r="P616" s="41">
        <f t="shared" si="59"/>
        <v>999.61742681888052</v>
      </c>
      <c r="Q616" s="33">
        <v>4</v>
      </c>
      <c r="R616" s="33" t="s">
        <v>36</v>
      </c>
      <c r="S616" s="5"/>
      <c r="T616" s="5"/>
      <c r="U616" s="5"/>
    </row>
    <row r="617" spans="1:21" x14ac:dyDescent="0.25">
      <c r="A617" s="100"/>
      <c r="B617" s="33">
        <v>8</v>
      </c>
      <c r="C617" s="33">
        <v>11</v>
      </c>
      <c r="D617" s="33">
        <v>35</v>
      </c>
      <c r="E617" s="33">
        <v>3</v>
      </c>
      <c r="F617" s="33">
        <v>999</v>
      </c>
      <c r="G617" s="41">
        <f t="shared" si="58"/>
        <v>999.61742681888052</v>
      </c>
      <c r="H617" s="33">
        <v>4</v>
      </c>
      <c r="I617" s="33" t="s">
        <v>36</v>
      </c>
      <c r="J617" s="5"/>
      <c r="K617" s="33">
        <v>8</v>
      </c>
      <c r="L617" s="33">
        <v>11</v>
      </c>
      <c r="M617" s="33">
        <v>35</v>
      </c>
      <c r="N617" s="33">
        <v>3</v>
      </c>
      <c r="O617" s="33">
        <v>999</v>
      </c>
      <c r="P617" s="41">
        <f t="shared" si="59"/>
        <v>999.61742681888052</v>
      </c>
      <c r="Q617" s="33">
        <v>4</v>
      </c>
      <c r="R617" s="33" t="s">
        <v>36</v>
      </c>
      <c r="S617" s="5"/>
      <c r="T617" s="5"/>
      <c r="U617" s="5"/>
    </row>
    <row r="618" spans="1:21" x14ac:dyDescent="0.25">
      <c r="A618" s="100"/>
      <c r="B618" s="28">
        <v>9</v>
      </c>
      <c r="C618" s="11">
        <v>13</v>
      </c>
      <c r="D618" s="11">
        <v>22</v>
      </c>
      <c r="E618" s="11">
        <v>4</v>
      </c>
      <c r="F618" s="11">
        <v>899</v>
      </c>
      <c r="G618" s="42">
        <f t="shared" si="58"/>
        <v>899.27804376622032</v>
      </c>
      <c r="H618" s="28">
        <v>0</v>
      </c>
      <c r="I618" s="5"/>
      <c r="J618" s="5"/>
      <c r="K618" s="28">
        <v>9</v>
      </c>
      <c r="L618" s="11">
        <v>13</v>
      </c>
      <c r="M618" s="11">
        <v>22</v>
      </c>
      <c r="N618" s="11">
        <v>4</v>
      </c>
      <c r="O618" s="11">
        <v>899</v>
      </c>
      <c r="P618" s="42">
        <f t="shared" si="59"/>
        <v>899.27804376622032</v>
      </c>
      <c r="Q618" s="28">
        <v>0</v>
      </c>
      <c r="R618" s="5"/>
      <c r="S618" s="5"/>
      <c r="T618" s="5"/>
      <c r="U618" s="5"/>
    </row>
    <row r="619" spans="1:21" x14ac:dyDescent="0.25">
      <c r="A619" s="100"/>
      <c r="B619" s="28">
        <v>10</v>
      </c>
      <c r="C619" s="11">
        <v>13</v>
      </c>
      <c r="D619" s="11">
        <v>22</v>
      </c>
      <c r="E619" s="11">
        <v>4</v>
      </c>
      <c r="F619" s="11">
        <v>899</v>
      </c>
      <c r="G619" s="42">
        <f t="shared" si="58"/>
        <v>899.27804376622032</v>
      </c>
      <c r="H619" s="28">
        <v>0</v>
      </c>
      <c r="I619" s="5"/>
      <c r="J619" s="5"/>
      <c r="K619" s="28">
        <v>10</v>
      </c>
      <c r="L619" s="11">
        <v>13</v>
      </c>
      <c r="M619" s="11">
        <v>22</v>
      </c>
      <c r="N619" s="11">
        <v>4</v>
      </c>
      <c r="O619" s="11">
        <v>899</v>
      </c>
      <c r="P619" s="42">
        <f t="shared" si="59"/>
        <v>899.27804376622032</v>
      </c>
      <c r="Q619" s="28">
        <v>0</v>
      </c>
      <c r="R619" s="5"/>
      <c r="S619" s="5"/>
      <c r="T619" s="5"/>
      <c r="U619" s="5"/>
    </row>
    <row r="620" spans="1:21" x14ac:dyDescent="0.25">
      <c r="A620" s="100"/>
      <c r="B620" s="28">
        <v>11</v>
      </c>
      <c r="C620" s="11">
        <v>13</v>
      </c>
      <c r="D620" s="11">
        <v>22</v>
      </c>
      <c r="E620" s="11">
        <v>4</v>
      </c>
      <c r="F620" s="11">
        <v>899</v>
      </c>
      <c r="G620" s="42">
        <f t="shared" si="58"/>
        <v>899.27804376622032</v>
      </c>
      <c r="H620" s="28">
        <v>0</v>
      </c>
      <c r="I620" s="5"/>
      <c r="J620" s="5"/>
      <c r="K620" s="28">
        <v>11</v>
      </c>
      <c r="L620" s="11">
        <v>13</v>
      </c>
      <c r="M620" s="11">
        <v>22</v>
      </c>
      <c r="N620" s="11">
        <v>4</v>
      </c>
      <c r="O620" s="11">
        <v>899</v>
      </c>
      <c r="P620" s="42">
        <f t="shared" si="59"/>
        <v>899.27804376622032</v>
      </c>
      <c r="Q620" s="28">
        <v>0</v>
      </c>
      <c r="R620" s="5"/>
      <c r="S620" s="5"/>
      <c r="T620" s="5"/>
      <c r="U620" s="5"/>
    </row>
    <row r="621" spans="1:21" x14ac:dyDescent="0.25">
      <c r="A621" s="100"/>
      <c r="B621" s="28">
        <v>12</v>
      </c>
      <c r="C621" s="11">
        <v>13</v>
      </c>
      <c r="D621" s="11">
        <v>22</v>
      </c>
      <c r="E621" s="11">
        <v>4</v>
      </c>
      <c r="F621" s="11">
        <v>899</v>
      </c>
      <c r="G621" s="42">
        <f t="shared" si="58"/>
        <v>899.27804376622032</v>
      </c>
      <c r="H621" s="28">
        <v>0</v>
      </c>
      <c r="I621" s="5"/>
      <c r="J621" s="5"/>
      <c r="K621" s="28">
        <v>12</v>
      </c>
      <c r="L621" s="11">
        <v>13</v>
      </c>
      <c r="M621" s="11">
        <v>22</v>
      </c>
      <c r="N621" s="11">
        <v>4</v>
      </c>
      <c r="O621" s="11">
        <v>899</v>
      </c>
      <c r="P621" s="42">
        <f t="shared" si="59"/>
        <v>899.27804376622032</v>
      </c>
      <c r="Q621" s="28">
        <v>0</v>
      </c>
      <c r="R621" s="5"/>
      <c r="S621" s="5"/>
      <c r="T621" s="5"/>
      <c r="U621" s="5"/>
    </row>
    <row r="622" spans="1:21" x14ac:dyDescent="0.25">
      <c r="A622" s="100"/>
      <c r="B622" s="28">
        <v>13</v>
      </c>
      <c r="C622" s="11">
        <v>13</v>
      </c>
      <c r="D622" s="11">
        <v>22</v>
      </c>
      <c r="E622" s="11">
        <v>4</v>
      </c>
      <c r="F622" s="11">
        <v>899</v>
      </c>
      <c r="G622" s="42">
        <f t="shared" si="58"/>
        <v>899.27804376622032</v>
      </c>
      <c r="H622" s="28">
        <v>0</v>
      </c>
      <c r="I622" s="5"/>
      <c r="J622" s="5"/>
      <c r="K622" s="28">
        <v>13</v>
      </c>
      <c r="L622" s="11">
        <v>13</v>
      </c>
      <c r="M622" s="11">
        <v>22</v>
      </c>
      <c r="N622" s="11">
        <v>4</v>
      </c>
      <c r="O622" s="11">
        <v>899</v>
      </c>
      <c r="P622" s="42">
        <f t="shared" si="59"/>
        <v>899.27804376622032</v>
      </c>
      <c r="Q622" s="28">
        <v>0</v>
      </c>
      <c r="R622" s="5"/>
      <c r="S622" s="5"/>
      <c r="T622" s="5"/>
      <c r="U622" s="5"/>
    </row>
    <row r="623" spans="1:21" x14ac:dyDescent="0.25">
      <c r="A623" s="100"/>
      <c r="B623" s="28">
        <v>14</v>
      </c>
      <c r="C623" s="11">
        <v>13</v>
      </c>
      <c r="D623" s="11">
        <v>22</v>
      </c>
      <c r="E623" s="11">
        <v>4</v>
      </c>
      <c r="F623" s="11">
        <v>899</v>
      </c>
      <c r="G623" s="42">
        <f t="shared" si="58"/>
        <v>899.27804376622032</v>
      </c>
      <c r="H623" s="28">
        <v>0</v>
      </c>
      <c r="I623" s="5"/>
      <c r="J623" s="5"/>
      <c r="K623" s="28">
        <v>14</v>
      </c>
      <c r="L623" s="11">
        <v>13</v>
      </c>
      <c r="M623" s="11">
        <v>22</v>
      </c>
      <c r="N623" s="11">
        <v>4</v>
      </c>
      <c r="O623" s="11">
        <v>899</v>
      </c>
      <c r="P623" s="42">
        <f t="shared" si="59"/>
        <v>899.27804376622032</v>
      </c>
      <c r="Q623" s="28">
        <v>0</v>
      </c>
      <c r="R623" s="5"/>
      <c r="S623" s="5"/>
      <c r="T623" s="5"/>
      <c r="U623" s="5"/>
    </row>
    <row r="624" spans="1:21" x14ac:dyDescent="0.25">
      <c r="A624" s="100"/>
      <c r="B624" s="5"/>
      <c r="C624" s="5"/>
      <c r="D624" s="5"/>
      <c r="E624" s="5"/>
      <c r="F624" s="5"/>
      <c r="G624" s="5"/>
      <c r="H624" s="5"/>
      <c r="I624" s="5"/>
      <c r="J624" s="5"/>
      <c r="K624" s="34">
        <v>15</v>
      </c>
      <c r="L624" s="34">
        <v>1</v>
      </c>
      <c r="M624" s="34">
        <v>22</v>
      </c>
      <c r="N624" s="34">
        <v>7</v>
      </c>
      <c r="O624" s="34">
        <v>929</v>
      </c>
      <c r="P624" s="46">
        <f t="shared" si="59"/>
        <v>929.28682332205699</v>
      </c>
      <c r="Q624" s="34">
        <v>3</v>
      </c>
      <c r="R624" s="56" t="s">
        <v>140</v>
      </c>
      <c r="S624" s="5"/>
    </row>
    <row r="625" spans="1:19" x14ac:dyDescent="0.25">
      <c r="A625" s="100"/>
      <c r="B625" s="5"/>
      <c r="C625" s="5"/>
      <c r="D625" s="5"/>
      <c r="E625" s="5"/>
      <c r="F625" s="5"/>
      <c r="G625" s="5"/>
      <c r="H625" s="5"/>
      <c r="I625" s="5"/>
      <c r="J625" s="5"/>
      <c r="K625" s="34">
        <v>16</v>
      </c>
      <c r="L625" s="34">
        <v>1</v>
      </c>
      <c r="M625" s="34">
        <v>22</v>
      </c>
      <c r="N625" s="34">
        <v>7</v>
      </c>
      <c r="O625" s="34">
        <v>929</v>
      </c>
      <c r="P625" s="46">
        <f t="shared" si="59"/>
        <v>929.28682332205699</v>
      </c>
      <c r="Q625" s="34">
        <v>3</v>
      </c>
      <c r="R625" s="56" t="s">
        <v>140</v>
      </c>
      <c r="S625" s="5"/>
    </row>
    <row r="626" spans="1:19" x14ac:dyDescent="0.25">
      <c r="A626" s="100"/>
      <c r="B626" s="5"/>
      <c r="C626" s="5"/>
      <c r="D626" s="5"/>
      <c r="E626" s="5"/>
      <c r="F626" s="5"/>
      <c r="G626" s="5"/>
      <c r="H626" s="5"/>
      <c r="I626" s="5"/>
      <c r="J626" s="5"/>
      <c r="K626" s="34">
        <v>17</v>
      </c>
      <c r="L626" s="34">
        <v>1</v>
      </c>
      <c r="M626" s="34">
        <v>22</v>
      </c>
      <c r="N626" s="34">
        <v>7</v>
      </c>
      <c r="O626" s="34">
        <v>929</v>
      </c>
      <c r="P626" s="46">
        <f t="shared" si="59"/>
        <v>929.28682332205699</v>
      </c>
      <c r="Q626" s="34">
        <v>3</v>
      </c>
      <c r="R626" s="56" t="s">
        <v>140</v>
      </c>
      <c r="S626" s="5"/>
    </row>
    <row r="627" spans="1:19" x14ac:dyDescent="0.25">
      <c r="A627" s="100"/>
      <c r="B627" s="5"/>
      <c r="C627" s="5"/>
      <c r="D627" s="5"/>
      <c r="E627" s="5"/>
      <c r="F627" s="5"/>
      <c r="G627" s="5"/>
      <c r="H627" s="5"/>
      <c r="I627" s="5"/>
      <c r="J627" s="5"/>
      <c r="K627" s="34">
        <v>18</v>
      </c>
      <c r="L627" s="34">
        <v>1</v>
      </c>
      <c r="M627" s="34">
        <v>22</v>
      </c>
      <c r="N627" s="34">
        <v>7</v>
      </c>
      <c r="O627" s="34">
        <v>929</v>
      </c>
      <c r="P627" s="46">
        <f t="shared" si="59"/>
        <v>929.28682332205699</v>
      </c>
      <c r="Q627" s="34">
        <v>3</v>
      </c>
      <c r="R627" s="56" t="s">
        <v>140</v>
      </c>
      <c r="S627" s="5"/>
    </row>
    <row r="628" spans="1:19" x14ac:dyDescent="0.25">
      <c r="A628" s="100"/>
      <c r="B628" s="5"/>
      <c r="C628" s="5"/>
      <c r="D628" s="5"/>
      <c r="E628" s="5"/>
      <c r="F628" s="5"/>
      <c r="G628" s="5"/>
      <c r="H628" s="5"/>
      <c r="I628" s="5"/>
      <c r="J628" s="5"/>
      <c r="K628" s="34">
        <v>19</v>
      </c>
      <c r="L628" s="34">
        <v>1</v>
      </c>
      <c r="M628" s="34">
        <v>22</v>
      </c>
      <c r="N628" s="34">
        <v>7</v>
      </c>
      <c r="O628" s="34">
        <v>929</v>
      </c>
      <c r="P628" s="46">
        <f t="shared" si="59"/>
        <v>929.28682332205699</v>
      </c>
      <c r="Q628" s="34">
        <v>3</v>
      </c>
      <c r="R628" s="56" t="s">
        <v>140</v>
      </c>
      <c r="S628" s="5"/>
    </row>
    <row r="629" spans="1:19" x14ac:dyDescent="0.25">
      <c r="A629" s="100"/>
      <c r="B629" s="5"/>
      <c r="C629" s="5"/>
      <c r="D629" s="5"/>
      <c r="E629" s="5"/>
      <c r="F629" s="5"/>
      <c r="G629" s="5"/>
      <c r="H629" s="5"/>
      <c r="I629" s="5"/>
      <c r="J629" s="5"/>
      <c r="K629" s="34">
        <v>20</v>
      </c>
      <c r="L629" s="34">
        <v>1</v>
      </c>
      <c r="M629" s="34">
        <v>22</v>
      </c>
      <c r="N629" s="34">
        <v>7</v>
      </c>
      <c r="O629" s="34">
        <v>929</v>
      </c>
      <c r="P629" s="46">
        <f t="shared" si="59"/>
        <v>929.28682332205699</v>
      </c>
      <c r="Q629" s="34">
        <v>3</v>
      </c>
      <c r="R629" s="56" t="s">
        <v>140</v>
      </c>
      <c r="S629" s="5"/>
    </row>
    <row r="630" spans="1:19" x14ac:dyDescent="0.25">
      <c r="B630" s="5"/>
      <c r="C630" s="5"/>
      <c r="D630" s="5"/>
      <c r="E630" s="5"/>
      <c r="F630" s="5"/>
      <c r="G630" s="5"/>
      <c r="H630" s="5"/>
      <c r="I630" s="5"/>
      <c r="J630" s="5"/>
      <c r="K630"/>
      <c r="L630"/>
      <c r="M630"/>
      <c r="S630" s="5"/>
    </row>
  </sheetData>
  <mergeCells count="49">
    <mergeCell ref="J1:K1"/>
    <mergeCell ref="D4:F4"/>
    <mergeCell ref="C31:G31"/>
    <mergeCell ref="C605:G605"/>
    <mergeCell ref="L605:P605"/>
    <mergeCell ref="M142:O142"/>
    <mergeCell ref="L269:P269"/>
    <mergeCell ref="L223:P223"/>
    <mergeCell ref="L112:P112"/>
    <mergeCell ref="C492:G492"/>
    <mergeCell ref="C537:G537"/>
    <mergeCell ref="C578:G578"/>
    <mergeCell ref="C58:G58"/>
    <mergeCell ref="C85:G85"/>
    <mergeCell ref="C112:G112"/>
    <mergeCell ref="C169:G169"/>
    <mergeCell ref="A374:A394"/>
    <mergeCell ref="A8:A28"/>
    <mergeCell ref="A496:A516"/>
    <mergeCell ref="A541:A561"/>
    <mergeCell ref="A62:A82"/>
    <mergeCell ref="A35:A55"/>
    <mergeCell ref="A89:A109"/>
    <mergeCell ref="A116:A136"/>
    <mergeCell ref="A146:A166"/>
    <mergeCell ref="A173:A193"/>
    <mergeCell ref="A200:A220"/>
    <mergeCell ref="A227:A247"/>
    <mergeCell ref="A582:A602"/>
    <mergeCell ref="A609:A629"/>
    <mergeCell ref="A449:A489"/>
    <mergeCell ref="A401:A441"/>
    <mergeCell ref="C142:G142"/>
    <mergeCell ref="C223:G223"/>
    <mergeCell ref="C269:G269"/>
    <mergeCell ref="C370:G370"/>
    <mergeCell ref="C397:G397"/>
    <mergeCell ref="C316:G316"/>
    <mergeCell ref="C343:G343"/>
    <mergeCell ref="C196:G196"/>
    <mergeCell ref="C445:G445"/>
    <mergeCell ref="A273:A293"/>
    <mergeCell ref="A320:A340"/>
    <mergeCell ref="A347:A367"/>
    <mergeCell ref="L537:P537"/>
    <mergeCell ref="L492:P492"/>
    <mergeCell ref="L445:P445"/>
    <mergeCell ref="L397:P397"/>
    <mergeCell ref="L370:P370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45"/>
  <sheetViews>
    <sheetView showGridLines="0" tabSelected="1" zoomScaleNormal="100" workbookViewId="0">
      <selection activeCell="H26" sqref="H26"/>
    </sheetView>
  </sheetViews>
  <sheetFormatPr defaultRowHeight="15" x14ac:dyDescent="0.25"/>
  <cols>
    <col min="2" max="2" width="5.5703125" bestFit="1" customWidth="1"/>
    <col min="3" max="3" width="3" bestFit="1" customWidth="1"/>
    <col min="4" max="4" width="6.5703125" bestFit="1" customWidth="1"/>
    <col min="9" max="9" width="4" customWidth="1"/>
    <col min="10" max="10" width="2.42578125" bestFit="1" customWidth="1"/>
    <col min="11" max="11" width="3.85546875" customWidth="1"/>
    <col min="12" max="12" width="5.5703125" bestFit="1" customWidth="1"/>
    <col min="13" max="13" width="3" bestFit="1" customWidth="1"/>
    <col min="14" max="14" width="3.28515625" bestFit="1" customWidth="1"/>
    <col min="19" max="19" width="5.42578125" bestFit="1" customWidth="1"/>
    <col min="20" max="20" width="2.42578125" bestFit="1" customWidth="1"/>
    <col min="21" max="21" width="3.85546875" customWidth="1"/>
    <col min="22" max="22" width="5.5703125" bestFit="1" customWidth="1"/>
    <col min="23" max="23" width="3" bestFit="1" customWidth="1"/>
    <col min="29" max="29" width="3" customWidth="1"/>
    <col min="30" max="30" width="2.140625" bestFit="1" customWidth="1"/>
    <col min="31" max="31" width="4.7109375" customWidth="1"/>
    <col min="32" max="32" width="5.5703125" bestFit="1" customWidth="1"/>
    <col min="33" max="33" width="3" bestFit="1" customWidth="1"/>
    <col min="34" max="34" width="3.28515625" bestFit="1" customWidth="1"/>
    <col min="35" max="35" width="7.140625" bestFit="1" customWidth="1"/>
    <col min="36" max="36" width="6.85546875" customWidth="1"/>
    <col min="38" max="38" width="11.85546875" customWidth="1"/>
    <col min="39" max="39" width="3.42578125" customWidth="1"/>
    <col min="40" max="40" width="2.42578125" bestFit="1" customWidth="1"/>
  </cols>
  <sheetData>
    <row r="2" spans="3:38" ht="15.75" x14ac:dyDescent="0.25">
      <c r="E2" s="1" t="s">
        <v>0</v>
      </c>
      <c r="F2" s="1" t="s">
        <v>2</v>
      </c>
      <c r="G2" s="1" t="s">
        <v>1</v>
      </c>
    </row>
    <row r="3" spans="3:38" ht="15.75" x14ac:dyDescent="0.25">
      <c r="D3" s="57" t="s">
        <v>3</v>
      </c>
      <c r="E3" s="57">
        <v>0</v>
      </c>
      <c r="F3" s="57">
        <v>0</v>
      </c>
      <c r="G3" s="57">
        <v>0</v>
      </c>
    </row>
    <row r="4" spans="3:38" ht="15.75" thickBot="1" x14ac:dyDescent="0.3"/>
    <row r="5" spans="3:38" ht="16.5" thickBot="1" x14ac:dyDescent="0.3">
      <c r="C5" s="102" t="s">
        <v>105</v>
      </c>
      <c r="D5" s="102"/>
      <c r="E5" s="102"/>
      <c r="F5" s="102"/>
      <c r="G5" s="102"/>
      <c r="H5" s="102"/>
      <c r="M5" s="102" t="s">
        <v>106</v>
      </c>
      <c r="N5" s="102"/>
      <c r="O5" s="102"/>
      <c r="P5" s="102"/>
      <c r="Q5" s="102"/>
      <c r="R5" s="102"/>
      <c r="W5" s="102" t="s">
        <v>126</v>
      </c>
      <c r="X5" s="102"/>
      <c r="Y5" s="102"/>
      <c r="Z5" s="102"/>
      <c r="AA5" s="102"/>
      <c r="AB5" s="102"/>
      <c r="AG5" s="102" t="s">
        <v>139</v>
      </c>
      <c r="AH5" s="102"/>
      <c r="AI5" s="102"/>
      <c r="AJ5" s="102"/>
      <c r="AK5" s="102"/>
      <c r="AL5" s="102"/>
    </row>
    <row r="6" spans="3:38" ht="15.75" x14ac:dyDescent="0.25">
      <c r="C6" s="61" t="s">
        <v>5</v>
      </c>
      <c r="D6" s="61" t="s">
        <v>11</v>
      </c>
      <c r="E6" s="1" t="s">
        <v>0</v>
      </c>
      <c r="F6" s="1" t="s">
        <v>2</v>
      </c>
      <c r="G6" s="1" t="s">
        <v>1</v>
      </c>
      <c r="H6" s="61" t="s">
        <v>4</v>
      </c>
      <c r="M6" s="61" t="s">
        <v>5</v>
      </c>
      <c r="N6" s="61" t="s">
        <v>11</v>
      </c>
      <c r="O6" s="1" t="s">
        <v>0</v>
      </c>
      <c r="P6" s="1" t="s">
        <v>2</v>
      </c>
      <c r="Q6" s="1" t="s">
        <v>1</v>
      </c>
      <c r="R6" s="61" t="s">
        <v>4</v>
      </c>
      <c r="W6" s="61" t="s">
        <v>5</v>
      </c>
      <c r="X6" s="61" t="s">
        <v>11</v>
      </c>
      <c r="Y6" s="76" t="s">
        <v>0</v>
      </c>
      <c r="Z6" s="76" t="s">
        <v>2</v>
      </c>
      <c r="AA6" s="76" t="s">
        <v>1</v>
      </c>
      <c r="AB6" s="61" t="s">
        <v>4</v>
      </c>
      <c r="AG6" s="61" t="s">
        <v>5</v>
      </c>
      <c r="AH6" s="61" t="s">
        <v>11</v>
      </c>
      <c r="AI6" s="76" t="s">
        <v>0</v>
      </c>
      <c r="AJ6" s="76" t="s">
        <v>2</v>
      </c>
      <c r="AK6" s="76" t="s">
        <v>1</v>
      </c>
      <c r="AL6" s="61" t="s">
        <v>4</v>
      </c>
    </row>
    <row r="7" spans="3:38" x14ac:dyDescent="0.25">
      <c r="C7" s="34">
        <v>12</v>
      </c>
      <c r="D7" s="34">
        <v>8</v>
      </c>
      <c r="E7" s="34">
        <v>29</v>
      </c>
      <c r="F7" s="34">
        <v>8</v>
      </c>
      <c r="G7" s="34">
        <v>910</v>
      </c>
      <c r="H7" s="44">
        <v>910.49711696413408</v>
      </c>
      <c r="M7" s="34">
        <v>13</v>
      </c>
      <c r="N7" s="34">
        <v>4</v>
      </c>
      <c r="O7" s="34">
        <v>25</v>
      </c>
      <c r="P7" s="34">
        <v>6</v>
      </c>
      <c r="Q7" s="34">
        <v>905</v>
      </c>
      <c r="R7" s="60">
        <v>905.36511971690186</v>
      </c>
      <c r="AG7" s="28">
        <v>15</v>
      </c>
      <c r="AH7" s="34">
        <v>1</v>
      </c>
      <c r="AI7" s="34">
        <v>22</v>
      </c>
      <c r="AJ7" s="34">
        <v>7</v>
      </c>
      <c r="AK7" s="34">
        <v>929</v>
      </c>
      <c r="AL7" s="60">
        <v>929.28700000000003</v>
      </c>
    </row>
    <row r="8" spans="3:38" x14ac:dyDescent="0.25">
      <c r="C8" s="34">
        <v>14</v>
      </c>
      <c r="D8" s="34">
        <v>8</v>
      </c>
      <c r="E8" s="34">
        <v>29</v>
      </c>
      <c r="F8" s="34">
        <v>8</v>
      </c>
      <c r="G8" s="34">
        <v>910</v>
      </c>
      <c r="H8" s="44">
        <v>910.49711696413408</v>
      </c>
      <c r="M8" s="34">
        <v>16</v>
      </c>
      <c r="N8" s="34">
        <v>4</v>
      </c>
      <c r="O8" s="34">
        <v>25</v>
      </c>
      <c r="P8" s="34">
        <v>6</v>
      </c>
      <c r="Q8" s="34">
        <v>905</v>
      </c>
      <c r="R8" s="60">
        <v>905.36511971690186</v>
      </c>
      <c r="AG8" s="28">
        <v>16</v>
      </c>
      <c r="AH8" s="34">
        <v>1</v>
      </c>
      <c r="AI8" s="34">
        <v>22</v>
      </c>
      <c r="AJ8" s="34">
        <v>7</v>
      </c>
      <c r="AK8" s="34">
        <v>929</v>
      </c>
      <c r="AL8" s="60">
        <v>929.28700000000003</v>
      </c>
    </row>
    <row r="9" spans="3:38" x14ac:dyDescent="0.25">
      <c r="C9" s="34">
        <v>15</v>
      </c>
      <c r="D9" s="34">
        <v>8</v>
      </c>
      <c r="E9" s="34">
        <v>29</v>
      </c>
      <c r="F9" s="34">
        <v>8</v>
      </c>
      <c r="G9" s="34">
        <v>910</v>
      </c>
      <c r="H9" s="44">
        <v>910.49711696413408</v>
      </c>
      <c r="M9" s="34">
        <v>18</v>
      </c>
      <c r="N9" s="34">
        <v>4</v>
      </c>
      <c r="O9" s="34">
        <v>25</v>
      </c>
      <c r="P9" s="34">
        <v>6</v>
      </c>
      <c r="Q9" s="34">
        <v>905</v>
      </c>
      <c r="R9" s="60">
        <v>905.36511971690186</v>
      </c>
      <c r="AG9" s="28">
        <v>17</v>
      </c>
      <c r="AH9" s="34">
        <v>1</v>
      </c>
      <c r="AI9" s="34">
        <v>22</v>
      </c>
      <c r="AJ9" s="34">
        <v>7</v>
      </c>
      <c r="AK9" s="34">
        <v>929</v>
      </c>
      <c r="AL9" s="60">
        <v>929.28700000000003</v>
      </c>
    </row>
    <row r="10" spans="3:38" x14ac:dyDescent="0.25">
      <c r="C10" s="34">
        <v>4</v>
      </c>
      <c r="D10" s="34">
        <v>9</v>
      </c>
      <c r="E10" s="34">
        <v>29</v>
      </c>
      <c r="F10" s="34">
        <v>7</v>
      </c>
      <c r="G10" s="34">
        <v>914</v>
      </c>
      <c r="H10" s="44">
        <f>SQRT(POWER(E10-D$78,2) + POWER(F10-E$78,2) + POWER(G10-F$78,2))</f>
        <v>914.48674129262258</v>
      </c>
      <c r="AG10" s="28">
        <v>18</v>
      </c>
      <c r="AH10" s="34">
        <v>1</v>
      </c>
      <c r="AI10" s="34">
        <v>22</v>
      </c>
      <c r="AJ10" s="34">
        <v>7</v>
      </c>
      <c r="AK10" s="34">
        <v>929</v>
      </c>
      <c r="AL10" s="60">
        <v>929.28700000000003</v>
      </c>
    </row>
    <row r="11" spans="3:38" x14ac:dyDescent="0.25">
      <c r="C11" s="34">
        <v>5</v>
      </c>
      <c r="D11" s="34">
        <v>10</v>
      </c>
      <c r="E11" s="34">
        <v>29</v>
      </c>
      <c r="F11" s="34">
        <v>7</v>
      </c>
      <c r="G11" s="34">
        <v>914</v>
      </c>
      <c r="H11" s="44">
        <f>SQRT(POWER(E11-D$78,2) + POWER(F11-E$78,2) + POWER(G11-F$78,2))</f>
        <v>914.48674129262258</v>
      </c>
      <c r="AG11" s="28">
        <v>19</v>
      </c>
      <c r="AH11" s="34">
        <v>1</v>
      </c>
      <c r="AI11" s="34">
        <v>22</v>
      </c>
      <c r="AJ11" s="34">
        <v>7</v>
      </c>
      <c r="AK11" s="34">
        <v>929</v>
      </c>
      <c r="AL11" s="60">
        <v>929.28700000000003</v>
      </c>
    </row>
    <row r="12" spans="3:38" ht="15.75" thickBot="1" x14ac:dyDescent="0.3">
      <c r="C12" s="34">
        <v>6</v>
      </c>
      <c r="D12" s="34">
        <v>6</v>
      </c>
      <c r="E12" s="34">
        <v>29</v>
      </c>
      <c r="F12" s="34">
        <v>7</v>
      </c>
      <c r="G12" s="34">
        <v>914</v>
      </c>
      <c r="H12" s="44">
        <f>SQRT(POWER(E12-D$78,2) + POWER(F12-E$78,2) + POWER(G12-F$78,2))</f>
        <v>914.48674129262258</v>
      </c>
      <c r="AG12" s="64">
        <v>20</v>
      </c>
      <c r="AH12" s="80">
        <v>1</v>
      </c>
      <c r="AI12" s="80">
        <v>22</v>
      </c>
      <c r="AJ12" s="80">
        <v>7</v>
      </c>
      <c r="AK12" s="80">
        <v>929</v>
      </c>
      <c r="AL12" s="60">
        <v>929.28700000000003</v>
      </c>
    </row>
    <row r="13" spans="3:38" x14ac:dyDescent="0.25">
      <c r="C13" s="34">
        <v>8</v>
      </c>
      <c r="D13" s="34">
        <v>9</v>
      </c>
      <c r="E13" s="34">
        <v>29</v>
      </c>
      <c r="F13" s="34">
        <v>7</v>
      </c>
      <c r="G13" s="34">
        <v>914</v>
      </c>
      <c r="H13" s="44">
        <v>914.48674129262258</v>
      </c>
    </row>
    <row r="14" spans="3:38" x14ac:dyDescent="0.25">
      <c r="C14" s="34">
        <v>13</v>
      </c>
      <c r="D14" s="34">
        <v>3</v>
      </c>
      <c r="E14" s="34">
        <v>29</v>
      </c>
      <c r="F14" s="34">
        <v>7</v>
      </c>
      <c r="G14" s="34">
        <v>914</v>
      </c>
      <c r="H14" s="44">
        <v>914.48674129262258</v>
      </c>
    </row>
    <row r="15" spans="3:38" x14ac:dyDescent="0.25">
      <c r="C15" s="34">
        <v>19</v>
      </c>
      <c r="D15" s="34">
        <v>14</v>
      </c>
      <c r="E15" s="34">
        <v>29</v>
      </c>
      <c r="F15" s="34">
        <v>7</v>
      </c>
      <c r="G15" s="34">
        <v>914</v>
      </c>
      <c r="H15" s="44">
        <v>914.48674129262258</v>
      </c>
    </row>
    <row r="17" spans="2:40" ht="15.75" x14ac:dyDescent="0.25">
      <c r="D17" s="103" t="s">
        <v>181</v>
      </c>
      <c r="E17" s="103"/>
      <c r="F17" s="103"/>
      <c r="G17" s="103"/>
      <c r="H17" s="88">
        <f>MEDIAN(H7:H15)</f>
        <v>914.48674129262258</v>
      </c>
      <c r="N17" s="103" t="s">
        <v>177</v>
      </c>
      <c r="O17" s="103"/>
      <c r="P17" s="103"/>
      <c r="Q17" s="103"/>
      <c r="R17" s="88">
        <f>MEDIAN(R7:R15)</f>
        <v>905.36511971690186</v>
      </c>
      <c r="AH17" s="103" t="s">
        <v>182</v>
      </c>
      <c r="AI17" s="103"/>
      <c r="AJ17" s="103"/>
      <c r="AK17" s="103"/>
      <c r="AL17" s="88">
        <f>MEDIAN(AL7:AL15)</f>
        <v>929.28700000000003</v>
      </c>
    </row>
    <row r="18" spans="2:40" ht="15.75" x14ac:dyDescent="0.25">
      <c r="D18" s="103" t="str">
        <f>$AH$17</f>
        <v>Mediana 15ª geração</v>
      </c>
      <c r="E18" s="103"/>
      <c r="F18" s="103"/>
      <c r="G18" s="103"/>
      <c r="H18" s="88">
        <f>$AL$17</f>
        <v>929.28700000000003</v>
      </c>
      <c r="N18" s="103" t="str">
        <f>$AH$17</f>
        <v>Mediana 15ª geração</v>
      </c>
      <c r="O18" s="103"/>
      <c r="P18" s="103"/>
      <c r="Q18" s="103"/>
      <c r="R18" s="88">
        <f>$AL$17</f>
        <v>929.28700000000003</v>
      </c>
      <c r="AH18" s="89"/>
      <c r="AI18" s="89"/>
      <c r="AJ18" s="89"/>
      <c r="AK18" s="89"/>
      <c r="AL18" s="88"/>
    </row>
    <row r="19" spans="2:40" ht="15.75" x14ac:dyDescent="0.25">
      <c r="D19" s="103" t="s">
        <v>178</v>
      </c>
      <c r="E19" s="103"/>
      <c r="F19" s="103"/>
      <c r="G19" s="103"/>
      <c r="H19" s="92">
        <f>(($AL$17-H17)/$AL$17)</f>
        <v>1.5926466965939964E-2</v>
      </c>
      <c r="N19" s="103" t="s">
        <v>178</v>
      </c>
      <c r="O19" s="103"/>
      <c r="P19" s="103"/>
      <c r="Q19" s="103"/>
      <c r="R19" s="92">
        <f>(($AL$17-R17)/$AL$17)</f>
        <v>2.5742187594465622E-2</v>
      </c>
      <c r="AH19" s="89"/>
      <c r="AI19" s="89"/>
      <c r="AJ19" s="89"/>
      <c r="AK19" s="89"/>
      <c r="AL19" s="88"/>
    </row>
    <row r="20" spans="2:40" ht="15.75" x14ac:dyDescent="0.25">
      <c r="C20" s="90" t="s">
        <v>180</v>
      </c>
      <c r="D20" s="90"/>
      <c r="E20" s="90"/>
      <c r="F20" s="90"/>
      <c r="G20" s="90"/>
      <c r="H20" s="90"/>
      <c r="N20" s="89"/>
      <c r="O20" s="89"/>
      <c r="P20" s="89"/>
      <c r="Q20" s="89"/>
      <c r="R20" s="88"/>
      <c r="AH20" s="89"/>
      <c r="AI20" s="89"/>
      <c r="AJ20" s="89"/>
      <c r="AK20" s="89"/>
      <c r="AL20" s="88"/>
    </row>
    <row r="22" spans="2:40" ht="15.75" x14ac:dyDescent="0.25">
      <c r="D22" s="103" t="s">
        <v>179</v>
      </c>
      <c r="E22" s="103"/>
      <c r="F22" s="103"/>
      <c r="G22" s="103"/>
      <c r="H22" s="91">
        <f>1 - H19</f>
        <v>0.98407353303406009</v>
      </c>
      <c r="N22" s="103" t="s">
        <v>179</v>
      </c>
      <c r="O22" s="103"/>
      <c r="P22" s="103"/>
      <c r="Q22" s="103"/>
      <c r="R22" s="91">
        <f>1 - R19</f>
        <v>0.97425781240553433</v>
      </c>
    </row>
    <row r="23" spans="2:40" ht="15.75" thickBot="1" x14ac:dyDescent="0.3">
      <c r="I23" s="5"/>
      <c r="J23" s="29"/>
      <c r="S23" s="5"/>
      <c r="T23" s="29"/>
    </row>
    <row r="24" spans="2:40" ht="16.5" thickBot="1" x14ac:dyDescent="0.3">
      <c r="B24" s="85"/>
      <c r="C24" s="102" t="s">
        <v>105</v>
      </c>
      <c r="D24" s="102"/>
      <c r="E24" s="102"/>
      <c r="F24" s="102"/>
      <c r="G24" s="102"/>
      <c r="H24" s="102"/>
      <c r="I24" s="66"/>
      <c r="J24" s="67"/>
      <c r="L24" s="85"/>
      <c r="M24" s="102" t="s">
        <v>106</v>
      </c>
      <c r="N24" s="102"/>
      <c r="O24" s="102"/>
      <c r="P24" s="102"/>
      <c r="Q24" s="102"/>
      <c r="R24" s="102"/>
      <c r="S24" s="66"/>
      <c r="T24" s="67"/>
      <c r="U24" s="53"/>
      <c r="V24" s="85"/>
      <c r="W24" s="102" t="s">
        <v>126</v>
      </c>
      <c r="X24" s="102"/>
      <c r="Y24" s="102"/>
      <c r="Z24" s="102"/>
      <c r="AA24" s="102"/>
      <c r="AB24" s="102"/>
      <c r="AC24" s="86"/>
      <c r="AD24" s="79"/>
      <c r="AF24" s="85"/>
      <c r="AG24" s="102" t="s">
        <v>139</v>
      </c>
      <c r="AH24" s="102"/>
      <c r="AI24" s="102"/>
      <c r="AJ24" s="102"/>
      <c r="AK24" s="102"/>
      <c r="AL24" s="102"/>
      <c r="AM24" s="86"/>
      <c r="AN24" s="79"/>
    </row>
    <row r="25" spans="2:40" ht="15.75" x14ac:dyDescent="0.25">
      <c r="B25" s="104" t="s">
        <v>100</v>
      </c>
      <c r="C25" s="61" t="s">
        <v>5</v>
      </c>
      <c r="D25" s="61" t="s">
        <v>11</v>
      </c>
      <c r="E25" s="1" t="s">
        <v>0</v>
      </c>
      <c r="F25" s="1" t="s">
        <v>2</v>
      </c>
      <c r="G25" s="1" t="s">
        <v>1</v>
      </c>
      <c r="H25" s="61" t="s">
        <v>4</v>
      </c>
      <c r="I25" s="83" t="s">
        <v>35</v>
      </c>
      <c r="J25" s="72"/>
      <c r="L25" s="104" t="s">
        <v>107</v>
      </c>
      <c r="M25" s="61" t="s">
        <v>5</v>
      </c>
      <c r="N25" s="61" t="s">
        <v>11</v>
      </c>
      <c r="O25" s="1" t="s">
        <v>0</v>
      </c>
      <c r="P25" s="1" t="s">
        <v>2</v>
      </c>
      <c r="Q25" s="1" t="s">
        <v>1</v>
      </c>
      <c r="R25" s="61" t="s">
        <v>4</v>
      </c>
      <c r="S25" s="83" t="s">
        <v>35</v>
      </c>
      <c r="T25" s="72"/>
      <c r="V25" s="104" t="s">
        <v>111</v>
      </c>
      <c r="W25" s="61" t="s">
        <v>5</v>
      </c>
      <c r="X25" s="61" t="s">
        <v>11</v>
      </c>
      <c r="Y25" s="76" t="s">
        <v>0</v>
      </c>
      <c r="Z25" s="76" t="s">
        <v>2</v>
      </c>
      <c r="AA25" s="76" t="s">
        <v>1</v>
      </c>
      <c r="AB25" s="61" t="s">
        <v>4</v>
      </c>
      <c r="AC25" s="83" t="s">
        <v>35</v>
      </c>
      <c r="AD25" s="72"/>
      <c r="AF25" s="104" t="s">
        <v>112</v>
      </c>
      <c r="AG25" s="61" t="s">
        <v>5</v>
      </c>
      <c r="AH25" s="61" t="s">
        <v>11</v>
      </c>
      <c r="AI25" s="76" t="s">
        <v>0</v>
      </c>
      <c r="AJ25" s="76" t="s">
        <v>2</v>
      </c>
      <c r="AK25" s="76" t="s">
        <v>1</v>
      </c>
      <c r="AL25" s="61" t="s">
        <v>4</v>
      </c>
      <c r="AM25" s="83" t="s">
        <v>35</v>
      </c>
      <c r="AN25" s="84"/>
    </row>
    <row r="26" spans="2:40" x14ac:dyDescent="0.25">
      <c r="B26" s="104"/>
      <c r="C26" s="28">
        <v>1</v>
      </c>
      <c r="D26" s="11">
        <v>1</v>
      </c>
      <c r="E26" s="11">
        <v>29</v>
      </c>
      <c r="F26" s="11">
        <v>6</v>
      </c>
      <c r="G26" s="11">
        <v>946</v>
      </c>
      <c r="H26" s="43">
        <f t="shared" ref="H26:H45" si="0">SQRT(POWER(E26-D$78,2) + POWER(F26-E$78,2) + POWER(G26-F$78,2))</f>
        <v>946.46341714828054</v>
      </c>
      <c r="I26" s="28">
        <v>2</v>
      </c>
      <c r="J26" s="72"/>
      <c r="L26" s="104"/>
      <c r="M26" s="28">
        <v>1</v>
      </c>
      <c r="N26" s="11">
        <v>13</v>
      </c>
      <c r="O26" s="11">
        <v>29</v>
      </c>
      <c r="P26" s="11">
        <v>5</v>
      </c>
      <c r="Q26" s="11">
        <v>928</v>
      </c>
      <c r="R26" s="58">
        <f t="shared" ref="R26:R44" si="1">SQRT(POWER(O26-E$3,2) + POWER(P26-F$3,2) + POWER(Q26-G$3,2))</f>
        <v>928.46647758548613</v>
      </c>
      <c r="S26" s="11">
        <v>1</v>
      </c>
      <c r="T26" s="68"/>
      <c r="V26" s="104"/>
      <c r="W26" s="33">
        <v>1</v>
      </c>
      <c r="X26" s="33">
        <v>11</v>
      </c>
      <c r="Y26" s="33">
        <v>35</v>
      </c>
      <c r="Z26" s="33">
        <v>4</v>
      </c>
      <c r="AA26" s="33">
        <v>954</v>
      </c>
      <c r="AB26" s="59">
        <f>SQRT(POWER(Y26-E$3,2) + POWER(Z26-F$3,2) + POWER(AA26-G$3,2))</f>
        <v>954.65019771642005</v>
      </c>
      <c r="AC26" s="49">
        <v>4</v>
      </c>
      <c r="AD26" s="62" t="s">
        <v>37</v>
      </c>
      <c r="AF26" s="104"/>
      <c r="AG26" s="33">
        <v>1</v>
      </c>
      <c r="AH26" s="33">
        <v>11</v>
      </c>
      <c r="AI26" s="33">
        <v>35</v>
      </c>
      <c r="AJ26" s="33">
        <v>3</v>
      </c>
      <c r="AK26" s="33">
        <v>999</v>
      </c>
      <c r="AL26" s="59">
        <f>SQRT(POWER(AI26-$E$3,2) + POWER(AJ26-$F$3,2) + POWER(AK26-$G$3,2))</f>
        <v>999.61742681888052</v>
      </c>
      <c r="AM26" s="33">
        <v>4</v>
      </c>
      <c r="AN26" s="62" t="s">
        <v>36</v>
      </c>
    </row>
    <row r="27" spans="2:40" x14ac:dyDescent="0.25">
      <c r="B27" s="104"/>
      <c r="C27" s="28">
        <v>2</v>
      </c>
      <c r="D27" s="11">
        <v>11</v>
      </c>
      <c r="E27" s="11">
        <v>25</v>
      </c>
      <c r="F27" s="11">
        <v>8</v>
      </c>
      <c r="G27" s="11">
        <v>923</v>
      </c>
      <c r="H27" s="43">
        <f t="shared" si="0"/>
        <v>923.37316400250666</v>
      </c>
      <c r="I27" s="28">
        <v>1</v>
      </c>
      <c r="J27" s="72"/>
      <c r="L27" s="104"/>
      <c r="M27" s="28">
        <v>2</v>
      </c>
      <c r="N27" s="11">
        <v>13</v>
      </c>
      <c r="O27" s="11">
        <v>29</v>
      </c>
      <c r="P27" s="11">
        <v>5</v>
      </c>
      <c r="Q27" s="11">
        <v>928</v>
      </c>
      <c r="R27" s="58">
        <f t="shared" si="1"/>
        <v>928.46647758548613</v>
      </c>
      <c r="S27" s="11">
        <v>1</v>
      </c>
      <c r="T27" s="68"/>
      <c r="V27" s="104"/>
      <c r="W27" s="33">
        <v>2</v>
      </c>
      <c r="X27" s="33">
        <v>11</v>
      </c>
      <c r="Y27" s="33">
        <v>35</v>
      </c>
      <c r="Z27" s="33">
        <v>4</v>
      </c>
      <c r="AA27" s="33">
        <v>954</v>
      </c>
      <c r="AB27" s="59">
        <f t="shared" ref="AB27:AB45" si="2">SQRT(POWER(Y27-E$3,2) + POWER(Z27-F$3,2) + POWER(AA27-G$3,2))</f>
        <v>954.65019771642005</v>
      </c>
      <c r="AC27" s="49">
        <v>4</v>
      </c>
      <c r="AD27" s="69" t="s">
        <v>36</v>
      </c>
      <c r="AF27" s="104"/>
      <c r="AG27" s="33">
        <v>2</v>
      </c>
      <c r="AH27" s="33">
        <v>11</v>
      </c>
      <c r="AI27" s="33">
        <v>35</v>
      </c>
      <c r="AJ27" s="33">
        <v>3</v>
      </c>
      <c r="AK27" s="33">
        <v>999</v>
      </c>
      <c r="AL27" s="59">
        <f t="shared" ref="AL27:AL45" si="3">SQRT(POWER(AI27-$E$3,2) + POWER(AJ27-$F$3,2) + POWER(AK27-$G$3,2))</f>
        <v>999.61742681888052</v>
      </c>
      <c r="AM27" s="33">
        <v>4</v>
      </c>
      <c r="AN27" s="62" t="s">
        <v>36</v>
      </c>
    </row>
    <row r="28" spans="2:40" x14ac:dyDescent="0.25">
      <c r="B28" s="104"/>
      <c r="C28" s="28">
        <v>3</v>
      </c>
      <c r="D28" s="11">
        <v>11</v>
      </c>
      <c r="E28" s="11">
        <v>25</v>
      </c>
      <c r="F28" s="11">
        <v>8</v>
      </c>
      <c r="G28" s="11">
        <v>923</v>
      </c>
      <c r="H28" s="43">
        <f t="shared" si="0"/>
        <v>923.37316400250666</v>
      </c>
      <c r="I28" s="28">
        <v>1</v>
      </c>
      <c r="J28" s="72"/>
      <c r="L28" s="104"/>
      <c r="M28" s="33">
        <v>3</v>
      </c>
      <c r="N28" s="33">
        <v>8</v>
      </c>
      <c r="O28" s="33">
        <v>31</v>
      </c>
      <c r="P28" s="33">
        <v>7</v>
      </c>
      <c r="Q28" s="33">
        <v>938</v>
      </c>
      <c r="R28" s="59">
        <f t="shared" si="1"/>
        <v>938.53822511392684</v>
      </c>
      <c r="S28" s="33">
        <v>4</v>
      </c>
      <c r="T28" s="69" t="s">
        <v>37</v>
      </c>
      <c r="V28" s="104"/>
      <c r="W28" s="28">
        <v>3</v>
      </c>
      <c r="X28" s="11">
        <v>4</v>
      </c>
      <c r="Y28" s="11">
        <v>24</v>
      </c>
      <c r="Z28" s="11">
        <v>6</v>
      </c>
      <c r="AA28" s="11">
        <v>934</v>
      </c>
      <c r="AB28" s="58">
        <f t="shared" si="2"/>
        <v>934.32756568561115</v>
      </c>
      <c r="AC28" s="3">
        <v>1</v>
      </c>
      <c r="AD28" s="72"/>
      <c r="AF28" s="104"/>
      <c r="AG28" s="28">
        <v>3</v>
      </c>
      <c r="AH28" s="11">
        <v>13</v>
      </c>
      <c r="AI28" s="11">
        <v>22</v>
      </c>
      <c r="AJ28" s="11">
        <v>4</v>
      </c>
      <c r="AK28" s="11">
        <v>899</v>
      </c>
      <c r="AL28" s="58">
        <f t="shared" si="3"/>
        <v>899.27804376622032</v>
      </c>
      <c r="AM28" s="28">
        <v>0</v>
      </c>
      <c r="AN28" s="68"/>
    </row>
    <row r="29" spans="2:40" x14ac:dyDescent="0.25">
      <c r="B29" s="104"/>
      <c r="C29" s="34">
        <v>4</v>
      </c>
      <c r="D29" s="34">
        <v>9</v>
      </c>
      <c r="E29" s="34">
        <v>29</v>
      </c>
      <c r="F29" s="34">
        <v>7</v>
      </c>
      <c r="G29" s="34">
        <v>914</v>
      </c>
      <c r="H29" s="44">
        <f t="shared" si="0"/>
        <v>914.48674129262258</v>
      </c>
      <c r="I29" s="34">
        <v>3</v>
      </c>
      <c r="J29" s="63" t="s">
        <v>37</v>
      </c>
      <c r="L29" s="104"/>
      <c r="M29" s="28">
        <v>4</v>
      </c>
      <c r="N29" s="11">
        <v>13</v>
      </c>
      <c r="O29" s="11">
        <v>29</v>
      </c>
      <c r="P29" s="11">
        <v>5</v>
      </c>
      <c r="Q29" s="11">
        <v>928</v>
      </c>
      <c r="R29" s="58">
        <f t="shared" si="1"/>
        <v>928.46647758548613</v>
      </c>
      <c r="S29" s="11">
        <v>1</v>
      </c>
      <c r="T29" s="68"/>
      <c r="V29" s="104"/>
      <c r="W29" s="28">
        <v>4</v>
      </c>
      <c r="X29" s="11">
        <v>4</v>
      </c>
      <c r="Y29" s="11">
        <v>24</v>
      </c>
      <c r="Z29" s="11">
        <v>6</v>
      </c>
      <c r="AA29" s="11">
        <v>934</v>
      </c>
      <c r="AB29" s="58">
        <f t="shared" si="2"/>
        <v>934.32756568561115</v>
      </c>
      <c r="AC29" s="3">
        <v>1</v>
      </c>
      <c r="AD29" s="72"/>
      <c r="AF29" s="104"/>
      <c r="AG29" s="28">
        <v>4</v>
      </c>
      <c r="AH29" s="11">
        <v>13</v>
      </c>
      <c r="AI29" s="11">
        <v>22</v>
      </c>
      <c r="AJ29" s="11">
        <v>4</v>
      </c>
      <c r="AK29" s="11">
        <v>899</v>
      </c>
      <c r="AL29" s="58">
        <f t="shared" si="3"/>
        <v>899.27804376622032</v>
      </c>
      <c r="AM29" s="28">
        <v>0</v>
      </c>
      <c r="AN29" s="68"/>
    </row>
    <row r="30" spans="2:40" x14ac:dyDescent="0.25">
      <c r="B30" s="104"/>
      <c r="C30" s="34">
        <v>5</v>
      </c>
      <c r="D30" s="34">
        <v>10</v>
      </c>
      <c r="E30" s="34">
        <v>29</v>
      </c>
      <c r="F30" s="34">
        <v>7</v>
      </c>
      <c r="G30" s="34">
        <v>914</v>
      </c>
      <c r="H30" s="44">
        <f t="shared" si="0"/>
        <v>914.48674129262258</v>
      </c>
      <c r="I30" s="34">
        <v>3</v>
      </c>
      <c r="J30" s="70" t="s">
        <v>140</v>
      </c>
      <c r="L30" s="104"/>
      <c r="M30" s="28">
        <v>5</v>
      </c>
      <c r="N30" s="11">
        <v>13</v>
      </c>
      <c r="O30" s="11">
        <v>29</v>
      </c>
      <c r="P30" s="11">
        <v>5</v>
      </c>
      <c r="Q30" s="11">
        <v>928</v>
      </c>
      <c r="R30" s="58">
        <f t="shared" si="1"/>
        <v>928.46647758548613</v>
      </c>
      <c r="S30" s="11">
        <v>1</v>
      </c>
      <c r="T30" s="68"/>
      <c r="V30" s="104"/>
      <c r="W30" s="28">
        <v>5</v>
      </c>
      <c r="X30" s="11">
        <v>4</v>
      </c>
      <c r="Y30" s="11">
        <v>24</v>
      </c>
      <c r="Z30" s="11">
        <v>6</v>
      </c>
      <c r="AA30" s="11">
        <v>934</v>
      </c>
      <c r="AB30" s="58">
        <f t="shared" si="2"/>
        <v>934.32756568561115</v>
      </c>
      <c r="AC30" s="3">
        <v>1</v>
      </c>
      <c r="AD30" s="72"/>
      <c r="AF30" s="104"/>
      <c r="AG30" s="28">
        <v>5</v>
      </c>
      <c r="AH30" s="11">
        <v>13</v>
      </c>
      <c r="AI30" s="11">
        <v>22</v>
      </c>
      <c r="AJ30" s="11">
        <v>4</v>
      </c>
      <c r="AK30" s="11">
        <v>899</v>
      </c>
      <c r="AL30" s="58">
        <f t="shared" si="3"/>
        <v>899.27804376622032</v>
      </c>
      <c r="AM30" s="28">
        <v>0</v>
      </c>
      <c r="AN30" s="68"/>
    </row>
    <row r="31" spans="2:40" x14ac:dyDescent="0.25">
      <c r="B31" s="104"/>
      <c r="C31" s="34">
        <v>6</v>
      </c>
      <c r="D31" s="34">
        <v>6</v>
      </c>
      <c r="E31" s="34">
        <v>29</v>
      </c>
      <c r="F31" s="34">
        <v>7</v>
      </c>
      <c r="G31" s="34">
        <v>914</v>
      </c>
      <c r="H31" s="44">
        <f t="shared" si="0"/>
        <v>914.48674129262258</v>
      </c>
      <c r="I31" s="34">
        <v>3</v>
      </c>
      <c r="J31" s="70" t="s">
        <v>140</v>
      </c>
      <c r="L31" s="104"/>
      <c r="M31" s="28">
        <v>6</v>
      </c>
      <c r="N31" s="11">
        <v>13</v>
      </c>
      <c r="O31" s="11">
        <v>29</v>
      </c>
      <c r="P31" s="11">
        <v>5</v>
      </c>
      <c r="Q31" s="11">
        <v>928</v>
      </c>
      <c r="R31" s="58">
        <f t="shared" si="1"/>
        <v>928.46647758548613</v>
      </c>
      <c r="S31" s="11">
        <v>1</v>
      </c>
      <c r="T31" s="68"/>
      <c r="V31" s="104"/>
      <c r="W31" s="33">
        <v>6</v>
      </c>
      <c r="X31" s="33">
        <v>11</v>
      </c>
      <c r="Y31" s="33">
        <v>35</v>
      </c>
      <c r="Z31" s="33">
        <v>4</v>
      </c>
      <c r="AA31" s="33">
        <v>954</v>
      </c>
      <c r="AB31" s="59">
        <f t="shared" si="2"/>
        <v>954.65019771642005</v>
      </c>
      <c r="AC31" s="49">
        <v>4</v>
      </c>
      <c r="AD31" s="62" t="s">
        <v>36</v>
      </c>
      <c r="AF31" s="104"/>
      <c r="AG31" s="28">
        <v>6</v>
      </c>
      <c r="AH31" s="11">
        <v>13</v>
      </c>
      <c r="AI31" s="11">
        <v>22</v>
      </c>
      <c r="AJ31" s="11">
        <v>4</v>
      </c>
      <c r="AK31" s="11">
        <v>899</v>
      </c>
      <c r="AL31" s="58">
        <f t="shared" si="3"/>
        <v>899.27804376622032</v>
      </c>
      <c r="AM31" s="28">
        <v>0</v>
      </c>
      <c r="AN31" s="68"/>
    </row>
    <row r="32" spans="2:40" x14ac:dyDescent="0.25">
      <c r="B32" s="104"/>
      <c r="C32" s="28">
        <v>7</v>
      </c>
      <c r="D32" s="11">
        <v>2</v>
      </c>
      <c r="E32" s="11">
        <v>29</v>
      </c>
      <c r="F32" s="11">
        <v>6</v>
      </c>
      <c r="G32" s="11">
        <v>938</v>
      </c>
      <c r="H32" s="43">
        <f t="shared" si="0"/>
        <v>938.46736757332167</v>
      </c>
      <c r="I32" s="28">
        <v>2</v>
      </c>
      <c r="J32" s="72"/>
      <c r="L32" s="104"/>
      <c r="M32" s="28">
        <v>7</v>
      </c>
      <c r="N32" s="11">
        <v>13</v>
      </c>
      <c r="O32" s="11">
        <v>29</v>
      </c>
      <c r="P32" s="11">
        <v>5</v>
      </c>
      <c r="Q32" s="11">
        <v>928</v>
      </c>
      <c r="R32" s="58">
        <f t="shared" si="1"/>
        <v>928.46647758548613</v>
      </c>
      <c r="S32" s="11">
        <v>1</v>
      </c>
      <c r="T32" s="68"/>
      <c r="V32" s="104"/>
      <c r="W32" s="33">
        <v>7</v>
      </c>
      <c r="X32" s="33">
        <v>11</v>
      </c>
      <c r="Y32" s="33">
        <v>35</v>
      </c>
      <c r="Z32" s="33">
        <v>4</v>
      </c>
      <c r="AA32" s="33">
        <v>954</v>
      </c>
      <c r="AB32" s="59">
        <f t="shared" si="2"/>
        <v>954.65019771642005</v>
      </c>
      <c r="AC32" s="49">
        <v>4</v>
      </c>
      <c r="AD32" s="69" t="s">
        <v>36</v>
      </c>
      <c r="AF32" s="104"/>
      <c r="AG32" s="33">
        <v>7</v>
      </c>
      <c r="AH32" s="33">
        <v>11</v>
      </c>
      <c r="AI32" s="33">
        <v>35</v>
      </c>
      <c r="AJ32" s="33">
        <v>3</v>
      </c>
      <c r="AK32" s="33">
        <v>999</v>
      </c>
      <c r="AL32" s="59">
        <f t="shared" si="3"/>
        <v>999.61742681888052</v>
      </c>
      <c r="AM32" s="33">
        <v>4</v>
      </c>
      <c r="AN32" s="62" t="s">
        <v>36</v>
      </c>
    </row>
    <row r="33" spans="2:40" x14ac:dyDescent="0.25">
      <c r="B33" s="104"/>
      <c r="C33" s="34">
        <v>8</v>
      </c>
      <c r="D33" s="34">
        <v>9</v>
      </c>
      <c r="E33" s="34">
        <v>29</v>
      </c>
      <c r="F33" s="34">
        <v>7</v>
      </c>
      <c r="G33" s="34">
        <v>914</v>
      </c>
      <c r="H33" s="44">
        <f t="shared" si="0"/>
        <v>914.48674129262258</v>
      </c>
      <c r="I33" s="34">
        <v>3</v>
      </c>
      <c r="J33" s="70" t="s">
        <v>140</v>
      </c>
      <c r="L33" s="104"/>
      <c r="M33" s="28">
        <v>8</v>
      </c>
      <c r="N33" s="11">
        <v>13</v>
      </c>
      <c r="O33" s="11">
        <v>29</v>
      </c>
      <c r="P33" s="11">
        <v>5</v>
      </c>
      <c r="Q33" s="11">
        <v>928</v>
      </c>
      <c r="R33" s="58">
        <f t="shared" si="1"/>
        <v>928.46647758548613</v>
      </c>
      <c r="S33" s="11">
        <v>1</v>
      </c>
      <c r="T33" s="68"/>
      <c r="V33" s="104"/>
      <c r="W33" s="28">
        <v>8</v>
      </c>
      <c r="X33" s="11">
        <v>4</v>
      </c>
      <c r="Y33" s="11">
        <v>24</v>
      </c>
      <c r="Z33" s="11">
        <v>6</v>
      </c>
      <c r="AA33" s="11">
        <v>934</v>
      </c>
      <c r="AB33" s="58">
        <f t="shared" si="2"/>
        <v>934.32756568561115</v>
      </c>
      <c r="AC33" s="3">
        <v>1</v>
      </c>
      <c r="AD33" s="72"/>
      <c r="AF33" s="104"/>
      <c r="AG33" s="33">
        <v>8</v>
      </c>
      <c r="AH33" s="33">
        <v>11</v>
      </c>
      <c r="AI33" s="33">
        <v>35</v>
      </c>
      <c r="AJ33" s="33">
        <v>3</v>
      </c>
      <c r="AK33" s="33">
        <v>999</v>
      </c>
      <c r="AL33" s="59">
        <f t="shared" si="3"/>
        <v>999.61742681888052</v>
      </c>
      <c r="AM33" s="33">
        <v>4</v>
      </c>
      <c r="AN33" s="62" t="s">
        <v>36</v>
      </c>
    </row>
    <row r="34" spans="2:40" x14ac:dyDescent="0.25">
      <c r="B34" s="104"/>
      <c r="C34" s="33">
        <v>9</v>
      </c>
      <c r="D34" s="33">
        <v>4</v>
      </c>
      <c r="E34" s="33">
        <v>35</v>
      </c>
      <c r="F34" s="33">
        <v>4</v>
      </c>
      <c r="G34" s="33">
        <v>908</v>
      </c>
      <c r="H34" s="45">
        <f t="shared" si="0"/>
        <v>908.68311308178272</v>
      </c>
      <c r="I34" s="33">
        <v>4</v>
      </c>
      <c r="J34" s="62" t="s">
        <v>37</v>
      </c>
      <c r="L34" s="104"/>
      <c r="M34" s="28">
        <v>9</v>
      </c>
      <c r="N34" s="11">
        <v>13</v>
      </c>
      <c r="O34" s="11">
        <v>29</v>
      </c>
      <c r="P34" s="11">
        <v>5</v>
      </c>
      <c r="Q34" s="11">
        <v>928</v>
      </c>
      <c r="R34" s="58">
        <f t="shared" si="1"/>
        <v>928.46647758548613</v>
      </c>
      <c r="S34" s="11">
        <v>1</v>
      </c>
      <c r="T34" s="68"/>
      <c r="V34" s="104"/>
      <c r="W34" s="33">
        <v>9</v>
      </c>
      <c r="X34" s="33">
        <v>11</v>
      </c>
      <c r="Y34" s="33">
        <v>35</v>
      </c>
      <c r="Z34" s="33">
        <v>4</v>
      </c>
      <c r="AA34" s="33">
        <v>954</v>
      </c>
      <c r="AB34" s="59">
        <f t="shared" si="2"/>
        <v>954.65019771642005</v>
      </c>
      <c r="AC34" s="49">
        <v>4</v>
      </c>
      <c r="AD34" s="62" t="s">
        <v>36</v>
      </c>
      <c r="AF34" s="104"/>
      <c r="AG34" s="28">
        <v>9</v>
      </c>
      <c r="AH34" s="11">
        <v>13</v>
      </c>
      <c r="AI34" s="11">
        <v>22</v>
      </c>
      <c r="AJ34" s="11">
        <v>4</v>
      </c>
      <c r="AK34" s="11">
        <v>899</v>
      </c>
      <c r="AL34" s="58">
        <f t="shared" si="3"/>
        <v>899.27804376622032</v>
      </c>
      <c r="AM34" s="28">
        <v>0</v>
      </c>
      <c r="AN34" s="68"/>
    </row>
    <row r="35" spans="2:40" x14ac:dyDescent="0.25">
      <c r="B35" s="104"/>
      <c r="C35" s="28">
        <v>10</v>
      </c>
      <c r="D35" s="11">
        <v>1</v>
      </c>
      <c r="E35" s="11">
        <v>29</v>
      </c>
      <c r="F35" s="11">
        <v>6</v>
      </c>
      <c r="G35" s="11">
        <v>946</v>
      </c>
      <c r="H35" s="43">
        <f t="shared" si="0"/>
        <v>946.46341714828054</v>
      </c>
      <c r="I35" s="28">
        <v>2</v>
      </c>
      <c r="J35" s="72"/>
      <c r="L35" s="104"/>
      <c r="M35" s="28">
        <v>10</v>
      </c>
      <c r="N35" s="11">
        <v>13</v>
      </c>
      <c r="O35" s="11">
        <v>29</v>
      </c>
      <c r="P35" s="11">
        <v>5</v>
      </c>
      <c r="Q35" s="11">
        <v>928</v>
      </c>
      <c r="R35" s="58">
        <f t="shared" si="1"/>
        <v>928.46647758548613</v>
      </c>
      <c r="S35" s="11">
        <v>1</v>
      </c>
      <c r="T35" s="68"/>
      <c r="V35" s="104"/>
      <c r="W35" s="33">
        <v>10</v>
      </c>
      <c r="X35" s="33">
        <v>11</v>
      </c>
      <c r="Y35" s="33">
        <v>35</v>
      </c>
      <c r="Z35" s="33">
        <v>4</v>
      </c>
      <c r="AA35" s="33">
        <v>954</v>
      </c>
      <c r="AB35" s="59">
        <f t="shared" si="2"/>
        <v>954.65019771642005</v>
      </c>
      <c r="AC35" s="49">
        <v>4</v>
      </c>
      <c r="AD35" s="69" t="s">
        <v>36</v>
      </c>
      <c r="AF35" s="104"/>
      <c r="AG35" s="28">
        <v>10</v>
      </c>
      <c r="AH35" s="11">
        <v>13</v>
      </c>
      <c r="AI35" s="11">
        <v>22</v>
      </c>
      <c r="AJ35" s="11">
        <v>4</v>
      </c>
      <c r="AK35" s="11">
        <v>899</v>
      </c>
      <c r="AL35" s="58">
        <f t="shared" si="3"/>
        <v>899.27804376622032</v>
      </c>
      <c r="AM35" s="28">
        <v>0</v>
      </c>
      <c r="AN35" s="68"/>
    </row>
    <row r="36" spans="2:40" x14ac:dyDescent="0.25">
      <c r="B36" s="104"/>
      <c r="C36" s="33">
        <v>11</v>
      </c>
      <c r="D36" s="33">
        <v>4</v>
      </c>
      <c r="E36" s="33">
        <v>35</v>
      </c>
      <c r="F36" s="33">
        <v>4</v>
      </c>
      <c r="G36" s="33">
        <v>908</v>
      </c>
      <c r="H36" s="45">
        <f t="shared" si="0"/>
        <v>908.68311308178272</v>
      </c>
      <c r="I36" s="33">
        <v>4</v>
      </c>
      <c r="J36" s="69" t="s">
        <v>36</v>
      </c>
      <c r="L36" s="104"/>
      <c r="M36" s="33">
        <v>11</v>
      </c>
      <c r="N36" s="33">
        <v>8</v>
      </c>
      <c r="O36" s="33">
        <v>31</v>
      </c>
      <c r="P36" s="33">
        <v>7</v>
      </c>
      <c r="Q36" s="33">
        <v>938</v>
      </c>
      <c r="R36" s="59">
        <f t="shared" si="1"/>
        <v>938.53822511392684</v>
      </c>
      <c r="S36" s="33">
        <v>4</v>
      </c>
      <c r="T36" s="62" t="s">
        <v>36</v>
      </c>
      <c r="V36" s="104"/>
      <c r="W36" s="33">
        <v>11</v>
      </c>
      <c r="X36" s="33">
        <v>11</v>
      </c>
      <c r="Y36" s="33">
        <v>35</v>
      </c>
      <c r="Z36" s="33">
        <v>4</v>
      </c>
      <c r="AA36" s="33">
        <v>954</v>
      </c>
      <c r="AB36" s="59">
        <f t="shared" si="2"/>
        <v>954.65019771642005</v>
      </c>
      <c r="AC36" s="49">
        <v>4</v>
      </c>
      <c r="AD36" s="62" t="s">
        <v>36</v>
      </c>
      <c r="AF36" s="104"/>
      <c r="AG36" s="28">
        <v>11</v>
      </c>
      <c r="AH36" s="11">
        <v>13</v>
      </c>
      <c r="AI36" s="11">
        <v>22</v>
      </c>
      <c r="AJ36" s="11">
        <v>4</v>
      </c>
      <c r="AK36" s="11">
        <v>899</v>
      </c>
      <c r="AL36" s="58">
        <f t="shared" si="3"/>
        <v>899.27804376622032</v>
      </c>
      <c r="AM36" s="28">
        <v>0</v>
      </c>
      <c r="AN36" s="68"/>
    </row>
    <row r="37" spans="2:40" x14ac:dyDescent="0.25">
      <c r="B37" s="104"/>
      <c r="C37" s="34">
        <v>12</v>
      </c>
      <c r="D37" s="34">
        <v>8</v>
      </c>
      <c r="E37" s="34">
        <v>29</v>
      </c>
      <c r="F37" s="34">
        <v>8</v>
      </c>
      <c r="G37" s="34">
        <v>910</v>
      </c>
      <c r="H37" s="44">
        <f t="shared" si="0"/>
        <v>910.49711696413408</v>
      </c>
      <c r="I37" s="34">
        <v>3</v>
      </c>
      <c r="J37" s="70" t="s">
        <v>140</v>
      </c>
      <c r="L37" s="104"/>
      <c r="M37" s="28">
        <v>12</v>
      </c>
      <c r="N37" s="11">
        <v>13</v>
      </c>
      <c r="O37" s="11">
        <v>29</v>
      </c>
      <c r="P37" s="11">
        <v>5</v>
      </c>
      <c r="Q37" s="11">
        <v>928</v>
      </c>
      <c r="R37" s="58">
        <f t="shared" si="1"/>
        <v>928.46647758548613</v>
      </c>
      <c r="S37" s="11">
        <v>1</v>
      </c>
      <c r="T37" s="68"/>
      <c r="V37" s="104"/>
      <c r="W37" s="33">
        <v>12</v>
      </c>
      <c r="X37" s="33">
        <v>11</v>
      </c>
      <c r="Y37" s="33">
        <v>35</v>
      </c>
      <c r="Z37" s="33">
        <v>4</v>
      </c>
      <c r="AA37" s="33">
        <v>954</v>
      </c>
      <c r="AB37" s="59">
        <f t="shared" si="2"/>
        <v>954.65019771642005</v>
      </c>
      <c r="AC37" s="49">
        <v>4</v>
      </c>
      <c r="AD37" s="62" t="s">
        <v>36</v>
      </c>
      <c r="AF37" s="104"/>
      <c r="AG37" s="28">
        <v>12</v>
      </c>
      <c r="AH37" s="11">
        <v>13</v>
      </c>
      <c r="AI37" s="11">
        <v>22</v>
      </c>
      <c r="AJ37" s="11">
        <v>4</v>
      </c>
      <c r="AK37" s="11">
        <v>899</v>
      </c>
      <c r="AL37" s="58">
        <f t="shared" si="3"/>
        <v>899.27804376622032</v>
      </c>
      <c r="AM37" s="28">
        <v>0</v>
      </c>
      <c r="AN37" s="68"/>
    </row>
    <row r="38" spans="2:40" x14ac:dyDescent="0.25">
      <c r="B38" s="104"/>
      <c r="C38" s="34">
        <v>13</v>
      </c>
      <c r="D38" s="34">
        <v>3</v>
      </c>
      <c r="E38" s="34">
        <v>29</v>
      </c>
      <c r="F38" s="34">
        <v>7</v>
      </c>
      <c r="G38" s="34">
        <v>914</v>
      </c>
      <c r="H38" s="44">
        <f t="shared" si="0"/>
        <v>914.48674129262258</v>
      </c>
      <c r="I38" s="34">
        <v>3</v>
      </c>
      <c r="J38" s="70" t="s">
        <v>140</v>
      </c>
      <c r="L38" s="104"/>
      <c r="M38" s="34">
        <v>13</v>
      </c>
      <c r="N38" s="34">
        <v>4</v>
      </c>
      <c r="O38" s="34">
        <v>25</v>
      </c>
      <c r="P38" s="34">
        <v>6</v>
      </c>
      <c r="Q38" s="34">
        <v>905</v>
      </c>
      <c r="R38" s="60">
        <f t="shared" si="1"/>
        <v>905.36511971690186</v>
      </c>
      <c r="S38" s="34">
        <v>3</v>
      </c>
      <c r="T38" s="63" t="s">
        <v>37</v>
      </c>
      <c r="V38" s="104"/>
      <c r="W38" s="33">
        <v>13</v>
      </c>
      <c r="X38" s="33">
        <v>11</v>
      </c>
      <c r="Y38" s="33">
        <v>35</v>
      </c>
      <c r="Z38" s="33">
        <v>4</v>
      </c>
      <c r="AA38" s="33">
        <v>954</v>
      </c>
      <c r="AB38" s="59">
        <f t="shared" si="2"/>
        <v>954.65019771642005</v>
      </c>
      <c r="AC38" s="49">
        <v>4</v>
      </c>
      <c r="AD38" s="62" t="s">
        <v>36</v>
      </c>
      <c r="AF38" s="104"/>
      <c r="AG38" s="28">
        <v>13</v>
      </c>
      <c r="AH38" s="11">
        <v>13</v>
      </c>
      <c r="AI38" s="11">
        <v>22</v>
      </c>
      <c r="AJ38" s="11">
        <v>4</v>
      </c>
      <c r="AK38" s="11">
        <v>899</v>
      </c>
      <c r="AL38" s="58">
        <f t="shared" si="3"/>
        <v>899.27804376622032</v>
      </c>
      <c r="AM38" s="28">
        <v>0</v>
      </c>
      <c r="AN38" s="68"/>
    </row>
    <row r="39" spans="2:40" x14ac:dyDescent="0.25">
      <c r="B39" s="104"/>
      <c r="C39" s="34">
        <v>14</v>
      </c>
      <c r="D39" s="34">
        <v>8</v>
      </c>
      <c r="E39" s="34">
        <v>29</v>
      </c>
      <c r="F39" s="34">
        <v>8</v>
      </c>
      <c r="G39" s="34">
        <v>910</v>
      </c>
      <c r="H39" s="44">
        <f t="shared" si="0"/>
        <v>910.49711696413408</v>
      </c>
      <c r="I39" s="34">
        <v>3</v>
      </c>
      <c r="J39" s="70" t="s">
        <v>140</v>
      </c>
      <c r="L39" s="104"/>
      <c r="M39" s="34">
        <v>14</v>
      </c>
      <c r="N39" s="34">
        <v>4</v>
      </c>
      <c r="O39" s="34">
        <v>25</v>
      </c>
      <c r="P39" s="34">
        <v>6</v>
      </c>
      <c r="Q39" s="34">
        <v>905</v>
      </c>
      <c r="R39" s="60">
        <f t="shared" si="1"/>
        <v>905.36511971690186</v>
      </c>
      <c r="S39" s="34">
        <v>3</v>
      </c>
      <c r="T39" s="70" t="s">
        <v>140</v>
      </c>
      <c r="V39" s="104"/>
      <c r="W39" s="28">
        <v>14</v>
      </c>
      <c r="X39" s="11">
        <v>4</v>
      </c>
      <c r="Y39" s="11">
        <v>24</v>
      </c>
      <c r="Z39" s="11">
        <v>6</v>
      </c>
      <c r="AA39" s="11">
        <v>934</v>
      </c>
      <c r="AB39" s="58">
        <f t="shared" si="2"/>
        <v>934.32756568561115</v>
      </c>
      <c r="AC39" s="3">
        <v>1</v>
      </c>
      <c r="AD39" s="72"/>
      <c r="AF39" s="104"/>
      <c r="AG39" s="28">
        <v>14</v>
      </c>
      <c r="AH39" s="11">
        <v>13</v>
      </c>
      <c r="AI39" s="11">
        <v>22</v>
      </c>
      <c r="AJ39" s="11">
        <v>4</v>
      </c>
      <c r="AK39" s="11">
        <v>899</v>
      </c>
      <c r="AL39" s="58">
        <f t="shared" si="3"/>
        <v>899.27804376622032</v>
      </c>
      <c r="AM39" s="28">
        <v>0</v>
      </c>
      <c r="AN39" s="68"/>
    </row>
    <row r="40" spans="2:40" x14ac:dyDescent="0.25">
      <c r="B40" s="104"/>
      <c r="C40" s="34">
        <v>15</v>
      </c>
      <c r="D40" s="34">
        <v>8</v>
      </c>
      <c r="E40" s="34">
        <v>29</v>
      </c>
      <c r="F40" s="34">
        <v>8</v>
      </c>
      <c r="G40" s="34">
        <v>910</v>
      </c>
      <c r="H40" s="44">
        <f t="shared" si="0"/>
        <v>910.49711696413408</v>
      </c>
      <c r="I40" s="34">
        <v>3</v>
      </c>
      <c r="J40" s="70" t="s">
        <v>140</v>
      </c>
      <c r="L40" s="104"/>
      <c r="M40" s="28">
        <v>15</v>
      </c>
      <c r="N40" s="11">
        <v>13</v>
      </c>
      <c r="O40" s="11">
        <v>29</v>
      </c>
      <c r="P40" s="11">
        <v>5</v>
      </c>
      <c r="Q40" s="11">
        <v>928</v>
      </c>
      <c r="R40" s="58">
        <f t="shared" si="1"/>
        <v>928.46647758548613</v>
      </c>
      <c r="S40" s="11">
        <v>1</v>
      </c>
      <c r="T40" s="68"/>
      <c r="V40" s="104"/>
      <c r="W40" s="33">
        <v>15</v>
      </c>
      <c r="X40" s="33">
        <v>11</v>
      </c>
      <c r="Y40" s="33">
        <v>35</v>
      </c>
      <c r="Z40" s="33">
        <v>4</v>
      </c>
      <c r="AA40" s="33">
        <v>954</v>
      </c>
      <c r="AB40" s="59">
        <f t="shared" si="2"/>
        <v>954.65019771642005</v>
      </c>
      <c r="AC40" s="49">
        <v>4</v>
      </c>
      <c r="AD40" s="62" t="s">
        <v>36</v>
      </c>
      <c r="AF40" s="104"/>
      <c r="AG40" s="28">
        <v>15</v>
      </c>
      <c r="AH40" s="34">
        <v>1</v>
      </c>
      <c r="AI40" s="34">
        <v>22</v>
      </c>
      <c r="AJ40" s="34">
        <v>7</v>
      </c>
      <c r="AK40" s="34">
        <v>929</v>
      </c>
      <c r="AL40" s="60">
        <f t="shared" si="3"/>
        <v>929.28682332205699</v>
      </c>
      <c r="AM40" s="34">
        <v>3</v>
      </c>
      <c r="AN40" s="70" t="s">
        <v>140</v>
      </c>
    </row>
    <row r="41" spans="2:40" x14ac:dyDescent="0.25">
      <c r="B41" s="104"/>
      <c r="C41" s="33">
        <v>16</v>
      </c>
      <c r="D41" s="33">
        <v>13</v>
      </c>
      <c r="E41" s="33">
        <v>35</v>
      </c>
      <c r="F41" s="33">
        <v>5</v>
      </c>
      <c r="G41" s="33">
        <v>906</v>
      </c>
      <c r="H41" s="45">
        <f t="shared" si="0"/>
        <v>906.68958304372291</v>
      </c>
      <c r="I41" s="33">
        <v>4</v>
      </c>
      <c r="J41" s="69" t="s">
        <v>36</v>
      </c>
      <c r="L41" s="104"/>
      <c r="M41" s="34">
        <v>16</v>
      </c>
      <c r="N41" s="34">
        <v>4</v>
      </c>
      <c r="O41" s="34">
        <v>25</v>
      </c>
      <c r="P41" s="34">
        <v>6</v>
      </c>
      <c r="Q41" s="34">
        <v>905</v>
      </c>
      <c r="R41" s="60">
        <f t="shared" si="1"/>
        <v>905.36511971690186</v>
      </c>
      <c r="S41" s="34">
        <v>3</v>
      </c>
      <c r="T41" s="70" t="s">
        <v>140</v>
      </c>
      <c r="V41" s="104"/>
      <c r="W41" s="28">
        <v>16</v>
      </c>
      <c r="X41" s="11">
        <v>4</v>
      </c>
      <c r="Y41" s="11">
        <v>24</v>
      </c>
      <c r="Z41" s="11">
        <v>6</v>
      </c>
      <c r="AA41" s="11">
        <v>934</v>
      </c>
      <c r="AB41" s="58">
        <f t="shared" si="2"/>
        <v>934.32756568561115</v>
      </c>
      <c r="AC41" s="3">
        <v>1</v>
      </c>
      <c r="AD41" s="72"/>
      <c r="AF41" s="104"/>
      <c r="AG41" s="28">
        <v>16</v>
      </c>
      <c r="AH41" s="34">
        <v>1</v>
      </c>
      <c r="AI41" s="34">
        <v>22</v>
      </c>
      <c r="AJ41" s="34">
        <v>7</v>
      </c>
      <c r="AK41" s="34">
        <v>929</v>
      </c>
      <c r="AL41" s="60">
        <f t="shared" si="3"/>
        <v>929.28682332205699</v>
      </c>
      <c r="AM41" s="34">
        <v>3</v>
      </c>
      <c r="AN41" s="70" t="s">
        <v>140</v>
      </c>
    </row>
    <row r="42" spans="2:40" x14ac:dyDescent="0.25">
      <c r="B42" s="104"/>
      <c r="C42" s="28">
        <v>17</v>
      </c>
      <c r="D42" s="11">
        <v>11</v>
      </c>
      <c r="E42" s="11">
        <v>25</v>
      </c>
      <c r="F42" s="11">
        <v>8</v>
      </c>
      <c r="G42" s="11">
        <v>923</v>
      </c>
      <c r="H42" s="43">
        <f t="shared" si="0"/>
        <v>923.37316400250666</v>
      </c>
      <c r="I42" s="28">
        <v>1</v>
      </c>
      <c r="J42" s="72"/>
      <c r="L42" s="104"/>
      <c r="M42" s="28">
        <v>17</v>
      </c>
      <c r="N42" s="11">
        <v>13</v>
      </c>
      <c r="O42" s="11">
        <v>29</v>
      </c>
      <c r="P42" s="11">
        <v>5</v>
      </c>
      <c r="Q42" s="11">
        <v>928</v>
      </c>
      <c r="R42" s="58">
        <f t="shared" si="1"/>
        <v>928.46647758548613</v>
      </c>
      <c r="S42" s="11">
        <v>1</v>
      </c>
      <c r="T42" s="68"/>
      <c r="V42" s="104"/>
      <c r="W42" s="33">
        <v>17</v>
      </c>
      <c r="X42" s="33">
        <v>11</v>
      </c>
      <c r="Y42" s="33">
        <v>35</v>
      </c>
      <c r="Z42" s="33">
        <v>4</v>
      </c>
      <c r="AA42" s="33">
        <v>954</v>
      </c>
      <c r="AB42" s="59">
        <f t="shared" si="2"/>
        <v>954.65019771642005</v>
      </c>
      <c r="AC42" s="49">
        <v>4</v>
      </c>
      <c r="AD42" s="62" t="s">
        <v>36</v>
      </c>
      <c r="AF42" s="104"/>
      <c r="AG42" s="28">
        <v>17</v>
      </c>
      <c r="AH42" s="34">
        <v>1</v>
      </c>
      <c r="AI42" s="34">
        <v>22</v>
      </c>
      <c r="AJ42" s="34">
        <v>7</v>
      </c>
      <c r="AK42" s="34">
        <v>929</v>
      </c>
      <c r="AL42" s="60">
        <f t="shared" si="3"/>
        <v>929.28682332205699</v>
      </c>
      <c r="AM42" s="34">
        <v>3</v>
      </c>
      <c r="AN42" s="70" t="s">
        <v>140</v>
      </c>
    </row>
    <row r="43" spans="2:40" x14ac:dyDescent="0.25">
      <c r="B43" s="104"/>
      <c r="C43" s="33">
        <v>18</v>
      </c>
      <c r="D43" s="33">
        <v>4</v>
      </c>
      <c r="E43" s="33">
        <v>35</v>
      </c>
      <c r="F43" s="33">
        <v>4</v>
      </c>
      <c r="G43" s="33">
        <v>908</v>
      </c>
      <c r="H43" s="45">
        <f t="shared" si="0"/>
        <v>908.68311308178272</v>
      </c>
      <c r="I43" s="33">
        <v>4</v>
      </c>
      <c r="J43" s="69" t="s">
        <v>36</v>
      </c>
      <c r="L43" s="104"/>
      <c r="M43" s="34">
        <v>18</v>
      </c>
      <c r="N43" s="34">
        <v>4</v>
      </c>
      <c r="O43" s="34">
        <v>25</v>
      </c>
      <c r="P43" s="34">
        <v>6</v>
      </c>
      <c r="Q43" s="34">
        <v>905</v>
      </c>
      <c r="R43" s="60">
        <f t="shared" si="1"/>
        <v>905.36511971690186</v>
      </c>
      <c r="S43" s="34">
        <v>3</v>
      </c>
      <c r="T43" s="70" t="s">
        <v>140</v>
      </c>
      <c r="V43" s="104"/>
      <c r="W43" s="33">
        <v>18</v>
      </c>
      <c r="X43" s="33">
        <v>11</v>
      </c>
      <c r="Y43" s="33">
        <v>35</v>
      </c>
      <c r="Z43" s="33">
        <v>4</v>
      </c>
      <c r="AA43" s="33">
        <v>954</v>
      </c>
      <c r="AB43" s="59">
        <f t="shared" si="2"/>
        <v>954.65019771642005</v>
      </c>
      <c r="AC43" s="49">
        <v>4</v>
      </c>
      <c r="AD43" s="62" t="s">
        <v>36</v>
      </c>
      <c r="AF43" s="104"/>
      <c r="AG43" s="28">
        <v>18</v>
      </c>
      <c r="AH43" s="34">
        <v>1</v>
      </c>
      <c r="AI43" s="34">
        <v>22</v>
      </c>
      <c r="AJ43" s="34">
        <v>7</v>
      </c>
      <c r="AK43" s="34">
        <v>929</v>
      </c>
      <c r="AL43" s="60">
        <f t="shared" si="3"/>
        <v>929.28682332205699</v>
      </c>
      <c r="AM43" s="34">
        <v>3</v>
      </c>
      <c r="AN43" s="70" t="s">
        <v>140</v>
      </c>
    </row>
    <row r="44" spans="2:40" x14ac:dyDescent="0.25">
      <c r="B44" s="104"/>
      <c r="C44" s="34">
        <v>19</v>
      </c>
      <c r="D44" s="34">
        <v>14</v>
      </c>
      <c r="E44" s="34">
        <v>29</v>
      </c>
      <c r="F44" s="34">
        <v>7</v>
      </c>
      <c r="G44" s="34">
        <v>914</v>
      </c>
      <c r="H44" s="44">
        <f t="shared" si="0"/>
        <v>914.48674129262258</v>
      </c>
      <c r="I44" s="34">
        <v>3</v>
      </c>
      <c r="J44" s="70" t="s">
        <v>140</v>
      </c>
      <c r="L44" s="104"/>
      <c r="M44" s="28">
        <v>19</v>
      </c>
      <c r="N44" s="11">
        <v>13</v>
      </c>
      <c r="O44" s="11">
        <v>29</v>
      </c>
      <c r="P44" s="11">
        <v>5</v>
      </c>
      <c r="Q44" s="11">
        <v>928</v>
      </c>
      <c r="R44" s="58">
        <f t="shared" si="1"/>
        <v>928.46647758548613</v>
      </c>
      <c r="S44" s="11">
        <v>1</v>
      </c>
      <c r="T44" s="68"/>
      <c r="V44" s="104"/>
      <c r="W44" s="28">
        <v>19</v>
      </c>
      <c r="X44" s="11">
        <v>4</v>
      </c>
      <c r="Y44" s="11">
        <v>24</v>
      </c>
      <c r="Z44" s="11">
        <v>6</v>
      </c>
      <c r="AA44" s="11">
        <v>934</v>
      </c>
      <c r="AB44" s="58">
        <f t="shared" si="2"/>
        <v>934.32756568561115</v>
      </c>
      <c r="AC44" s="3">
        <v>1</v>
      </c>
      <c r="AD44" s="72"/>
      <c r="AF44" s="104"/>
      <c r="AG44" s="28">
        <v>19</v>
      </c>
      <c r="AH44" s="34">
        <v>1</v>
      </c>
      <c r="AI44" s="34">
        <v>22</v>
      </c>
      <c r="AJ44" s="34">
        <v>7</v>
      </c>
      <c r="AK44" s="34">
        <v>929</v>
      </c>
      <c r="AL44" s="60">
        <f t="shared" si="3"/>
        <v>929.28682332205699</v>
      </c>
      <c r="AM44" s="34">
        <v>3</v>
      </c>
      <c r="AN44" s="70" t="s">
        <v>140</v>
      </c>
    </row>
    <row r="45" spans="2:40" ht="15.75" thickBot="1" x14ac:dyDescent="0.3">
      <c r="B45" s="105"/>
      <c r="C45" s="64">
        <v>20</v>
      </c>
      <c r="D45" s="73">
        <v>11</v>
      </c>
      <c r="E45" s="73">
        <v>25</v>
      </c>
      <c r="F45" s="73">
        <v>8</v>
      </c>
      <c r="G45" s="73">
        <v>923</v>
      </c>
      <c r="H45" s="74">
        <f t="shared" si="0"/>
        <v>923.37316400250666</v>
      </c>
      <c r="I45" s="64">
        <v>1</v>
      </c>
      <c r="J45" s="75"/>
      <c r="L45" s="105"/>
      <c r="M45" s="64">
        <v>20</v>
      </c>
      <c r="N45" s="64"/>
      <c r="O45" s="64"/>
      <c r="P45" s="64"/>
      <c r="Q45" s="64"/>
      <c r="R45" s="65"/>
      <c r="S45" s="64"/>
      <c r="T45" s="71"/>
      <c r="V45" s="105"/>
      <c r="W45" s="64">
        <v>20</v>
      </c>
      <c r="X45" s="73">
        <v>4</v>
      </c>
      <c r="Y45" s="73">
        <v>24</v>
      </c>
      <c r="Z45" s="73">
        <v>6</v>
      </c>
      <c r="AA45" s="73">
        <v>934</v>
      </c>
      <c r="AB45" s="78">
        <f t="shared" si="2"/>
        <v>934.32756568561115</v>
      </c>
      <c r="AC45" s="77">
        <v>1</v>
      </c>
      <c r="AD45" s="75"/>
      <c r="AF45" s="105"/>
      <c r="AG45" s="64">
        <v>20</v>
      </c>
      <c r="AH45" s="80">
        <v>1</v>
      </c>
      <c r="AI45" s="80">
        <v>22</v>
      </c>
      <c r="AJ45" s="80">
        <v>7</v>
      </c>
      <c r="AK45" s="80">
        <v>929</v>
      </c>
      <c r="AL45" s="81">
        <f t="shared" si="3"/>
        <v>929.28682332205699</v>
      </c>
      <c r="AM45" s="80">
        <v>3</v>
      </c>
      <c r="AN45" s="82" t="s">
        <v>140</v>
      </c>
    </row>
  </sheetData>
  <sortState ref="C7:H15">
    <sortCondition ref="H7:H15"/>
  </sortState>
  <mergeCells count="21">
    <mergeCell ref="AG24:AL24"/>
    <mergeCell ref="W24:AB24"/>
    <mergeCell ref="M24:R24"/>
    <mergeCell ref="C24:H24"/>
    <mergeCell ref="AF25:AF45"/>
    <mergeCell ref="B25:B45"/>
    <mergeCell ref="L25:L45"/>
    <mergeCell ref="V25:V45"/>
    <mergeCell ref="C5:H5"/>
    <mergeCell ref="M5:R5"/>
    <mergeCell ref="D19:G19"/>
    <mergeCell ref="N19:Q19"/>
    <mergeCell ref="D22:G22"/>
    <mergeCell ref="D18:G18"/>
    <mergeCell ref="N18:Q18"/>
    <mergeCell ref="N22:Q22"/>
    <mergeCell ref="W5:AB5"/>
    <mergeCell ref="AG5:AL5"/>
    <mergeCell ref="D17:G17"/>
    <mergeCell ref="N17:Q17"/>
    <mergeCell ref="AH17:AK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PLA x Order </vt:lpstr>
      <vt:lpstr>Full generatin</vt:lpstr>
      <vt:lpstr>Generation-Previous x Current</vt:lpstr>
      <vt:lpstr>ED calc generation 3 6 9 Final</vt:lpstr>
      <vt:lpstr>Graphic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2021-11-22T14:44:54Z</cp:lastPrinted>
  <dcterms:created xsi:type="dcterms:W3CDTF">2021-09-21T13:28:23Z</dcterms:created>
  <dcterms:modified xsi:type="dcterms:W3CDTF">2021-11-29T19:41:42Z</dcterms:modified>
</cp:coreProperties>
</file>