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activeTab="5"/>
  </bookViews>
  <sheets>
    <sheet name="2" sheetId="1" r:id="rId1"/>
    <sheet name="3" sheetId="4" r:id="rId2"/>
    <sheet name="3 - INTERAÇÃO" sheetId="5" r:id="rId3"/>
    <sheet name="4" sheetId="6" r:id="rId4"/>
    <sheet name="5" sheetId="7" r:id="rId5"/>
    <sheet name="6" sheetId="8" r:id="rId6"/>
    <sheet name="6 - INTERAÇÃO" sheetId="20" r:id="rId7"/>
    <sheet name="7" sheetId="9" r:id="rId8"/>
    <sheet name="8" sheetId="10" r:id="rId9"/>
    <sheet name="9 - INTERAÇÃO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Final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8" l="1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C9" i="8"/>
  <c r="D9" i="8"/>
  <c r="B9" i="8"/>
  <c r="AM28" i="20"/>
  <c r="AL28" i="20"/>
  <c r="AG28" i="20"/>
  <c r="M28" i="20"/>
  <c r="E28" i="20"/>
  <c r="AM27" i="20"/>
  <c r="AL27" i="20"/>
  <c r="AG27" i="20"/>
  <c r="R27" i="20"/>
  <c r="M27" i="20"/>
  <c r="E27" i="20"/>
  <c r="AM26" i="20"/>
  <c r="AL26" i="20"/>
  <c r="AG26" i="20"/>
  <c r="S26" i="20"/>
  <c r="AA26" i="20" s="1"/>
  <c r="AI24" i="20" s="1"/>
  <c r="M26" i="20"/>
  <c r="E26" i="20"/>
  <c r="AM25" i="20"/>
  <c r="AL25" i="20"/>
  <c r="AG25" i="20"/>
  <c r="M25" i="20"/>
  <c r="E25" i="20"/>
  <c r="AM24" i="20"/>
  <c r="AL24" i="20"/>
  <c r="AG24" i="20"/>
  <c r="M24" i="20"/>
  <c r="E24" i="20"/>
  <c r="AM23" i="20"/>
  <c r="AL23" i="20"/>
  <c r="AG23" i="20"/>
  <c r="R23" i="20"/>
  <c r="M23" i="20"/>
  <c r="E23" i="20"/>
  <c r="AM22" i="20"/>
  <c r="AL22" i="20"/>
  <c r="AG22" i="20"/>
  <c r="S22" i="20"/>
  <c r="AA22" i="20" s="1"/>
  <c r="AI25" i="20" s="1"/>
  <c r="M22" i="20"/>
  <c r="E22" i="20"/>
  <c r="AM21" i="20"/>
  <c r="AL21" i="20"/>
  <c r="AG21" i="20"/>
  <c r="M21" i="20"/>
  <c r="E21" i="20"/>
  <c r="AM20" i="20"/>
  <c r="AL20" i="20"/>
  <c r="AG20" i="20"/>
  <c r="M20" i="20"/>
  <c r="E20" i="20"/>
  <c r="AM19" i="20"/>
  <c r="AL19" i="20"/>
  <c r="AG19" i="20"/>
  <c r="R19" i="20"/>
  <c r="M19" i="20"/>
  <c r="E19" i="20"/>
  <c r="AM18" i="20"/>
  <c r="AL18" i="20"/>
  <c r="AG18" i="20"/>
  <c r="S18" i="20"/>
  <c r="AA18" i="20" s="1"/>
  <c r="AI21" i="20" s="1"/>
  <c r="M18" i="20"/>
  <c r="E18" i="20"/>
  <c r="AM17" i="20"/>
  <c r="AL17" i="20"/>
  <c r="AG17" i="20"/>
  <c r="M17" i="20"/>
  <c r="E17" i="20"/>
  <c r="AM16" i="20"/>
  <c r="AL16" i="20"/>
  <c r="AG16" i="20"/>
  <c r="M16" i="20"/>
  <c r="E16" i="20"/>
  <c r="AM15" i="20"/>
  <c r="AL15" i="20"/>
  <c r="AG15" i="20"/>
  <c r="R15" i="20"/>
  <c r="M15" i="20"/>
  <c r="E15" i="20"/>
  <c r="AM14" i="20"/>
  <c r="AL14" i="20"/>
  <c r="AG14" i="20"/>
  <c r="S14" i="20"/>
  <c r="AA14" i="20" s="1"/>
  <c r="AI17" i="20" s="1"/>
  <c r="M14" i="20"/>
  <c r="E14" i="20"/>
  <c r="AM13" i="20"/>
  <c r="AL13" i="20"/>
  <c r="AG13" i="20"/>
  <c r="M13" i="20"/>
  <c r="E13" i="20"/>
  <c r="AM12" i="20"/>
  <c r="AL12" i="20"/>
  <c r="AG12" i="20"/>
  <c r="M12" i="20"/>
  <c r="E12" i="20"/>
  <c r="AM11" i="20"/>
  <c r="AL11" i="20"/>
  <c r="AG11" i="20"/>
  <c r="R11" i="20"/>
  <c r="M11" i="20"/>
  <c r="E11" i="20"/>
  <c r="AM10" i="20"/>
  <c r="AL10" i="20"/>
  <c r="AG10" i="20"/>
  <c r="S10" i="20"/>
  <c r="AA10" i="20" s="1"/>
  <c r="AI10" i="20" s="1"/>
  <c r="M10" i="20"/>
  <c r="E10" i="20"/>
  <c r="AM9" i="20"/>
  <c r="AL9" i="20"/>
  <c r="AG9" i="20"/>
  <c r="M9" i="20"/>
  <c r="E9" i="20"/>
  <c r="AB7" i="20"/>
  <c r="AA7" i="20"/>
  <c r="Z7" i="20"/>
  <c r="T7" i="20"/>
  <c r="T28" i="20" s="1"/>
  <c r="AB28" i="20" s="1"/>
  <c r="AJ28" i="20" s="1"/>
  <c r="S7" i="20"/>
  <c r="S25" i="20" s="1"/>
  <c r="AA25" i="20" s="1"/>
  <c r="AI23" i="20" s="1"/>
  <c r="R7" i="20"/>
  <c r="R26" i="20" s="1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AV12" i="6"/>
  <c r="AV24" i="6"/>
  <c r="AV28" i="6"/>
  <c r="AV11" i="6"/>
  <c r="AV23" i="6"/>
  <c r="AV22" i="6"/>
  <c r="AV21" i="6"/>
  <c r="AV20" i="6"/>
  <c r="AV19" i="6"/>
  <c r="AV10" i="6"/>
  <c r="AV18" i="6"/>
  <c r="AV17" i="6"/>
  <c r="AV27" i="6"/>
  <c r="AV16" i="6"/>
  <c r="AV26" i="6"/>
  <c r="AV25" i="6"/>
  <c r="AV15" i="6"/>
  <c r="AV9" i="6"/>
  <c r="AV14" i="6"/>
  <c r="AV13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C9" i="6"/>
  <c r="D9" i="6"/>
  <c r="B9" i="6"/>
  <c r="AM21" i="5"/>
  <c r="AL21" i="5"/>
  <c r="AK21" i="5"/>
  <c r="AJ21" i="5"/>
  <c r="AI21" i="5"/>
  <c r="AH21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4" i="5"/>
  <c r="AL24" i="5"/>
  <c r="AK24" i="5"/>
  <c r="AJ24" i="5"/>
  <c r="AI24" i="5"/>
  <c r="AH24" i="5"/>
  <c r="AM23" i="5"/>
  <c r="AL23" i="5"/>
  <c r="AK23" i="5"/>
  <c r="AJ23" i="5"/>
  <c r="AI23" i="5"/>
  <c r="AH23" i="5"/>
  <c r="AM22" i="5"/>
  <c r="AL22" i="5"/>
  <c r="AK22" i="5"/>
  <c r="AJ22" i="5"/>
  <c r="AI22" i="5"/>
  <c r="AH22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Z26" i="20" l="1"/>
  <c r="U23" i="20"/>
  <c r="T13" i="20"/>
  <c r="AB13" i="20" s="1"/>
  <c r="AJ16" i="20" s="1"/>
  <c r="T17" i="20"/>
  <c r="AB17" i="20" s="1"/>
  <c r="AJ20" i="20" s="1"/>
  <c r="Z19" i="20"/>
  <c r="Z23" i="20"/>
  <c r="T25" i="20"/>
  <c r="AB25" i="20" s="1"/>
  <c r="AJ23" i="20" s="1"/>
  <c r="T10" i="20"/>
  <c r="AB10" i="20" s="1"/>
  <c r="AJ10" i="20" s="1"/>
  <c r="S11" i="20"/>
  <c r="AA11" i="20" s="1"/>
  <c r="AI11" i="20" s="1"/>
  <c r="R12" i="20"/>
  <c r="T14" i="20"/>
  <c r="AB14" i="20" s="1"/>
  <c r="AJ17" i="20" s="1"/>
  <c r="S15" i="20"/>
  <c r="AA15" i="20" s="1"/>
  <c r="AI18" i="20" s="1"/>
  <c r="R16" i="20"/>
  <c r="T18" i="20"/>
  <c r="AB18" i="20" s="1"/>
  <c r="AJ21" i="20" s="1"/>
  <c r="S19" i="20"/>
  <c r="AA19" i="20" s="1"/>
  <c r="AI12" i="20" s="1"/>
  <c r="R20" i="20"/>
  <c r="T22" i="20"/>
  <c r="AB22" i="20" s="1"/>
  <c r="AJ25" i="20" s="1"/>
  <c r="S23" i="20"/>
  <c r="AA23" i="20" s="1"/>
  <c r="AI26" i="20" s="1"/>
  <c r="R24" i="20"/>
  <c r="T26" i="20"/>
  <c r="AB26" i="20" s="1"/>
  <c r="AJ24" i="20" s="1"/>
  <c r="S27" i="20"/>
  <c r="AA27" i="20" s="1"/>
  <c r="AI27" i="20" s="1"/>
  <c r="R28" i="20"/>
  <c r="T21" i="20"/>
  <c r="AB21" i="20" s="1"/>
  <c r="AJ14" i="20" s="1"/>
  <c r="R9" i="20"/>
  <c r="T11" i="20"/>
  <c r="AB11" i="20" s="1"/>
  <c r="AJ11" i="20" s="1"/>
  <c r="S12" i="20"/>
  <c r="AA12" i="20" s="1"/>
  <c r="AI15" i="20" s="1"/>
  <c r="R13" i="20"/>
  <c r="T15" i="20"/>
  <c r="AB15" i="20" s="1"/>
  <c r="AJ18" i="20" s="1"/>
  <c r="S16" i="20"/>
  <c r="AA16" i="20" s="1"/>
  <c r="AI19" i="20" s="1"/>
  <c r="R17" i="20"/>
  <c r="T19" i="20"/>
  <c r="AB19" i="20" s="1"/>
  <c r="AJ12" i="20" s="1"/>
  <c r="S20" i="20"/>
  <c r="AA20" i="20" s="1"/>
  <c r="AI13" i="20" s="1"/>
  <c r="R21" i="20"/>
  <c r="T23" i="20"/>
  <c r="AB23" i="20" s="1"/>
  <c r="AJ26" i="20" s="1"/>
  <c r="S24" i="20"/>
  <c r="AA24" i="20" s="1"/>
  <c r="AI22" i="20" s="1"/>
  <c r="R25" i="20"/>
  <c r="T27" i="20"/>
  <c r="AB27" i="20" s="1"/>
  <c r="AJ27" i="20" s="1"/>
  <c r="S28" i="20"/>
  <c r="AA28" i="20" s="1"/>
  <c r="AI28" i="20" s="1"/>
  <c r="T9" i="20"/>
  <c r="AB9" i="20" s="1"/>
  <c r="AJ9" i="20" s="1"/>
  <c r="Z11" i="20"/>
  <c r="Z15" i="20"/>
  <c r="Z27" i="20"/>
  <c r="S9" i="20"/>
  <c r="AA9" i="20" s="1"/>
  <c r="AI9" i="20" s="1"/>
  <c r="R10" i="20"/>
  <c r="T12" i="20"/>
  <c r="AB12" i="20" s="1"/>
  <c r="AJ15" i="20" s="1"/>
  <c r="S13" i="20"/>
  <c r="AA13" i="20" s="1"/>
  <c r="AI16" i="20" s="1"/>
  <c r="R14" i="20"/>
  <c r="T16" i="20"/>
  <c r="AB16" i="20" s="1"/>
  <c r="AJ19" i="20" s="1"/>
  <c r="S17" i="20"/>
  <c r="AA17" i="20" s="1"/>
  <c r="AI20" i="20" s="1"/>
  <c r="R18" i="20"/>
  <c r="T20" i="20"/>
  <c r="AB20" i="20" s="1"/>
  <c r="AJ13" i="20" s="1"/>
  <c r="S21" i="20"/>
  <c r="AA21" i="20" s="1"/>
  <c r="AI14" i="20" s="1"/>
  <c r="R22" i="20"/>
  <c r="T24" i="20"/>
  <c r="AB24" i="20" s="1"/>
  <c r="AJ22" i="20" s="1"/>
  <c r="AG28" i="5"/>
  <c r="AG27" i="5"/>
  <c r="AG24" i="5"/>
  <c r="AG23" i="5"/>
  <c r="AG22" i="5"/>
  <c r="AG26" i="5"/>
  <c r="AG25" i="5"/>
  <c r="AG14" i="5"/>
  <c r="AG13" i="5"/>
  <c r="AG12" i="5"/>
  <c r="AG21" i="5"/>
  <c r="AG20" i="5"/>
  <c r="AG19" i="5"/>
  <c r="AG18" i="5"/>
  <c r="AG17" i="5"/>
  <c r="AG16" i="5"/>
  <c r="AG15" i="5"/>
  <c r="AG11" i="5"/>
  <c r="AG10" i="5"/>
  <c r="AM20" i="5"/>
  <c r="AL20" i="5"/>
  <c r="AK20" i="5"/>
  <c r="AJ20" i="5"/>
  <c r="AI20" i="5"/>
  <c r="AH20" i="5"/>
  <c r="AM19" i="5"/>
  <c r="AL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K15" i="5"/>
  <c r="AL15" i="5"/>
  <c r="AM15" i="5"/>
  <c r="AJ15" i="5"/>
  <c r="AI15" i="5"/>
  <c r="AH15" i="5"/>
  <c r="AM11" i="5"/>
  <c r="AL11" i="5"/>
  <c r="AM10" i="5"/>
  <c r="AL10" i="5"/>
  <c r="AH10" i="5"/>
  <c r="AM9" i="5"/>
  <c r="AL9" i="5"/>
  <c r="AH9" i="5"/>
  <c r="AG9" i="5"/>
  <c r="Z9" i="5"/>
  <c r="Z10" i="5"/>
  <c r="AB26" i="5"/>
  <c r="AA26" i="5"/>
  <c r="Z26" i="5"/>
  <c r="AB25" i="5"/>
  <c r="AA25" i="5"/>
  <c r="Z25" i="5"/>
  <c r="AB24" i="5"/>
  <c r="AA24" i="5"/>
  <c r="Z24" i="5"/>
  <c r="Z20" i="5"/>
  <c r="AA20" i="5"/>
  <c r="AB20" i="5"/>
  <c r="Z21" i="5"/>
  <c r="AA21" i="5"/>
  <c r="AB21" i="5"/>
  <c r="AA19" i="5"/>
  <c r="AB19" i="5"/>
  <c r="Z19" i="5"/>
  <c r="AB28" i="5"/>
  <c r="AA28" i="5"/>
  <c r="Z28" i="5"/>
  <c r="AB27" i="5"/>
  <c r="AA27" i="5"/>
  <c r="Z27" i="5"/>
  <c r="AB23" i="5"/>
  <c r="AA23" i="5"/>
  <c r="Z23" i="5"/>
  <c r="AB22" i="5"/>
  <c r="AA22" i="5"/>
  <c r="Z2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AA12" i="5"/>
  <c r="AB12" i="5"/>
  <c r="Z12" i="5"/>
  <c r="T21" i="5"/>
  <c r="T18" i="5"/>
  <c r="T17" i="5"/>
  <c r="T11" i="5"/>
  <c r="T16" i="5"/>
  <c r="T20" i="5"/>
  <c r="T15" i="5"/>
  <c r="T28" i="5"/>
  <c r="T14" i="5"/>
  <c r="T10" i="5"/>
  <c r="T9" i="5"/>
  <c r="T19" i="5"/>
  <c r="T25" i="5"/>
  <c r="T27" i="5"/>
  <c r="T13" i="5"/>
  <c r="T24" i="5"/>
  <c r="T12" i="5"/>
  <c r="S21" i="5"/>
  <c r="S18" i="5"/>
  <c r="S17" i="5"/>
  <c r="S11" i="5"/>
  <c r="S16" i="5"/>
  <c r="S20" i="5"/>
  <c r="S15" i="5"/>
  <c r="S28" i="5"/>
  <c r="S14" i="5"/>
  <c r="S10" i="5"/>
  <c r="S9" i="5"/>
  <c r="S19" i="5"/>
  <c r="S25" i="5"/>
  <c r="S27" i="5"/>
  <c r="S13" i="5"/>
  <c r="S24" i="5"/>
  <c r="S12" i="5"/>
  <c r="R21" i="5"/>
  <c r="R18" i="5"/>
  <c r="R17" i="5"/>
  <c r="R11" i="5"/>
  <c r="R16" i="5"/>
  <c r="R20" i="5"/>
  <c r="R15" i="5"/>
  <c r="R28" i="5"/>
  <c r="R14" i="5"/>
  <c r="R10" i="5"/>
  <c r="R9" i="5"/>
  <c r="R19" i="5"/>
  <c r="R25" i="5"/>
  <c r="R27" i="5"/>
  <c r="R13" i="5"/>
  <c r="R24" i="5"/>
  <c r="R12" i="5"/>
  <c r="T23" i="5"/>
  <c r="S23" i="5"/>
  <c r="R23" i="5"/>
  <c r="T26" i="5"/>
  <c r="S26" i="5"/>
  <c r="R26" i="5"/>
  <c r="T22" i="5"/>
  <c r="S22" i="5"/>
  <c r="R22" i="5"/>
  <c r="AA7" i="5"/>
  <c r="AB7" i="5"/>
  <c r="Z7" i="5"/>
  <c r="U28" i="5"/>
  <c r="S7" i="5"/>
  <c r="T7" i="5"/>
  <c r="R7" i="5"/>
  <c r="M24" i="5"/>
  <c r="M18" i="5"/>
  <c r="M17" i="5"/>
  <c r="M11" i="5"/>
  <c r="M16" i="5"/>
  <c r="M23" i="5"/>
  <c r="M15" i="5"/>
  <c r="M28" i="5"/>
  <c r="M14" i="5"/>
  <c r="M10" i="5"/>
  <c r="M9" i="5"/>
  <c r="M22" i="5"/>
  <c r="M20" i="5"/>
  <c r="M27" i="5"/>
  <c r="M13" i="5"/>
  <c r="M19" i="5"/>
  <c r="M12" i="5"/>
  <c r="M26" i="5"/>
  <c r="M21" i="5"/>
  <c r="M25" i="5"/>
  <c r="AH50" i="6"/>
  <c r="AH88" i="6" s="1"/>
  <c r="AG50" i="6"/>
  <c r="AF50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M50" i="7"/>
  <c r="AL50" i="7"/>
  <c r="AL89" i="7" s="1"/>
  <c r="AK50" i="7"/>
  <c r="AK90" i="7" s="1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50" i="8"/>
  <c r="AN65" i="8" s="1"/>
  <c r="AM50" i="8"/>
  <c r="AL50" i="8"/>
  <c r="AL90" i="8" s="1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50" i="9"/>
  <c r="AO90" i="9" s="1"/>
  <c r="AN50" i="9"/>
  <c r="AN90" i="9" s="1"/>
  <c r="AM50" i="9"/>
  <c r="AM76" i="9" s="1"/>
  <c r="AP48" i="9"/>
  <c r="AP47" i="9"/>
  <c r="AP46" i="9"/>
  <c r="AP45" i="9"/>
  <c r="AP44" i="9"/>
  <c r="AP43" i="9"/>
  <c r="AP42" i="9"/>
  <c r="AP41" i="9"/>
  <c r="AP40" i="9"/>
  <c r="AP39" i="9"/>
  <c r="AP38" i="9"/>
  <c r="AP37" i="9"/>
  <c r="AP36" i="9"/>
  <c r="AP35" i="9"/>
  <c r="AP34" i="9"/>
  <c r="AP33" i="9"/>
  <c r="AP32" i="9"/>
  <c r="AP31" i="9"/>
  <c r="AP30" i="9"/>
  <c r="AP29" i="9"/>
  <c r="AP28" i="9"/>
  <c r="AP27" i="9"/>
  <c r="AP26" i="9"/>
  <c r="AP25" i="9"/>
  <c r="AP24" i="9"/>
  <c r="AP23" i="9"/>
  <c r="AP22" i="9"/>
  <c r="AP21" i="9"/>
  <c r="AP20" i="9"/>
  <c r="AP19" i="9"/>
  <c r="AP18" i="9"/>
  <c r="AP17" i="9"/>
  <c r="AP16" i="9"/>
  <c r="AP15" i="9"/>
  <c r="AP14" i="9"/>
  <c r="AP13" i="9"/>
  <c r="AP12" i="9"/>
  <c r="AP11" i="9"/>
  <c r="AP10" i="9"/>
  <c r="AP9" i="9"/>
  <c r="AO50" i="10"/>
  <c r="AN50" i="10"/>
  <c r="AN90" i="10" s="1"/>
  <c r="AM50" i="10"/>
  <c r="AM52" i="10" s="1"/>
  <c r="AP48" i="10"/>
  <c r="AP47" i="10"/>
  <c r="AP46" i="10"/>
  <c r="AP45" i="10"/>
  <c r="AP44" i="10"/>
  <c r="AP43" i="10"/>
  <c r="AP42" i="10"/>
  <c r="AP41" i="10"/>
  <c r="AP40" i="10"/>
  <c r="AP39" i="10"/>
  <c r="AP38" i="10"/>
  <c r="AP37" i="10"/>
  <c r="AP36" i="10"/>
  <c r="AP35" i="10"/>
  <c r="AP34" i="10"/>
  <c r="AP33" i="10"/>
  <c r="AP32" i="10"/>
  <c r="AP31" i="10"/>
  <c r="AP30" i="10"/>
  <c r="AP29" i="10"/>
  <c r="AP28" i="10"/>
  <c r="AP27" i="10"/>
  <c r="AP26" i="10"/>
  <c r="AP25" i="10"/>
  <c r="AP24" i="10"/>
  <c r="AP23" i="10"/>
  <c r="AP22" i="10"/>
  <c r="AP21" i="10"/>
  <c r="AP20" i="10"/>
  <c r="AP19" i="10"/>
  <c r="AP18" i="10"/>
  <c r="AP17" i="10"/>
  <c r="AP16" i="10"/>
  <c r="AP15" i="10"/>
  <c r="AP14" i="10"/>
  <c r="AP13" i="10"/>
  <c r="AP12" i="10"/>
  <c r="AP11" i="10"/>
  <c r="AP10" i="10"/>
  <c r="AP9" i="10"/>
  <c r="AL88" i="11"/>
  <c r="AL87" i="11"/>
  <c r="AL84" i="11"/>
  <c r="AL83" i="11"/>
  <c r="AL80" i="11"/>
  <c r="AL79" i="11"/>
  <c r="AL76" i="11"/>
  <c r="AL75" i="11"/>
  <c r="AL72" i="11"/>
  <c r="AL71" i="11"/>
  <c r="AL68" i="11"/>
  <c r="AL67" i="11"/>
  <c r="AL65" i="11"/>
  <c r="AL64" i="11"/>
  <c r="AL63" i="11"/>
  <c r="AL61" i="11"/>
  <c r="AL60" i="11"/>
  <c r="AL59" i="11"/>
  <c r="AL57" i="11"/>
  <c r="AL56" i="11"/>
  <c r="AL55" i="11"/>
  <c r="AL53" i="11"/>
  <c r="AL52" i="11"/>
  <c r="AL51" i="11"/>
  <c r="AL50" i="11"/>
  <c r="AL90" i="11" s="1"/>
  <c r="AK50" i="11"/>
  <c r="AJ50" i="11"/>
  <c r="AJ90" i="11" s="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AM30" i="11"/>
  <c r="AM29" i="11"/>
  <c r="AM28" i="11"/>
  <c r="AM27" i="11"/>
  <c r="AM26" i="11"/>
  <c r="AM25" i="11"/>
  <c r="AM24" i="11"/>
  <c r="AM23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9" i="11"/>
  <c r="AO50" i="12"/>
  <c r="AO54" i="12" s="1"/>
  <c r="AN50" i="12"/>
  <c r="AM50" i="12"/>
  <c r="AP48" i="12"/>
  <c r="AP47" i="12"/>
  <c r="AP46" i="12"/>
  <c r="AP45" i="12"/>
  <c r="AP44" i="12"/>
  <c r="AP43" i="12"/>
  <c r="AP42" i="12"/>
  <c r="AP41" i="12"/>
  <c r="AP40" i="12"/>
  <c r="AP39" i="12"/>
  <c r="AP38" i="12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O50" i="13"/>
  <c r="AO90" i="13" s="1"/>
  <c r="AN50" i="13"/>
  <c r="AN81" i="13" s="1"/>
  <c r="AM50" i="13"/>
  <c r="AP48" i="13"/>
  <c r="AP47" i="13"/>
  <c r="AP46" i="13"/>
  <c r="AP45" i="13"/>
  <c r="AP44" i="13"/>
  <c r="AP43" i="13"/>
  <c r="AP42" i="13"/>
  <c r="AP41" i="13"/>
  <c r="AP40" i="13"/>
  <c r="AP39" i="13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O50" i="14"/>
  <c r="AO90" i="14" s="1"/>
  <c r="AN50" i="14"/>
  <c r="AN90" i="14" s="1"/>
  <c r="AM50" i="14"/>
  <c r="AM75" i="14" s="1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O50" i="15"/>
  <c r="AN50" i="15"/>
  <c r="AN90" i="15" s="1"/>
  <c r="AM50" i="15"/>
  <c r="AM90" i="15" s="1"/>
  <c r="AP48" i="15"/>
  <c r="AP47" i="15"/>
  <c r="AP46" i="15"/>
  <c r="AP45" i="15"/>
  <c r="AP44" i="15"/>
  <c r="AP43" i="15"/>
  <c r="AP42" i="15"/>
  <c r="AP41" i="15"/>
  <c r="AP40" i="15"/>
  <c r="AP39" i="15"/>
  <c r="AP38" i="15"/>
  <c r="AP37" i="15"/>
  <c r="AP36" i="15"/>
  <c r="AP35" i="15"/>
  <c r="AP34" i="15"/>
  <c r="AP33" i="15"/>
  <c r="AP32" i="15"/>
  <c r="AP31" i="15"/>
  <c r="AP30" i="15"/>
  <c r="AP29" i="15"/>
  <c r="AP28" i="15"/>
  <c r="AP27" i="15"/>
  <c r="AP26" i="15"/>
  <c r="AP25" i="15"/>
  <c r="AP24" i="15"/>
  <c r="AP23" i="15"/>
  <c r="AP22" i="15"/>
  <c r="AP21" i="15"/>
  <c r="AP20" i="15"/>
  <c r="AP19" i="15"/>
  <c r="AP18" i="15"/>
  <c r="AP17" i="15"/>
  <c r="AP16" i="15"/>
  <c r="AP15" i="15"/>
  <c r="AP14" i="15"/>
  <c r="AP13" i="15"/>
  <c r="AP12" i="15"/>
  <c r="AP11" i="15"/>
  <c r="AP10" i="15"/>
  <c r="AP9" i="15"/>
  <c r="AO50" i="16"/>
  <c r="AN50" i="16"/>
  <c r="AN73" i="16" s="1"/>
  <c r="AM50" i="16"/>
  <c r="AM72" i="16" s="1"/>
  <c r="AP48" i="16"/>
  <c r="AP47" i="16"/>
  <c r="AP46" i="16"/>
  <c r="AP45" i="16"/>
  <c r="AP44" i="16"/>
  <c r="AP43" i="16"/>
  <c r="AP42" i="16"/>
  <c r="AP41" i="16"/>
  <c r="AP40" i="16"/>
  <c r="AP39" i="16"/>
  <c r="AP38" i="16"/>
  <c r="AP37" i="16"/>
  <c r="AP36" i="16"/>
  <c r="AP35" i="16"/>
  <c r="AP34" i="16"/>
  <c r="AP33" i="16"/>
  <c r="AP32" i="16"/>
  <c r="AP31" i="16"/>
  <c r="AP30" i="16"/>
  <c r="AP29" i="16"/>
  <c r="AP28" i="16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P10" i="16"/>
  <c r="AP9" i="16"/>
  <c r="AG84" i="4"/>
  <c r="AG76" i="4"/>
  <c r="AG68" i="4"/>
  <c r="AG60" i="4"/>
  <c r="AG52" i="4"/>
  <c r="AH50" i="4"/>
  <c r="AG50" i="4"/>
  <c r="AG90" i="4" s="1"/>
  <c r="AF50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B25" i="17"/>
  <c r="C25" i="17"/>
  <c r="D25" i="17"/>
  <c r="B26" i="17"/>
  <c r="C26" i="17"/>
  <c r="D26" i="17"/>
  <c r="B27" i="17"/>
  <c r="C27" i="17"/>
  <c r="D27" i="17"/>
  <c r="B28" i="17"/>
  <c r="C28" i="17"/>
  <c r="D28" i="17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C9" i="9"/>
  <c r="D9" i="9"/>
  <c r="C9" i="10"/>
  <c r="D9" i="10"/>
  <c r="C9" i="11"/>
  <c r="D9" i="11"/>
  <c r="C9" i="12"/>
  <c r="D9" i="12"/>
  <c r="C9" i="13"/>
  <c r="D9" i="13"/>
  <c r="C9" i="14"/>
  <c r="D9" i="14"/>
  <c r="C9" i="15"/>
  <c r="D9" i="15"/>
  <c r="C9" i="16"/>
  <c r="D9" i="16"/>
  <c r="C9" i="17"/>
  <c r="D9" i="17"/>
  <c r="C9" i="4"/>
  <c r="D9" i="4"/>
  <c r="B9" i="9"/>
  <c r="B9" i="10"/>
  <c r="B9" i="11"/>
  <c r="B9" i="12"/>
  <c r="B9" i="13"/>
  <c r="B9" i="14"/>
  <c r="B9" i="15"/>
  <c r="B9" i="16"/>
  <c r="B9" i="17"/>
  <c r="B9" i="4"/>
  <c r="AS53" i="11"/>
  <c r="AT58" i="11"/>
  <c r="AS69" i="11"/>
  <c r="AT74" i="11"/>
  <c r="AS85" i="11"/>
  <c r="AT90" i="11"/>
  <c r="AF52" i="1"/>
  <c r="AI52" i="1" s="1"/>
  <c r="AG52" i="1"/>
  <c r="AH52" i="1"/>
  <c r="AF53" i="1"/>
  <c r="AG53" i="1"/>
  <c r="AI53" i="1" s="1"/>
  <c r="AH53" i="1"/>
  <c r="AF54" i="1"/>
  <c r="AG54" i="1"/>
  <c r="AH54" i="1"/>
  <c r="AI54" i="1" s="1"/>
  <c r="AF55" i="1"/>
  <c r="AG55" i="1"/>
  <c r="AH55" i="1"/>
  <c r="AF56" i="1"/>
  <c r="AI56" i="1" s="1"/>
  <c r="AG56" i="1"/>
  <c r="AH56" i="1"/>
  <c r="AF57" i="1"/>
  <c r="AG57" i="1"/>
  <c r="AI57" i="1" s="1"/>
  <c r="AH57" i="1"/>
  <c r="AF58" i="1"/>
  <c r="AG58" i="1"/>
  <c r="AH58" i="1"/>
  <c r="AI58" i="1" s="1"/>
  <c r="AF59" i="1"/>
  <c r="AG59" i="1"/>
  <c r="AH59" i="1"/>
  <c r="AF60" i="1"/>
  <c r="AI60" i="1" s="1"/>
  <c r="AG60" i="1"/>
  <c r="AH60" i="1"/>
  <c r="AF61" i="1"/>
  <c r="AG61" i="1"/>
  <c r="AI61" i="1" s="1"/>
  <c r="AH61" i="1"/>
  <c r="AF62" i="1"/>
  <c r="AG62" i="1"/>
  <c r="AH62" i="1"/>
  <c r="AI62" i="1" s="1"/>
  <c r="AF63" i="1"/>
  <c r="AG63" i="1"/>
  <c r="AH63" i="1"/>
  <c r="AF64" i="1"/>
  <c r="AI64" i="1" s="1"/>
  <c r="AG64" i="1"/>
  <c r="AH64" i="1"/>
  <c r="AF65" i="1"/>
  <c r="AG65" i="1"/>
  <c r="AI65" i="1" s="1"/>
  <c r="AH65" i="1"/>
  <c r="AF66" i="1"/>
  <c r="AG66" i="1"/>
  <c r="AH66" i="1"/>
  <c r="AI66" i="1" s="1"/>
  <c r="AF67" i="1"/>
  <c r="AG67" i="1"/>
  <c r="AH67" i="1"/>
  <c r="AF68" i="1"/>
  <c r="AI68" i="1" s="1"/>
  <c r="AG68" i="1"/>
  <c r="AH68" i="1"/>
  <c r="AF69" i="1"/>
  <c r="AG69" i="1"/>
  <c r="AI69" i="1" s="1"/>
  <c r="AH69" i="1"/>
  <c r="AF70" i="1"/>
  <c r="AG70" i="1"/>
  <c r="AH70" i="1"/>
  <c r="AI70" i="1" s="1"/>
  <c r="AF71" i="1"/>
  <c r="AG71" i="1"/>
  <c r="AH71" i="1"/>
  <c r="AF72" i="1"/>
  <c r="AI72" i="1" s="1"/>
  <c r="AG72" i="1"/>
  <c r="AH72" i="1"/>
  <c r="AF73" i="1"/>
  <c r="AG73" i="1"/>
  <c r="AI73" i="1" s="1"/>
  <c r="AH73" i="1"/>
  <c r="AF74" i="1"/>
  <c r="AG74" i="1"/>
  <c r="AH74" i="1"/>
  <c r="AI74" i="1" s="1"/>
  <c r="AF75" i="1"/>
  <c r="AG75" i="1"/>
  <c r="AH75" i="1"/>
  <c r="AF76" i="1"/>
  <c r="AI76" i="1" s="1"/>
  <c r="AG76" i="1"/>
  <c r="AH76" i="1"/>
  <c r="AF77" i="1"/>
  <c r="AG77" i="1"/>
  <c r="AI77" i="1" s="1"/>
  <c r="AH77" i="1"/>
  <c r="AF78" i="1"/>
  <c r="AG78" i="1"/>
  <c r="AH78" i="1"/>
  <c r="AI78" i="1" s="1"/>
  <c r="AF79" i="1"/>
  <c r="AG79" i="1"/>
  <c r="AH79" i="1"/>
  <c r="AF80" i="1"/>
  <c r="AI80" i="1" s="1"/>
  <c r="AG80" i="1"/>
  <c r="AH80" i="1"/>
  <c r="AF81" i="1"/>
  <c r="AG81" i="1"/>
  <c r="AI81" i="1" s="1"/>
  <c r="AH81" i="1"/>
  <c r="AF82" i="1"/>
  <c r="AG82" i="1"/>
  <c r="AH82" i="1"/>
  <c r="AI82" i="1" s="1"/>
  <c r="AF83" i="1"/>
  <c r="AG83" i="1"/>
  <c r="AH83" i="1"/>
  <c r="AF84" i="1"/>
  <c r="AI84" i="1" s="1"/>
  <c r="AG84" i="1"/>
  <c r="AH84" i="1"/>
  <c r="AF85" i="1"/>
  <c r="AG85" i="1"/>
  <c r="AI85" i="1" s="1"/>
  <c r="AH85" i="1"/>
  <c r="AF86" i="1"/>
  <c r="AG86" i="1"/>
  <c r="AH86" i="1"/>
  <c r="AI86" i="1" s="1"/>
  <c r="AF87" i="1"/>
  <c r="AG87" i="1"/>
  <c r="AH87" i="1"/>
  <c r="AF88" i="1"/>
  <c r="AI88" i="1" s="1"/>
  <c r="AG88" i="1"/>
  <c r="AH88" i="1"/>
  <c r="AF89" i="1"/>
  <c r="AG89" i="1"/>
  <c r="AI89" i="1" s="1"/>
  <c r="AH89" i="1"/>
  <c r="AF90" i="1"/>
  <c r="AG90" i="1"/>
  <c r="AH90" i="1"/>
  <c r="AI90" i="1" s="1"/>
  <c r="AG51" i="1"/>
  <c r="AH51" i="1"/>
  <c r="AF51" i="1"/>
  <c r="AM50" i="4"/>
  <c r="AM87" i="4" s="1"/>
  <c r="AN50" i="4"/>
  <c r="BA50" i="6"/>
  <c r="BB50" i="6"/>
  <c r="BB51" i="6" s="1"/>
  <c r="AS50" i="7"/>
  <c r="AS80" i="7" s="1"/>
  <c r="AT50" i="7"/>
  <c r="AT50" i="8"/>
  <c r="AU50" i="8"/>
  <c r="AU71" i="8" s="1"/>
  <c r="AU50" i="9"/>
  <c r="AU55" i="9" s="1"/>
  <c r="AV50" i="9"/>
  <c r="AV56" i="9" s="1"/>
  <c r="AU50" i="10"/>
  <c r="AV50" i="10"/>
  <c r="AV57" i="10" s="1"/>
  <c r="AS50" i="11"/>
  <c r="AS57" i="11" s="1"/>
  <c r="AT50" i="11"/>
  <c r="AU50" i="12"/>
  <c r="AU62" i="12" s="1"/>
  <c r="AV50" i="12"/>
  <c r="AV59" i="12" s="1"/>
  <c r="AU50" i="13"/>
  <c r="AU59" i="13" s="1"/>
  <c r="AV50" i="13"/>
  <c r="AV70" i="13" s="1"/>
  <c r="AU50" i="14"/>
  <c r="AU54" i="14" s="1"/>
  <c r="AV50" i="14"/>
  <c r="AV54" i="14" s="1"/>
  <c r="AU50" i="15"/>
  <c r="AU54" i="15" s="1"/>
  <c r="AV50" i="15"/>
  <c r="AV55" i="15" s="1"/>
  <c r="AU50" i="16"/>
  <c r="AU56" i="16" s="1"/>
  <c r="AV50" i="16"/>
  <c r="AV52" i="16" s="1"/>
  <c r="AG50" i="1"/>
  <c r="AH50" i="1"/>
  <c r="AL50" i="4"/>
  <c r="AZ50" i="6"/>
  <c r="AR50" i="7"/>
  <c r="AS50" i="8"/>
  <c r="AS52" i="8" s="1"/>
  <c r="AT50" i="9"/>
  <c r="AT66" i="9" s="1"/>
  <c r="AT50" i="10"/>
  <c r="AT71" i="10" s="1"/>
  <c r="AR50" i="11"/>
  <c r="AR80" i="11" s="1"/>
  <c r="AT50" i="12"/>
  <c r="AT65" i="12" s="1"/>
  <c r="AT50" i="13"/>
  <c r="AT54" i="13" s="1"/>
  <c r="AT50" i="14"/>
  <c r="AT52" i="14" s="1"/>
  <c r="AT50" i="15"/>
  <c r="AT58" i="15" s="1"/>
  <c r="AT50" i="16"/>
  <c r="AT54" i="16" s="1"/>
  <c r="AF50" i="1"/>
  <c r="AI87" i="1"/>
  <c r="AI83" i="1"/>
  <c r="AI79" i="1"/>
  <c r="AI75" i="1"/>
  <c r="AI71" i="1"/>
  <c r="AI67" i="1"/>
  <c r="AI63" i="1"/>
  <c r="AI59" i="1"/>
  <c r="AI55" i="1"/>
  <c r="AI51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V74" i="13" l="1"/>
  <c r="AO84" i="14"/>
  <c r="AN84" i="13"/>
  <c r="AV84" i="15"/>
  <c r="AV77" i="16"/>
  <c r="AV56" i="15"/>
  <c r="AO51" i="14"/>
  <c r="AT65" i="14"/>
  <c r="AV72" i="9"/>
  <c r="AN56" i="16"/>
  <c r="AO67" i="14"/>
  <c r="AV51" i="16"/>
  <c r="AV69" i="16"/>
  <c r="AU79" i="15"/>
  <c r="AV87" i="14"/>
  <c r="AV59" i="14"/>
  <c r="AU69" i="13"/>
  <c r="AN72" i="16"/>
  <c r="AO55" i="14"/>
  <c r="AO71" i="14"/>
  <c r="AO89" i="14"/>
  <c r="AN52" i="13"/>
  <c r="AT51" i="16"/>
  <c r="AT63" i="16"/>
  <c r="AU71" i="15"/>
  <c r="AV79" i="14"/>
  <c r="AV90" i="13"/>
  <c r="AU55" i="13"/>
  <c r="AT87" i="10"/>
  <c r="AO59" i="14"/>
  <c r="AO75" i="14"/>
  <c r="AN63" i="13"/>
  <c r="AT83" i="16"/>
  <c r="AT55" i="16"/>
  <c r="AV64" i="15"/>
  <c r="AT73" i="14"/>
  <c r="AU85" i="13"/>
  <c r="AV67" i="12"/>
  <c r="AT55" i="10"/>
  <c r="AO63" i="14"/>
  <c r="AO80" i="14"/>
  <c r="AN73" i="13"/>
  <c r="AT51" i="12"/>
  <c r="AV51" i="14"/>
  <c r="AV89" i="16"/>
  <c r="AV81" i="16"/>
  <c r="AT75" i="16"/>
  <c r="AT67" i="16"/>
  <c r="AV61" i="16"/>
  <c r="AV53" i="16"/>
  <c r="AU83" i="15"/>
  <c r="AV76" i="15"/>
  <c r="AV68" i="15"/>
  <c r="AU63" i="15"/>
  <c r="AU55" i="15"/>
  <c r="AT85" i="14"/>
  <c r="AU78" i="14"/>
  <c r="AV71" i="14"/>
  <c r="AV63" i="14"/>
  <c r="AT57" i="14"/>
  <c r="AU89" i="13"/>
  <c r="AT84" i="13"/>
  <c r="AV78" i="13"/>
  <c r="AU73" i="13"/>
  <c r="AT68" i="13"/>
  <c r="AV62" i="13"/>
  <c r="AT89" i="12"/>
  <c r="AT57" i="12"/>
  <c r="AV81" i="10"/>
  <c r="AV88" i="9"/>
  <c r="AU67" i="9"/>
  <c r="AN60" i="16"/>
  <c r="AN76" i="16"/>
  <c r="AN51" i="15"/>
  <c r="AM53" i="14"/>
  <c r="AM57" i="14"/>
  <c r="AM61" i="14"/>
  <c r="AM65" i="14"/>
  <c r="AM69" i="14"/>
  <c r="AM73" i="14"/>
  <c r="AO76" i="14"/>
  <c r="AO81" i="14"/>
  <c r="AO85" i="14"/>
  <c r="AN55" i="13"/>
  <c r="AN65" i="13"/>
  <c r="AN76" i="13"/>
  <c r="AN87" i="13"/>
  <c r="AO51" i="12"/>
  <c r="AM57" i="10"/>
  <c r="AT80" i="13"/>
  <c r="AT64" i="13"/>
  <c r="AO56" i="12"/>
  <c r="AV51" i="12"/>
  <c r="AT87" i="16"/>
  <c r="AU80" i="16"/>
  <c r="AV73" i="16"/>
  <c r="AV65" i="16"/>
  <c r="AT59" i="16"/>
  <c r="AV88" i="15"/>
  <c r="AT82" i="15"/>
  <c r="AU75" i="15"/>
  <c r="AU67" i="15"/>
  <c r="AV60" i="15"/>
  <c r="AV52" i="15"/>
  <c r="AV83" i="14"/>
  <c r="AT77" i="14"/>
  <c r="AT69" i="14"/>
  <c r="AU62" i="14"/>
  <c r="AV55" i="14"/>
  <c r="AT88" i="13"/>
  <c r="AV82" i="13"/>
  <c r="AU77" i="13"/>
  <c r="AT72" i="13"/>
  <c r="AV66" i="13"/>
  <c r="AU61" i="13"/>
  <c r="AV83" i="12"/>
  <c r="AU83" i="9"/>
  <c r="AT62" i="9"/>
  <c r="AN64" i="16"/>
  <c r="AN52" i="15"/>
  <c r="AO53" i="14"/>
  <c r="AO57" i="14"/>
  <c r="AO61" i="14"/>
  <c r="AO65" i="14"/>
  <c r="AO69" i="14"/>
  <c r="AO73" i="14"/>
  <c r="AO77" i="14"/>
  <c r="AM83" i="14"/>
  <c r="AO86" i="14"/>
  <c r="AN57" i="13"/>
  <c r="AN68" i="13"/>
  <c r="AN79" i="13"/>
  <c r="AO53" i="12"/>
  <c r="AM56" i="10"/>
  <c r="AV51" i="10"/>
  <c r="AV85" i="16"/>
  <c r="AT79" i="16"/>
  <c r="AT71" i="16"/>
  <c r="AU64" i="16"/>
  <c r="AV57" i="16"/>
  <c r="AU87" i="15"/>
  <c r="AV80" i="15"/>
  <c r="AV72" i="15"/>
  <c r="AT66" i="15"/>
  <c r="AU59" i="15"/>
  <c r="AT89" i="14"/>
  <c r="AT81" i="14"/>
  <c r="AV75" i="14"/>
  <c r="AV67" i="14"/>
  <c r="AT61" i="14"/>
  <c r="AT53" i="14"/>
  <c r="AV86" i="13"/>
  <c r="AU81" i="13"/>
  <c r="AT76" i="13"/>
  <c r="AU65" i="13"/>
  <c r="AT60" i="13"/>
  <c r="AT73" i="12"/>
  <c r="AV65" i="10"/>
  <c r="AT78" i="9"/>
  <c r="AN52" i="16"/>
  <c r="AN68" i="16"/>
  <c r="AN55" i="15"/>
  <c r="AM51" i="14"/>
  <c r="AM55" i="14"/>
  <c r="AM59" i="14"/>
  <c r="AM63" i="14"/>
  <c r="AM67" i="14"/>
  <c r="AM71" i="14"/>
  <c r="AO78" i="14"/>
  <c r="AO83" i="14"/>
  <c r="AO88" i="14"/>
  <c r="AN60" i="13"/>
  <c r="AN71" i="13"/>
  <c r="AO55" i="12"/>
  <c r="AK60" i="7"/>
  <c r="AS85" i="8"/>
  <c r="AS51" i="8"/>
  <c r="AN57" i="8"/>
  <c r="AU79" i="8"/>
  <c r="AN73" i="8"/>
  <c r="AS69" i="8"/>
  <c r="AN89" i="8"/>
  <c r="AU51" i="8"/>
  <c r="AU63" i="8"/>
  <c r="Z18" i="20"/>
  <c r="U18" i="20"/>
  <c r="AC27" i="20"/>
  <c r="AK27" i="20" s="1"/>
  <c r="AH27" i="20"/>
  <c r="Z17" i="20"/>
  <c r="U17" i="20"/>
  <c r="U28" i="20"/>
  <c r="Z28" i="20"/>
  <c r="U12" i="20"/>
  <c r="Z12" i="20"/>
  <c r="AC23" i="20"/>
  <c r="AK26" i="20" s="1"/>
  <c r="AH26" i="20"/>
  <c r="U27" i="20"/>
  <c r="U15" i="20"/>
  <c r="Z14" i="20"/>
  <c r="U14" i="20"/>
  <c r="Z13" i="20"/>
  <c r="U13" i="20"/>
  <c r="Z22" i="20"/>
  <c r="U22" i="20"/>
  <c r="AC15" i="20"/>
  <c r="AH18" i="20"/>
  <c r="Z21" i="20"/>
  <c r="U21" i="20"/>
  <c r="U16" i="20"/>
  <c r="Z16" i="20"/>
  <c r="AC19" i="20"/>
  <c r="AK12" i="20" s="1"/>
  <c r="AH12" i="20"/>
  <c r="U19" i="20"/>
  <c r="U26" i="20"/>
  <c r="Z24" i="20"/>
  <c r="U24" i="20"/>
  <c r="Z10" i="20"/>
  <c r="U10" i="20"/>
  <c r="AC11" i="20"/>
  <c r="AK11" i="20" s="1"/>
  <c r="AH11" i="20"/>
  <c r="Z25" i="20"/>
  <c r="U25" i="20"/>
  <c r="Z9" i="20"/>
  <c r="U9" i="20"/>
  <c r="U20" i="20"/>
  <c r="Z20" i="20"/>
  <c r="U11" i="20"/>
  <c r="AC26" i="20"/>
  <c r="AK24" i="20" s="1"/>
  <c r="AH24" i="20"/>
  <c r="AL88" i="7"/>
  <c r="AL52" i="7"/>
  <c r="AL64" i="7"/>
  <c r="AL80" i="7"/>
  <c r="AL56" i="7"/>
  <c r="AL72" i="7"/>
  <c r="AL76" i="7"/>
  <c r="AL54" i="7"/>
  <c r="AL68" i="7"/>
  <c r="AL84" i="7"/>
  <c r="AH60" i="6"/>
  <c r="AH76" i="6"/>
  <c r="AH81" i="6"/>
  <c r="AH52" i="6"/>
  <c r="AH68" i="6"/>
  <c r="AH84" i="6"/>
  <c r="BB76" i="6"/>
  <c r="AH65" i="6"/>
  <c r="AH57" i="6"/>
  <c r="AH73" i="6"/>
  <c r="AH89" i="6"/>
  <c r="AB9" i="5"/>
  <c r="AJ9" i="5" s="1"/>
  <c r="AB11" i="5"/>
  <c r="AJ11" i="5" s="1"/>
  <c r="AB10" i="5"/>
  <c r="AJ10" i="5" s="1"/>
  <c r="Z11" i="5"/>
  <c r="AH11" i="5" s="1"/>
  <c r="U12" i="5"/>
  <c r="U20" i="5"/>
  <c r="AA9" i="5"/>
  <c r="AI9" i="5" s="1"/>
  <c r="AA10" i="5"/>
  <c r="AI10" i="5" s="1"/>
  <c r="U15" i="5"/>
  <c r="U14" i="5"/>
  <c r="U24" i="5"/>
  <c r="U21" i="5"/>
  <c r="U19" i="5"/>
  <c r="U17" i="5"/>
  <c r="U22" i="5"/>
  <c r="U11" i="5"/>
  <c r="U13" i="5"/>
  <c r="U26" i="5"/>
  <c r="U23" i="5"/>
  <c r="U9" i="5"/>
  <c r="U16" i="5"/>
  <c r="U27" i="5"/>
  <c r="U25" i="5"/>
  <c r="U10" i="5"/>
  <c r="AA11" i="5"/>
  <c r="AI11" i="5" s="1"/>
  <c r="AC28" i="5"/>
  <c r="AG55" i="4"/>
  <c r="AG63" i="4"/>
  <c r="AG71" i="4"/>
  <c r="AG79" i="4"/>
  <c r="AG87" i="4"/>
  <c r="AG56" i="4"/>
  <c r="AG64" i="4"/>
  <c r="AG72" i="4"/>
  <c r="AG80" i="4"/>
  <c r="AG88" i="4"/>
  <c r="AG51" i="4"/>
  <c r="AG59" i="4"/>
  <c r="AG67" i="4"/>
  <c r="AG75" i="4"/>
  <c r="AG83" i="4"/>
  <c r="AU84" i="16"/>
  <c r="AU68" i="16"/>
  <c r="AU52" i="16"/>
  <c r="AT86" i="15"/>
  <c r="AT70" i="15"/>
  <c r="AT54" i="15"/>
  <c r="AU82" i="14"/>
  <c r="AU66" i="14"/>
  <c r="AR64" i="11"/>
  <c r="AU88" i="16"/>
  <c r="AU72" i="16"/>
  <c r="AT90" i="15"/>
  <c r="AT74" i="15"/>
  <c r="AU86" i="14"/>
  <c r="AU70" i="14"/>
  <c r="AT53" i="15"/>
  <c r="AT57" i="15"/>
  <c r="AT61" i="15"/>
  <c r="AT65" i="15"/>
  <c r="AT69" i="15"/>
  <c r="AT73" i="15"/>
  <c r="AT77" i="15"/>
  <c r="AT81" i="15"/>
  <c r="AT85" i="15"/>
  <c r="AT89" i="15"/>
  <c r="AT52" i="15"/>
  <c r="AT56" i="15"/>
  <c r="AT60" i="15"/>
  <c r="AT64" i="15"/>
  <c r="AT68" i="15"/>
  <c r="AT72" i="15"/>
  <c r="AT76" i="15"/>
  <c r="AT80" i="15"/>
  <c r="AT84" i="15"/>
  <c r="AT88" i="15"/>
  <c r="AT55" i="15"/>
  <c r="AT59" i="15"/>
  <c r="AT63" i="15"/>
  <c r="AT67" i="15"/>
  <c r="AT71" i="15"/>
  <c r="AT75" i="15"/>
  <c r="AT79" i="15"/>
  <c r="AT83" i="15"/>
  <c r="AT87" i="15"/>
  <c r="AT51" i="15"/>
  <c r="AR55" i="11"/>
  <c r="AR59" i="11"/>
  <c r="AR63" i="11"/>
  <c r="AR67" i="11"/>
  <c r="AR71" i="11"/>
  <c r="AR75" i="11"/>
  <c r="AR79" i="11"/>
  <c r="AR83" i="11"/>
  <c r="AR87" i="11"/>
  <c r="AR54" i="11"/>
  <c r="AR58" i="11"/>
  <c r="AR62" i="11"/>
  <c r="AR66" i="11"/>
  <c r="AR70" i="11"/>
  <c r="AR74" i="11"/>
  <c r="AR78" i="11"/>
  <c r="AR82" i="11"/>
  <c r="AR86" i="11"/>
  <c r="AR90" i="11"/>
  <c r="AR53" i="11"/>
  <c r="AR57" i="11"/>
  <c r="AR61" i="11"/>
  <c r="AR65" i="11"/>
  <c r="AR69" i="11"/>
  <c r="AR73" i="11"/>
  <c r="AR77" i="11"/>
  <c r="AR81" i="11"/>
  <c r="AR85" i="11"/>
  <c r="AR89" i="11"/>
  <c r="AR60" i="11"/>
  <c r="AR76" i="11"/>
  <c r="AR56" i="11"/>
  <c r="AR72" i="11"/>
  <c r="AR88" i="11"/>
  <c r="AR52" i="11"/>
  <c r="AR68" i="11"/>
  <c r="AR84" i="11"/>
  <c r="AR51" i="11"/>
  <c r="AR54" i="7"/>
  <c r="AR58" i="7"/>
  <c r="AR62" i="7"/>
  <c r="AR66" i="7"/>
  <c r="AR70" i="7"/>
  <c r="AR74" i="7"/>
  <c r="AR78" i="7"/>
  <c r="AR82" i="7"/>
  <c r="AR86" i="7"/>
  <c r="AR90" i="7"/>
  <c r="AR53" i="7"/>
  <c r="AR57" i="7"/>
  <c r="AR61" i="7"/>
  <c r="AR65" i="7"/>
  <c r="AR69" i="7"/>
  <c r="AR73" i="7"/>
  <c r="AR77" i="7"/>
  <c r="AR81" i="7"/>
  <c r="AR85" i="7"/>
  <c r="AR89" i="7"/>
  <c r="AR52" i="7"/>
  <c r="AR56" i="7"/>
  <c r="AR60" i="7"/>
  <c r="AR64" i="7"/>
  <c r="AR68" i="7"/>
  <c r="AR72" i="7"/>
  <c r="AR76" i="7"/>
  <c r="AR80" i="7"/>
  <c r="AR84" i="7"/>
  <c r="AR88" i="7"/>
  <c r="AR55" i="7"/>
  <c r="AR71" i="7"/>
  <c r="AR87" i="7"/>
  <c r="AR67" i="7"/>
  <c r="AR83" i="7"/>
  <c r="AR63" i="7"/>
  <c r="AR79" i="7"/>
  <c r="AR75" i="7"/>
  <c r="AR51" i="7"/>
  <c r="AR59" i="7"/>
  <c r="AL53" i="4"/>
  <c r="AL57" i="4"/>
  <c r="AL61" i="4"/>
  <c r="AL65" i="4"/>
  <c r="AL69" i="4"/>
  <c r="AL73" i="4"/>
  <c r="AL77" i="4"/>
  <c r="AL81" i="4"/>
  <c r="AL85" i="4"/>
  <c r="AL89" i="4"/>
  <c r="AL52" i="4"/>
  <c r="AL56" i="4"/>
  <c r="AL60" i="4"/>
  <c r="AL64" i="4"/>
  <c r="AL68" i="4"/>
  <c r="AL72" i="4"/>
  <c r="AL76" i="4"/>
  <c r="AL80" i="4"/>
  <c r="AL84" i="4"/>
  <c r="AL88" i="4"/>
  <c r="AL55" i="4"/>
  <c r="AL59" i="4"/>
  <c r="AL63" i="4"/>
  <c r="AL67" i="4"/>
  <c r="AL71" i="4"/>
  <c r="AL75" i="4"/>
  <c r="AL79" i="4"/>
  <c r="AL83" i="4"/>
  <c r="AL87" i="4"/>
  <c r="AL62" i="4"/>
  <c r="AL78" i="4"/>
  <c r="AL58" i="4"/>
  <c r="AL74" i="4"/>
  <c r="AL90" i="4"/>
  <c r="AL54" i="4"/>
  <c r="AL70" i="4"/>
  <c r="AL86" i="4"/>
  <c r="AL82" i="4"/>
  <c r="AL66" i="4"/>
  <c r="AL51" i="4"/>
  <c r="AU55" i="16"/>
  <c r="AU59" i="16"/>
  <c r="AU63" i="16"/>
  <c r="AU67" i="16"/>
  <c r="AU71" i="16"/>
  <c r="AU75" i="16"/>
  <c r="AU79" i="16"/>
  <c r="AU83" i="16"/>
  <c r="AU87" i="16"/>
  <c r="AU54" i="16"/>
  <c r="AU58" i="16"/>
  <c r="AU62" i="16"/>
  <c r="AU66" i="16"/>
  <c r="AU70" i="16"/>
  <c r="AU74" i="16"/>
  <c r="AU78" i="16"/>
  <c r="AU82" i="16"/>
  <c r="AU86" i="16"/>
  <c r="AU90" i="16"/>
  <c r="AU53" i="16"/>
  <c r="AU57" i="16"/>
  <c r="AU61" i="16"/>
  <c r="AU65" i="16"/>
  <c r="AU69" i="16"/>
  <c r="AU73" i="16"/>
  <c r="AU77" i="16"/>
  <c r="AU81" i="16"/>
  <c r="AU85" i="16"/>
  <c r="AU89" i="16"/>
  <c r="AU51" i="16"/>
  <c r="AU53" i="14"/>
  <c r="AU57" i="14"/>
  <c r="AU61" i="14"/>
  <c r="AU65" i="14"/>
  <c r="AU69" i="14"/>
  <c r="AU73" i="14"/>
  <c r="AU77" i="14"/>
  <c r="AU81" i="14"/>
  <c r="AU85" i="14"/>
  <c r="AU89" i="14"/>
  <c r="AU52" i="14"/>
  <c r="AU56" i="14"/>
  <c r="AU60" i="14"/>
  <c r="AU64" i="14"/>
  <c r="AU68" i="14"/>
  <c r="AU72" i="14"/>
  <c r="AU76" i="14"/>
  <c r="AU80" i="14"/>
  <c r="AU84" i="14"/>
  <c r="AU88" i="14"/>
  <c r="AU55" i="14"/>
  <c r="AU59" i="14"/>
  <c r="AU63" i="14"/>
  <c r="AU67" i="14"/>
  <c r="AU71" i="14"/>
  <c r="AU75" i="14"/>
  <c r="AU79" i="14"/>
  <c r="AU83" i="14"/>
  <c r="AU87" i="14"/>
  <c r="AU51" i="14"/>
  <c r="AU53" i="12"/>
  <c r="AU57" i="12"/>
  <c r="AU61" i="12"/>
  <c r="AU65" i="12"/>
  <c r="AU69" i="12"/>
  <c r="AU73" i="12"/>
  <c r="AU77" i="12"/>
  <c r="AU81" i="12"/>
  <c r="AU85" i="12"/>
  <c r="AU89" i="12"/>
  <c r="AU52" i="12"/>
  <c r="AU56" i="12"/>
  <c r="AU60" i="12"/>
  <c r="AU64" i="12"/>
  <c r="AU68" i="12"/>
  <c r="AU72" i="12"/>
  <c r="AU76" i="12"/>
  <c r="AU80" i="12"/>
  <c r="AU84" i="12"/>
  <c r="AU88" i="12"/>
  <c r="AU55" i="12"/>
  <c r="AU59" i="12"/>
  <c r="AU63" i="12"/>
  <c r="AU67" i="12"/>
  <c r="AU71" i="12"/>
  <c r="AU75" i="12"/>
  <c r="AU79" i="12"/>
  <c r="AU83" i="12"/>
  <c r="AU87" i="12"/>
  <c r="AU58" i="12"/>
  <c r="AU74" i="12"/>
  <c r="AU90" i="12"/>
  <c r="AU54" i="12"/>
  <c r="AU70" i="12"/>
  <c r="AU86" i="12"/>
  <c r="AU66" i="12"/>
  <c r="AU82" i="12"/>
  <c r="AU51" i="12"/>
  <c r="AU55" i="10"/>
  <c r="AU59" i="10"/>
  <c r="AU63" i="10"/>
  <c r="AU67" i="10"/>
  <c r="AU71" i="10"/>
  <c r="AU75" i="10"/>
  <c r="AU79" i="10"/>
  <c r="AU83" i="10"/>
  <c r="AU87" i="10"/>
  <c r="AU54" i="10"/>
  <c r="AU58" i="10"/>
  <c r="AU62" i="10"/>
  <c r="AU66" i="10"/>
  <c r="AU70" i="10"/>
  <c r="AU74" i="10"/>
  <c r="AU78" i="10"/>
  <c r="AU82" i="10"/>
  <c r="AU86" i="10"/>
  <c r="AU90" i="10"/>
  <c r="AU53" i="10"/>
  <c r="AU57" i="10"/>
  <c r="AU61" i="10"/>
  <c r="AU65" i="10"/>
  <c r="AU69" i="10"/>
  <c r="AU73" i="10"/>
  <c r="AU77" i="10"/>
  <c r="AU81" i="10"/>
  <c r="AU85" i="10"/>
  <c r="AU89" i="10"/>
  <c r="AU56" i="10"/>
  <c r="AU72" i="10"/>
  <c r="AU88" i="10"/>
  <c r="AU52" i="10"/>
  <c r="AU68" i="10"/>
  <c r="AU84" i="10"/>
  <c r="AU60" i="10"/>
  <c r="AU76" i="10"/>
  <c r="AU64" i="10"/>
  <c r="AU80" i="10"/>
  <c r="AU51" i="10"/>
  <c r="AT52" i="8"/>
  <c r="AT55" i="8"/>
  <c r="AT54" i="8"/>
  <c r="AT53" i="8"/>
  <c r="AT57" i="8"/>
  <c r="AT61" i="8"/>
  <c r="AT65" i="8"/>
  <c r="AT69" i="8"/>
  <c r="AT73" i="8"/>
  <c r="AT77" i="8"/>
  <c r="AT81" i="8"/>
  <c r="AT85" i="8"/>
  <c r="AT89" i="8"/>
  <c r="AT60" i="8"/>
  <c r="AT64" i="8"/>
  <c r="AT68" i="8"/>
  <c r="AT72" i="8"/>
  <c r="AT76" i="8"/>
  <c r="AT80" i="8"/>
  <c r="AT84" i="8"/>
  <c r="AT88" i="8"/>
  <c r="AT59" i="8"/>
  <c r="AT63" i="8"/>
  <c r="AT67" i="8"/>
  <c r="AT71" i="8"/>
  <c r="AT75" i="8"/>
  <c r="AT79" i="8"/>
  <c r="AT83" i="8"/>
  <c r="AT87" i="8"/>
  <c r="AT70" i="8"/>
  <c r="AT86" i="8"/>
  <c r="AT58" i="8"/>
  <c r="AT90" i="8"/>
  <c r="AT66" i="8"/>
  <c r="AT82" i="8"/>
  <c r="AT74" i="8"/>
  <c r="AT56" i="8"/>
  <c r="AT62" i="8"/>
  <c r="AT78" i="8"/>
  <c r="AT51" i="8"/>
  <c r="BA54" i="6"/>
  <c r="BA58" i="6"/>
  <c r="BA62" i="6"/>
  <c r="BA66" i="6"/>
  <c r="BA70" i="6"/>
  <c r="BA74" i="6"/>
  <c r="BA78" i="6"/>
  <c r="BA82" i="6"/>
  <c r="BA86" i="6"/>
  <c r="BA90" i="6"/>
  <c r="BA53" i="6"/>
  <c r="BA57" i="6"/>
  <c r="BA61" i="6"/>
  <c r="BA65" i="6"/>
  <c r="BA69" i="6"/>
  <c r="BA73" i="6"/>
  <c r="BA77" i="6"/>
  <c r="BA81" i="6"/>
  <c r="BA85" i="6"/>
  <c r="BA89" i="6"/>
  <c r="BA52" i="6"/>
  <c r="BA56" i="6"/>
  <c r="BA60" i="6"/>
  <c r="BA64" i="6"/>
  <c r="BA68" i="6"/>
  <c r="BA72" i="6"/>
  <c r="BA76" i="6"/>
  <c r="BA80" i="6"/>
  <c r="BA84" i="6"/>
  <c r="BA88" i="6"/>
  <c r="BA67" i="6"/>
  <c r="BA83" i="6"/>
  <c r="BA63" i="6"/>
  <c r="BA79" i="6"/>
  <c r="BA59" i="6"/>
  <c r="BA75" i="6"/>
  <c r="BA87" i="6"/>
  <c r="BA71" i="6"/>
  <c r="BA51" i="6"/>
  <c r="BA55" i="6"/>
  <c r="AU76" i="16"/>
  <c r="AU60" i="16"/>
  <c r="AT78" i="15"/>
  <c r="AT62" i="15"/>
  <c r="AU90" i="14"/>
  <c r="AU74" i="14"/>
  <c r="AU58" i="14"/>
  <c r="AU78" i="12"/>
  <c r="AT54" i="10"/>
  <c r="AT58" i="10"/>
  <c r="AT62" i="10"/>
  <c r="AT66" i="10"/>
  <c r="AT70" i="10"/>
  <c r="AT74" i="10"/>
  <c r="AT78" i="10"/>
  <c r="AT82" i="10"/>
  <c r="AT86" i="10"/>
  <c r="AT90" i="10"/>
  <c r="AT53" i="10"/>
  <c r="AT57" i="10"/>
  <c r="AT61" i="10"/>
  <c r="AT65" i="10"/>
  <c r="AT69" i="10"/>
  <c r="AT73" i="10"/>
  <c r="AT77" i="10"/>
  <c r="AT81" i="10"/>
  <c r="AT85" i="10"/>
  <c r="AT89" i="10"/>
  <c r="AT52" i="10"/>
  <c r="AT56" i="10"/>
  <c r="AT60" i="10"/>
  <c r="AT64" i="10"/>
  <c r="AT68" i="10"/>
  <c r="AT72" i="10"/>
  <c r="AT76" i="10"/>
  <c r="AT80" i="10"/>
  <c r="AT84" i="10"/>
  <c r="AT88" i="10"/>
  <c r="AZ53" i="6"/>
  <c r="AZ57" i="6"/>
  <c r="AZ61" i="6"/>
  <c r="AZ65" i="6"/>
  <c r="AZ69" i="6"/>
  <c r="AZ73" i="6"/>
  <c r="AZ77" i="6"/>
  <c r="AZ81" i="6"/>
  <c r="AZ85" i="6"/>
  <c r="AZ89" i="6"/>
  <c r="AZ52" i="6"/>
  <c r="AZ56" i="6"/>
  <c r="AZ60" i="6"/>
  <c r="AZ64" i="6"/>
  <c r="AZ68" i="6"/>
  <c r="AZ72" i="6"/>
  <c r="AZ76" i="6"/>
  <c r="AZ80" i="6"/>
  <c r="AZ84" i="6"/>
  <c r="AZ88" i="6"/>
  <c r="AZ55" i="6"/>
  <c r="AZ59" i="6"/>
  <c r="AZ63" i="6"/>
  <c r="AZ67" i="6"/>
  <c r="AZ71" i="6"/>
  <c r="AZ75" i="6"/>
  <c r="AZ79" i="6"/>
  <c r="AZ83" i="6"/>
  <c r="AZ87" i="6"/>
  <c r="AZ62" i="6"/>
  <c r="AZ78" i="6"/>
  <c r="AZ58" i="6"/>
  <c r="AZ74" i="6"/>
  <c r="AZ90" i="6"/>
  <c r="AZ54" i="6"/>
  <c r="AZ70" i="6"/>
  <c r="AZ86" i="6"/>
  <c r="AV55" i="13"/>
  <c r="AV59" i="13"/>
  <c r="AV54" i="13"/>
  <c r="AV58" i="13"/>
  <c r="AV53" i="13"/>
  <c r="AV57" i="13"/>
  <c r="AT53" i="11"/>
  <c r="AT57" i="11"/>
  <c r="AT61" i="11"/>
  <c r="AT65" i="11"/>
  <c r="AT69" i="11"/>
  <c r="AT73" i="11"/>
  <c r="AT77" i="11"/>
  <c r="AT81" i="11"/>
  <c r="AT85" i="11"/>
  <c r="AT89" i="11"/>
  <c r="AT52" i="11"/>
  <c r="AT56" i="11"/>
  <c r="AT60" i="11"/>
  <c r="AT64" i="11"/>
  <c r="AT68" i="11"/>
  <c r="AT72" i="11"/>
  <c r="AT76" i="11"/>
  <c r="AT80" i="11"/>
  <c r="AT84" i="11"/>
  <c r="AT88" i="11"/>
  <c r="AT55" i="11"/>
  <c r="AT59" i="11"/>
  <c r="AT63" i="11"/>
  <c r="AT67" i="11"/>
  <c r="AT71" i="11"/>
  <c r="AT75" i="11"/>
  <c r="AT79" i="11"/>
  <c r="AT83" i="11"/>
  <c r="AT87" i="11"/>
  <c r="AV55" i="9"/>
  <c r="AV59" i="9"/>
  <c r="AV63" i="9"/>
  <c r="AV67" i="9"/>
  <c r="AV71" i="9"/>
  <c r="AV75" i="9"/>
  <c r="AV79" i="9"/>
  <c r="AV83" i="9"/>
  <c r="AV87" i="9"/>
  <c r="AV54" i="9"/>
  <c r="AV58" i="9"/>
  <c r="AV62" i="9"/>
  <c r="AV66" i="9"/>
  <c r="AV70" i="9"/>
  <c r="AV74" i="9"/>
  <c r="AV78" i="9"/>
  <c r="AV82" i="9"/>
  <c r="AV86" i="9"/>
  <c r="AV90" i="9"/>
  <c r="AV53" i="9"/>
  <c r="AV57" i="9"/>
  <c r="AV61" i="9"/>
  <c r="AV65" i="9"/>
  <c r="AV69" i="9"/>
  <c r="AV73" i="9"/>
  <c r="AV77" i="9"/>
  <c r="AV81" i="9"/>
  <c r="AV85" i="9"/>
  <c r="AV89" i="9"/>
  <c r="AT52" i="7"/>
  <c r="AT56" i="7"/>
  <c r="AT60" i="7"/>
  <c r="AT64" i="7"/>
  <c r="AT68" i="7"/>
  <c r="AT72" i="7"/>
  <c r="AT76" i="7"/>
  <c r="AT80" i="7"/>
  <c r="AT84" i="7"/>
  <c r="AT88" i="7"/>
  <c r="AT55" i="7"/>
  <c r="AT59" i="7"/>
  <c r="AT63" i="7"/>
  <c r="AT67" i="7"/>
  <c r="AT71" i="7"/>
  <c r="AT75" i="7"/>
  <c r="AT79" i="7"/>
  <c r="AT83" i="7"/>
  <c r="AT87" i="7"/>
  <c r="AT54" i="7"/>
  <c r="AT58" i="7"/>
  <c r="AT62" i="7"/>
  <c r="AT66" i="7"/>
  <c r="AT70" i="7"/>
  <c r="AT74" i="7"/>
  <c r="AT78" i="7"/>
  <c r="AT82" i="7"/>
  <c r="AT86" i="7"/>
  <c r="AT90" i="7"/>
  <c r="AT65" i="7"/>
  <c r="AT81" i="7"/>
  <c r="AT61" i="7"/>
  <c r="AT77" i="7"/>
  <c r="AT57" i="7"/>
  <c r="AT73" i="7"/>
  <c r="AT89" i="7"/>
  <c r="AN55" i="4"/>
  <c r="AN59" i="4"/>
  <c r="AN63" i="4"/>
  <c r="AN67" i="4"/>
  <c r="AN71" i="4"/>
  <c r="AN75" i="4"/>
  <c r="AN79" i="4"/>
  <c r="AN83" i="4"/>
  <c r="AN87" i="4"/>
  <c r="AN54" i="4"/>
  <c r="AN58" i="4"/>
  <c r="AN62" i="4"/>
  <c r="AN66" i="4"/>
  <c r="AN70" i="4"/>
  <c r="AN74" i="4"/>
  <c r="AN78" i="4"/>
  <c r="AN82" i="4"/>
  <c r="AN86" i="4"/>
  <c r="AN90" i="4"/>
  <c r="AN53" i="4"/>
  <c r="AN57" i="4"/>
  <c r="AN61" i="4"/>
  <c r="AN65" i="4"/>
  <c r="AN69" i="4"/>
  <c r="AN73" i="4"/>
  <c r="AN77" i="4"/>
  <c r="AN81" i="4"/>
  <c r="AN85" i="4"/>
  <c r="AN89" i="4"/>
  <c r="AN56" i="4"/>
  <c r="AN72" i="4"/>
  <c r="AN88" i="4"/>
  <c r="AN52" i="4"/>
  <c r="AN68" i="4"/>
  <c r="AN84" i="4"/>
  <c r="AN64" i="4"/>
  <c r="AN80" i="4"/>
  <c r="AN76" i="4"/>
  <c r="AN60" i="4"/>
  <c r="AV90" i="16"/>
  <c r="AT88" i="16"/>
  <c r="AV86" i="16"/>
  <c r="AT84" i="16"/>
  <c r="AV82" i="16"/>
  <c r="AT80" i="16"/>
  <c r="AV78" i="16"/>
  <c r="AT76" i="16"/>
  <c r="AV74" i="16"/>
  <c r="AT72" i="16"/>
  <c r="AV70" i="16"/>
  <c r="AT68" i="16"/>
  <c r="AV66" i="16"/>
  <c r="AT64" i="16"/>
  <c r="AV62" i="16"/>
  <c r="AT60" i="16"/>
  <c r="AV58" i="16"/>
  <c r="AT56" i="16"/>
  <c r="AV54" i="16"/>
  <c r="AT52" i="16"/>
  <c r="AV89" i="15"/>
  <c r="AU88" i="15"/>
  <c r="AV85" i="15"/>
  <c r="AU84" i="15"/>
  <c r="AV81" i="15"/>
  <c r="AU80" i="15"/>
  <c r="AV77" i="15"/>
  <c r="AU76" i="15"/>
  <c r="AV73" i="15"/>
  <c r="AU72" i="15"/>
  <c r="AV69" i="15"/>
  <c r="AU68" i="15"/>
  <c r="AV65" i="15"/>
  <c r="AU64" i="15"/>
  <c r="AV61" i="15"/>
  <c r="AU60" i="15"/>
  <c r="AV57" i="15"/>
  <c r="AU56" i="15"/>
  <c r="AV53" i="15"/>
  <c r="AU52" i="15"/>
  <c r="AT90" i="14"/>
  <c r="AV88" i="14"/>
  <c r="AT86" i="14"/>
  <c r="AV84" i="14"/>
  <c r="AT82" i="14"/>
  <c r="AV80" i="14"/>
  <c r="AT78" i="14"/>
  <c r="AV76" i="14"/>
  <c r="AT74" i="14"/>
  <c r="AV72" i="14"/>
  <c r="AT70" i="14"/>
  <c r="AV68" i="14"/>
  <c r="AT66" i="14"/>
  <c r="AV64" i="14"/>
  <c r="AT62" i="14"/>
  <c r="AV60" i="14"/>
  <c r="AT58" i="14"/>
  <c r="AV56" i="14"/>
  <c r="AT54" i="14"/>
  <c r="AV52" i="14"/>
  <c r="AU90" i="13"/>
  <c r="AT89" i="13"/>
  <c r="AV87" i="13"/>
  <c r="AU86" i="13"/>
  <c r="AT85" i="13"/>
  <c r="AV83" i="13"/>
  <c r="AU82" i="13"/>
  <c r="AT81" i="13"/>
  <c r="AV79" i="13"/>
  <c r="AU78" i="13"/>
  <c r="AT77" i="13"/>
  <c r="AV75" i="13"/>
  <c r="AU74" i="13"/>
  <c r="AT73" i="13"/>
  <c r="AV71" i="13"/>
  <c r="AU70" i="13"/>
  <c r="AT69" i="13"/>
  <c r="AV67" i="13"/>
  <c r="AU66" i="13"/>
  <c r="AT65" i="13"/>
  <c r="AV63" i="13"/>
  <c r="AU62" i="13"/>
  <c r="AT61" i="13"/>
  <c r="AV87" i="12"/>
  <c r="AT77" i="12"/>
  <c r="AV71" i="12"/>
  <c r="AT61" i="12"/>
  <c r="AV55" i="12"/>
  <c r="AS89" i="11"/>
  <c r="AT78" i="11"/>
  <c r="AS73" i="11"/>
  <c r="AT62" i="11"/>
  <c r="AV85" i="10"/>
  <c r="AT75" i="10"/>
  <c r="AV69" i="10"/>
  <c r="AT59" i="10"/>
  <c r="AV53" i="10"/>
  <c r="AU87" i="9"/>
  <c r="AT82" i="9"/>
  <c r="AV76" i="9"/>
  <c r="AU71" i="9"/>
  <c r="AV60" i="9"/>
  <c r="AS89" i="8"/>
  <c r="AU83" i="8"/>
  <c r="AS73" i="8"/>
  <c r="AU67" i="8"/>
  <c r="AT53" i="7"/>
  <c r="AT53" i="13"/>
  <c r="AT57" i="13"/>
  <c r="AT52" i="13"/>
  <c r="AT56" i="13"/>
  <c r="AT55" i="13"/>
  <c r="AT59" i="13"/>
  <c r="AT53" i="9"/>
  <c r="AT57" i="9"/>
  <c r="AT61" i="9"/>
  <c r="AT65" i="9"/>
  <c r="AT69" i="9"/>
  <c r="AT73" i="9"/>
  <c r="AT77" i="9"/>
  <c r="AT81" i="9"/>
  <c r="AT85" i="9"/>
  <c r="AT89" i="9"/>
  <c r="AT52" i="9"/>
  <c r="AT56" i="9"/>
  <c r="AT60" i="9"/>
  <c r="AT64" i="9"/>
  <c r="AT68" i="9"/>
  <c r="AT72" i="9"/>
  <c r="AT76" i="9"/>
  <c r="AT80" i="9"/>
  <c r="AT84" i="9"/>
  <c r="AT88" i="9"/>
  <c r="AT55" i="9"/>
  <c r="AT59" i="9"/>
  <c r="AT63" i="9"/>
  <c r="AT67" i="9"/>
  <c r="AT71" i="9"/>
  <c r="AT75" i="9"/>
  <c r="AT79" i="9"/>
  <c r="AT83" i="9"/>
  <c r="AT87" i="9"/>
  <c r="AU54" i="13"/>
  <c r="AU58" i="13"/>
  <c r="AU53" i="13"/>
  <c r="AU57" i="13"/>
  <c r="AU52" i="13"/>
  <c r="AU56" i="13"/>
  <c r="AS52" i="11"/>
  <c r="AS56" i="11"/>
  <c r="AS60" i="11"/>
  <c r="AS64" i="11"/>
  <c r="AS68" i="11"/>
  <c r="AS72" i="11"/>
  <c r="AS76" i="11"/>
  <c r="AS80" i="11"/>
  <c r="AS84" i="11"/>
  <c r="AS88" i="11"/>
  <c r="AS55" i="11"/>
  <c r="AS59" i="11"/>
  <c r="AS63" i="11"/>
  <c r="AS67" i="11"/>
  <c r="AS71" i="11"/>
  <c r="AS75" i="11"/>
  <c r="AS79" i="11"/>
  <c r="AS83" i="11"/>
  <c r="AS87" i="11"/>
  <c r="AS54" i="11"/>
  <c r="AS58" i="11"/>
  <c r="AS62" i="11"/>
  <c r="AS66" i="11"/>
  <c r="AS70" i="11"/>
  <c r="AS74" i="11"/>
  <c r="AS78" i="11"/>
  <c r="AS82" i="11"/>
  <c r="AS86" i="11"/>
  <c r="AS90" i="11"/>
  <c r="AU54" i="9"/>
  <c r="AU58" i="9"/>
  <c r="AU62" i="9"/>
  <c r="AU66" i="9"/>
  <c r="AU70" i="9"/>
  <c r="AU74" i="9"/>
  <c r="AU78" i="9"/>
  <c r="AU82" i="9"/>
  <c r="AU86" i="9"/>
  <c r="AU90" i="9"/>
  <c r="AU53" i="9"/>
  <c r="AU57" i="9"/>
  <c r="AU61" i="9"/>
  <c r="AU65" i="9"/>
  <c r="AU69" i="9"/>
  <c r="AU73" i="9"/>
  <c r="AU77" i="9"/>
  <c r="AU81" i="9"/>
  <c r="AU85" i="9"/>
  <c r="AU89" i="9"/>
  <c r="AU52" i="9"/>
  <c r="AU56" i="9"/>
  <c r="AU60" i="9"/>
  <c r="AU64" i="9"/>
  <c r="AU68" i="9"/>
  <c r="AU72" i="9"/>
  <c r="AU76" i="9"/>
  <c r="AU80" i="9"/>
  <c r="AU84" i="9"/>
  <c r="AU88" i="9"/>
  <c r="AS55" i="7"/>
  <c r="AS59" i="7"/>
  <c r="AS63" i="7"/>
  <c r="AS67" i="7"/>
  <c r="AS71" i="7"/>
  <c r="AS75" i="7"/>
  <c r="AS79" i="7"/>
  <c r="AS83" i="7"/>
  <c r="AS87" i="7"/>
  <c r="AS54" i="7"/>
  <c r="AS58" i="7"/>
  <c r="AS62" i="7"/>
  <c r="AS66" i="7"/>
  <c r="AS70" i="7"/>
  <c r="AS74" i="7"/>
  <c r="AS78" i="7"/>
  <c r="AS82" i="7"/>
  <c r="AS86" i="7"/>
  <c r="AS90" i="7"/>
  <c r="AS53" i="7"/>
  <c r="AS57" i="7"/>
  <c r="AS61" i="7"/>
  <c r="AS65" i="7"/>
  <c r="AS69" i="7"/>
  <c r="AS73" i="7"/>
  <c r="AS77" i="7"/>
  <c r="AS81" i="7"/>
  <c r="AS85" i="7"/>
  <c r="AS89" i="7"/>
  <c r="AS60" i="7"/>
  <c r="AS76" i="7"/>
  <c r="AS56" i="7"/>
  <c r="AS72" i="7"/>
  <c r="AS88" i="7"/>
  <c r="AS52" i="7"/>
  <c r="AS68" i="7"/>
  <c r="AS84" i="7"/>
  <c r="AM54" i="4"/>
  <c r="AM58" i="4"/>
  <c r="AM62" i="4"/>
  <c r="AM66" i="4"/>
  <c r="AM70" i="4"/>
  <c r="AM74" i="4"/>
  <c r="AM78" i="4"/>
  <c r="AM82" i="4"/>
  <c r="AM86" i="4"/>
  <c r="AM90" i="4"/>
  <c r="AM53" i="4"/>
  <c r="AM57" i="4"/>
  <c r="AM61" i="4"/>
  <c r="AM65" i="4"/>
  <c r="AM69" i="4"/>
  <c r="AM73" i="4"/>
  <c r="AM77" i="4"/>
  <c r="AM81" i="4"/>
  <c r="AM85" i="4"/>
  <c r="AM89" i="4"/>
  <c r="AM52" i="4"/>
  <c r="AM56" i="4"/>
  <c r="AM60" i="4"/>
  <c r="AM64" i="4"/>
  <c r="AM68" i="4"/>
  <c r="AM72" i="4"/>
  <c r="AM76" i="4"/>
  <c r="AM80" i="4"/>
  <c r="AM84" i="4"/>
  <c r="AM88" i="4"/>
  <c r="AM67" i="4"/>
  <c r="AM83" i="4"/>
  <c r="AM63" i="4"/>
  <c r="AM79" i="4"/>
  <c r="AM59" i="4"/>
  <c r="AM75" i="4"/>
  <c r="AM71" i="4"/>
  <c r="AM55" i="4"/>
  <c r="AT51" i="14"/>
  <c r="AT51" i="10"/>
  <c r="AZ51" i="6"/>
  <c r="AV51" i="15"/>
  <c r="AV51" i="13"/>
  <c r="AT51" i="11"/>
  <c r="AV51" i="9"/>
  <c r="AT51" i="7"/>
  <c r="AN51" i="4"/>
  <c r="AT89" i="16"/>
  <c r="AV87" i="16"/>
  <c r="AT85" i="16"/>
  <c r="AV83" i="16"/>
  <c r="AT81" i="16"/>
  <c r="AV79" i="16"/>
  <c r="AT77" i="16"/>
  <c r="AV75" i="16"/>
  <c r="AT73" i="16"/>
  <c r="AV71" i="16"/>
  <c r="AT69" i="16"/>
  <c r="AV67" i="16"/>
  <c r="AT65" i="16"/>
  <c r="AV63" i="16"/>
  <c r="AT61" i="16"/>
  <c r="AV59" i="16"/>
  <c r="AT57" i="16"/>
  <c r="AV55" i="16"/>
  <c r="AT53" i="16"/>
  <c r="AV90" i="15"/>
  <c r="AU89" i="15"/>
  <c r="AV86" i="15"/>
  <c r="AU85" i="15"/>
  <c r="AV82" i="15"/>
  <c r="AU81" i="15"/>
  <c r="AV78" i="15"/>
  <c r="AU77" i="15"/>
  <c r="AV74" i="15"/>
  <c r="AU73" i="15"/>
  <c r="AV70" i="15"/>
  <c r="AU69" i="15"/>
  <c r="AV66" i="15"/>
  <c r="AU65" i="15"/>
  <c r="AV62" i="15"/>
  <c r="AU61" i="15"/>
  <c r="AV58" i="15"/>
  <c r="AU57" i="15"/>
  <c r="AV54" i="15"/>
  <c r="AU53" i="15"/>
  <c r="AV89" i="14"/>
  <c r="AT87" i="14"/>
  <c r="AV85" i="14"/>
  <c r="AT83" i="14"/>
  <c r="AV81" i="14"/>
  <c r="AT79" i="14"/>
  <c r="AV77" i="14"/>
  <c r="AT75" i="14"/>
  <c r="AV73" i="14"/>
  <c r="AT71" i="14"/>
  <c r="AV69" i="14"/>
  <c r="AT67" i="14"/>
  <c r="AV65" i="14"/>
  <c r="AT63" i="14"/>
  <c r="AV61" i="14"/>
  <c r="AT59" i="14"/>
  <c r="AV57" i="14"/>
  <c r="AT55" i="14"/>
  <c r="AV53" i="14"/>
  <c r="AT90" i="13"/>
  <c r="AV88" i="13"/>
  <c r="AU87" i="13"/>
  <c r="AT86" i="13"/>
  <c r="AV84" i="13"/>
  <c r="AU83" i="13"/>
  <c r="AT82" i="13"/>
  <c r="AV80" i="13"/>
  <c r="AU79" i="13"/>
  <c r="AT78" i="13"/>
  <c r="AV76" i="13"/>
  <c r="AU75" i="13"/>
  <c r="AT74" i="13"/>
  <c r="AV72" i="13"/>
  <c r="AU71" i="13"/>
  <c r="AT70" i="13"/>
  <c r="AV68" i="13"/>
  <c r="AU67" i="13"/>
  <c r="AT66" i="13"/>
  <c r="AV64" i="13"/>
  <c r="AU63" i="13"/>
  <c r="AT62" i="13"/>
  <c r="AV60" i="13"/>
  <c r="AT58" i="13"/>
  <c r="AV52" i="13"/>
  <c r="AT81" i="12"/>
  <c r="AV75" i="12"/>
  <c r="AT82" i="11"/>
  <c r="AS77" i="11"/>
  <c r="AT66" i="11"/>
  <c r="AS61" i="11"/>
  <c r="AV89" i="10"/>
  <c r="AT79" i="10"/>
  <c r="AV73" i="10"/>
  <c r="AT63" i="10"/>
  <c r="AT86" i="9"/>
  <c r="AV80" i="9"/>
  <c r="AU75" i="9"/>
  <c r="AT70" i="9"/>
  <c r="AV64" i="9"/>
  <c r="AU59" i="9"/>
  <c r="AT54" i="9"/>
  <c r="AU87" i="8"/>
  <c r="AS77" i="8"/>
  <c r="AS61" i="8"/>
  <c r="AT69" i="7"/>
  <c r="AZ66" i="6"/>
  <c r="AT52" i="12"/>
  <c r="AT56" i="12"/>
  <c r="AT60" i="12"/>
  <c r="AT64" i="12"/>
  <c r="AT68" i="12"/>
  <c r="AT72" i="12"/>
  <c r="AT76" i="12"/>
  <c r="AT80" i="12"/>
  <c r="AT84" i="12"/>
  <c r="AT88" i="12"/>
  <c r="AT55" i="12"/>
  <c r="AT59" i="12"/>
  <c r="AT63" i="12"/>
  <c r="AT67" i="12"/>
  <c r="AT71" i="12"/>
  <c r="AT75" i="12"/>
  <c r="AT79" i="12"/>
  <c r="AT83" i="12"/>
  <c r="AT87" i="12"/>
  <c r="AT54" i="12"/>
  <c r="AT58" i="12"/>
  <c r="AT62" i="12"/>
  <c r="AT66" i="12"/>
  <c r="AT70" i="12"/>
  <c r="AT74" i="12"/>
  <c r="AT78" i="12"/>
  <c r="AT82" i="12"/>
  <c r="AT86" i="12"/>
  <c r="AT90" i="12"/>
  <c r="AS55" i="8"/>
  <c r="AS54" i="8"/>
  <c r="AS53" i="8"/>
  <c r="AS57" i="8"/>
  <c r="AS60" i="8"/>
  <c r="AS64" i="8"/>
  <c r="AS68" i="8"/>
  <c r="AS72" i="8"/>
  <c r="AS76" i="8"/>
  <c r="AS80" i="8"/>
  <c r="AS84" i="8"/>
  <c r="AS88" i="8"/>
  <c r="AS59" i="8"/>
  <c r="AS63" i="8"/>
  <c r="AS67" i="8"/>
  <c r="AS71" i="8"/>
  <c r="AS75" i="8"/>
  <c r="AS79" i="8"/>
  <c r="AS83" i="8"/>
  <c r="AS87" i="8"/>
  <c r="AS56" i="8"/>
  <c r="AS58" i="8"/>
  <c r="AS62" i="8"/>
  <c r="AS66" i="8"/>
  <c r="AS70" i="8"/>
  <c r="AS74" i="8"/>
  <c r="AS78" i="8"/>
  <c r="AS82" i="8"/>
  <c r="AS86" i="8"/>
  <c r="AS90" i="8"/>
  <c r="AV54" i="12"/>
  <c r="AV58" i="12"/>
  <c r="AV62" i="12"/>
  <c r="AV66" i="12"/>
  <c r="AV70" i="12"/>
  <c r="AV74" i="12"/>
  <c r="AV78" i="12"/>
  <c r="AV82" i="12"/>
  <c r="AV86" i="12"/>
  <c r="AV90" i="12"/>
  <c r="AV53" i="12"/>
  <c r="AV57" i="12"/>
  <c r="AV61" i="12"/>
  <c r="AV65" i="12"/>
  <c r="AV69" i="12"/>
  <c r="AV73" i="12"/>
  <c r="AV77" i="12"/>
  <c r="AV81" i="12"/>
  <c r="AV85" i="12"/>
  <c r="AV89" i="12"/>
  <c r="AV52" i="12"/>
  <c r="AV56" i="12"/>
  <c r="AV60" i="12"/>
  <c r="AV64" i="12"/>
  <c r="AV68" i="12"/>
  <c r="AV72" i="12"/>
  <c r="AV76" i="12"/>
  <c r="AV80" i="12"/>
  <c r="AV84" i="12"/>
  <c r="AV88" i="12"/>
  <c r="AV52" i="10"/>
  <c r="AV56" i="10"/>
  <c r="AV60" i="10"/>
  <c r="AV64" i="10"/>
  <c r="AV68" i="10"/>
  <c r="AV72" i="10"/>
  <c r="AV76" i="10"/>
  <c r="AV80" i="10"/>
  <c r="AV84" i="10"/>
  <c r="AV88" i="10"/>
  <c r="AV55" i="10"/>
  <c r="AV59" i="10"/>
  <c r="AV63" i="10"/>
  <c r="AV67" i="10"/>
  <c r="AV71" i="10"/>
  <c r="AV75" i="10"/>
  <c r="AV79" i="10"/>
  <c r="AV83" i="10"/>
  <c r="AV87" i="10"/>
  <c r="AV54" i="10"/>
  <c r="AV58" i="10"/>
  <c r="AV62" i="10"/>
  <c r="AV66" i="10"/>
  <c r="AV70" i="10"/>
  <c r="AV74" i="10"/>
  <c r="AV78" i="10"/>
  <c r="AV82" i="10"/>
  <c r="AV86" i="10"/>
  <c r="AV90" i="10"/>
  <c r="AU53" i="8"/>
  <c r="AU52" i="8"/>
  <c r="AU56" i="8"/>
  <c r="AU55" i="8"/>
  <c r="AU58" i="8"/>
  <c r="AU62" i="8"/>
  <c r="AU66" i="8"/>
  <c r="AU70" i="8"/>
  <c r="AU74" i="8"/>
  <c r="AU78" i="8"/>
  <c r="AU82" i="8"/>
  <c r="AU86" i="8"/>
  <c r="AU90" i="8"/>
  <c r="AU54" i="8"/>
  <c r="AU57" i="8"/>
  <c r="AU61" i="8"/>
  <c r="AU65" i="8"/>
  <c r="AU69" i="8"/>
  <c r="AU73" i="8"/>
  <c r="AU77" i="8"/>
  <c r="AU81" i="8"/>
  <c r="AU85" i="8"/>
  <c r="AU89" i="8"/>
  <c r="AU60" i="8"/>
  <c r="AU64" i="8"/>
  <c r="AU68" i="8"/>
  <c r="AU72" i="8"/>
  <c r="AU76" i="8"/>
  <c r="AU80" i="8"/>
  <c r="AU84" i="8"/>
  <c r="AU88" i="8"/>
  <c r="BB55" i="6"/>
  <c r="BB59" i="6"/>
  <c r="BB63" i="6"/>
  <c r="BB67" i="6"/>
  <c r="BB71" i="6"/>
  <c r="BB75" i="6"/>
  <c r="BB79" i="6"/>
  <c r="BB83" i="6"/>
  <c r="BB87" i="6"/>
  <c r="BB54" i="6"/>
  <c r="BB58" i="6"/>
  <c r="BB62" i="6"/>
  <c r="BB66" i="6"/>
  <c r="BB70" i="6"/>
  <c r="BB74" i="6"/>
  <c r="BB78" i="6"/>
  <c r="BB82" i="6"/>
  <c r="BB86" i="6"/>
  <c r="BB90" i="6"/>
  <c r="BB53" i="6"/>
  <c r="BB57" i="6"/>
  <c r="BB61" i="6"/>
  <c r="BB65" i="6"/>
  <c r="BB69" i="6"/>
  <c r="BB73" i="6"/>
  <c r="BB77" i="6"/>
  <c r="BB81" i="6"/>
  <c r="BB85" i="6"/>
  <c r="BB89" i="6"/>
  <c r="BB56" i="6"/>
  <c r="BB72" i="6"/>
  <c r="BB88" i="6"/>
  <c r="BB52" i="6"/>
  <c r="BB68" i="6"/>
  <c r="BB84" i="6"/>
  <c r="BB64" i="6"/>
  <c r="BB80" i="6"/>
  <c r="AT51" i="13"/>
  <c r="AT51" i="9"/>
  <c r="AU51" i="15"/>
  <c r="AU51" i="13"/>
  <c r="AS51" i="11"/>
  <c r="AU51" i="9"/>
  <c r="AS51" i="7"/>
  <c r="AM51" i="4"/>
  <c r="AT90" i="16"/>
  <c r="AV88" i="16"/>
  <c r="AT86" i="16"/>
  <c r="AV84" i="16"/>
  <c r="AT82" i="16"/>
  <c r="AV80" i="16"/>
  <c r="AT78" i="16"/>
  <c r="AV76" i="16"/>
  <c r="AT74" i="16"/>
  <c r="AV72" i="16"/>
  <c r="AT70" i="16"/>
  <c r="AV68" i="16"/>
  <c r="AT66" i="16"/>
  <c r="AV64" i="16"/>
  <c r="AT62" i="16"/>
  <c r="AV60" i="16"/>
  <c r="AT58" i="16"/>
  <c r="AV56" i="16"/>
  <c r="AU90" i="15"/>
  <c r="AV87" i="15"/>
  <c r="AU86" i="15"/>
  <c r="AV83" i="15"/>
  <c r="AU82" i="15"/>
  <c r="AV79" i="15"/>
  <c r="AU78" i="15"/>
  <c r="AV75" i="15"/>
  <c r="AU74" i="15"/>
  <c r="AV71" i="15"/>
  <c r="AU70" i="15"/>
  <c r="AV67" i="15"/>
  <c r="AU66" i="15"/>
  <c r="AV63" i="15"/>
  <c r="AU62" i="15"/>
  <c r="AV59" i="15"/>
  <c r="AU58" i="15"/>
  <c r="AV90" i="14"/>
  <c r="AT88" i="14"/>
  <c r="AV86" i="14"/>
  <c r="AT84" i="14"/>
  <c r="AV82" i="14"/>
  <c r="AT80" i="14"/>
  <c r="AV78" i="14"/>
  <c r="AT76" i="14"/>
  <c r="AV74" i="14"/>
  <c r="AT72" i="14"/>
  <c r="AV70" i="14"/>
  <c r="AT68" i="14"/>
  <c r="AV66" i="14"/>
  <c r="AT64" i="14"/>
  <c r="AV62" i="14"/>
  <c r="AT60" i="14"/>
  <c r="AV58" i="14"/>
  <c r="AT56" i="14"/>
  <c r="AV89" i="13"/>
  <c r="AU88" i="13"/>
  <c r="AT87" i="13"/>
  <c r="AV85" i="13"/>
  <c r="AU84" i="13"/>
  <c r="AT83" i="13"/>
  <c r="AV81" i="13"/>
  <c r="AU80" i="13"/>
  <c r="AT79" i="13"/>
  <c r="AV77" i="13"/>
  <c r="AU76" i="13"/>
  <c r="AT75" i="13"/>
  <c r="AV73" i="13"/>
  <c r="AU72" i="13"/>
  <c r="AT71" i="13"/>
  <c r="AV69" i="13"/>
  <c r="AU68" i="13"/>
  <c r="AT67" i="13"/>
  <c r="AV65" i="13"/>
  <c r="AU64" i="13"/>
  <c r="AT63" i="13"/>
  <c r="AV61" i="13"/>
  <c r="AU60" i="13"/>
  <c r="AV56" i="13"/>
  <c r="AT85" i="12"/>
  <c r="AV79" i="12"/>
  <c r="AT69" i="12"/>
  <c r="AV63" i="12"/>
  <c r="AT53" i="12"/>
  <c r="AT86" i="11"/>
  <c r="AS81" i="11"/>
  <c r="AT70" i="11"/>
  <c r="AS65" i="11"/>
  <c r="AT54" i="11"/>
  <c r="AT83" i="10"/>
  <c r="AV77" i="10"/>
  <c r="AT67" i="10"/>
  <c r="AV61" i="10"/>
  <c r="AT90" i="9"/>
  <c r="AV84" i="9"/>
  <c r="AU79" i="9"/>
  <c r="AT74" i="9"/>
  <c r="AV68" i="9"/>
  <c r="AU63" i="9"/>
  <c r="AT58" i="9"/>
  <c r="AV52" i="9"/>
  <c r="AS81" i="8"/>
  <c r="AU75" i="8"/>
  <c r="AS65" i="8"/>
  <c r="AU59" i="8"/>
  <c r="AT85" i="7"/>
  <c r="AS64" i="7"/>
  <c r="AZ82" i="6"/>
  <c r="BB60" i="6"/>
  <c r="AM55" i="12"/>
  <c r="AM53" i="12"/>
  <c r="AM51" i="12"/>
  <c r="AM72" i="9"/>
  <c r="AG81" i="6"/>
  <c r="AG73" i="6"/>
  <c r="AG65" i="6"/>
  <c r="AG57" i="6"/>
  <c r="AG83" i="6"/>
  <c r="AG75" i="6"/>
  <c r="AG67" i="6"/>
  <c r="AG59" i="6"/>
  <c r="AG51" i="6"/>
  <c r="AG85" i="6"/>
  <c r="AG77" i="6"/>
  <c r="AG69" i="6"/>
  <c r="AG61" i="6"/>
  <c r="AG53" i="6"/>
  <c r="AN53" i="16"/>
  <c r="AN57" i="16"/>
  <c r="AN61" i="16"/>
  <c r="AN65" i="16"/>
  <c r="AN69" i="16"/>
  <c r="AM73" i="16"/>
  <c r="AM90" i="14"/>
  <c r="AM88" i="14"/>
  <c r="AM86" i="14"/>
  <c r="AM84" i="14"/>
  <c r="AM82" i="14"/>
  <c r="AM80" i="14"/>
  <c r="AM78" i="14"/>
  <c r="AM76" i="14"/>
  <c r="AM81" i="14"/>
  <c r="AM89" i="14"/>
  <c r="AN90" i="13"/>
  <c r="AN86" i="13"/>
  <c r="AN82" i="13"/>
  <c r="AN78" i="13"/>
  <c r="AN74" i="13"/>
  <c r="AN70" i="13"/>
  <c r="AN66" i="13"/>
  <c r="AN62" i="13"/>
  <c r="AN58" i="13"/>
  <c r="AN54" i="13"/>
  <c r="AN89" i="13"/>
  <c r="AN53" i="13"/>
  <c r="AN59" i="13"/>
  <c r="AN64" i="13"/>
  <c r="AN69" i="13"/>
  <c r="AN75" i="13"/>
  <c r="AN80" i="13"/>
  <c r="AN85" i="13"/>
  <c r="AN82" i="12"/>
  <c r="AN74" i="12"/>
  <c r="AN58" i="12"/>
  <c r="AN90" i="12"/>
  <c r="AM90" i="10"/>
  <c r="AM59" i="10"/>
  <c r="AM55" i="10"/>
  <c r="AM51" i="10"/>
  <c r="AM58" i="10"/>
  <c r="AM54" i="10"/>
  <c r="AM53" i="10"/>
  <c r="AM60" i="9"/>
  <c r="AG71" i="6"/>
  <c r="AM52" i="12"/>
  <c r="AM87" i="9"/>
  <c r="AM83" i="9"/>
  <c r="AM79" i="9"/>
  <c r="AM75" i="9"/>
  <c r="AM71" i="9"/>
  <c r="AM67" i="9"/>
  <c r="AM63" i="9"/>
  <c r="AM59" i="9"/>
  <c r="AM55" i="9"/>
  <c r="AM51" i="9"/>
  <c r="AM86" i="9"/>
  <c r="AM82" i="9"/>
  <c r="AM78" i="9"/>
  <c r="AM74" i="9"/>
  <c r="AM70" i="9"/>
  <c r="AM66" i="9"/>
  <c r="AM62" i="9"/>
  <c r="AM58" i="9"/>
  <c r="AM54" i="9"/>
  <c r="AM85" i="9"/>
  <c r="AM81" i="9"/>
  <c r="AM77" i="9"/>
  <c r="AM73" i="9"/>
  <c r="AM69" i="9"/>
  <c r="AM65" i="9"/>
  <c r="AM61" i="9"/>
  <c r="AM57" i="9"/>
  <c r="AM53" i="9"/>
  <c r="AM88" i="9"/>
  <c r="AG79" i="6"/>
  <c r="AG53" i="4"/>
  <c r="AG57" i="4"/>
  <c r="AG61" i="4"/>
  <c r="AG65" i="4"/>
  <c r="AG69" i="4"/>
  <c r="AG73" i="4"/>
  <c r="AG77" i="4"/>
  <c r="AG81" i="4"/>
  <c r="AG85" i="4"/>
  <c r="AG89" i="4"/>
  <c r="AN54" i="16"/>
  <c r="AN58" i="16"/>
  <c r="AN62" i="16"/>
  <c r="AN66" i="16"/>
  <c r="AN70" i="16"/>
  <c r="AN74" i="16"/>
  <c r="AN53" i="15"/>
  <c r="AM52" i="14"/>
  <c r="AM54" i="14"/>
  <c r="AM56" i="14"/>
  <c r="AM58" i="14"/>
  <c r="AM60" i="14"/>
  <c r="AM62" i="14"/>
  <c r="AM64" i="14"/>
  <c r="AM66" i="14"/>
  <c r="AM68" i="14"/>
  <c r="AM70" i="14"/>
  <c r="AM72" i="14"/>
  <c r="AM74" i="14"/>
  <c r="AM79" i="14"/>
  <c r="AM87" i="14"/>
  <c r="AM54" i="12"/>
  <c r="AM64" i="9"/>
  <c r="AM80" i="9"/>
  <c r="AG63" i="6"/>
  <c r="AM56" i="9"/>
  <c r="AG54" i="4"/>
  <c r="AG58" i="4"/>
  <c r="AG62" i="4"/>
  <c r="AG66" i="4"/>
  <c r="AG70" i="4"/>
  <c r="AG74" i="4"/>
  <c r="AG78" i="4"/>
  <c r="AG82" i="4"/>
  <c r="AG86" i="4"/>
  <c r="AN51" i="16"/>
  <c r="AN55" i="16"/>
  <c r="AN59" i="16"/>
  <c r="AN63" i="16"/>
  <c r="AN67" i="16"/>
  <c r="AN71" i="16"/>
  <c r="AN75" i="16"/>
  <c r="AN54" i="15"/>
  <c r="AO52" i="14"/>
  <c r="AO54" i="14"/>
  <c r="AO56" i="14"/>
  <c r="AO58" i="14"/>
  <c r="AO60" i="14"/>
  <c r="AO62" i="14"/>
  <c r="AO64" i="14"/>
  <c r="AO66" i="14"/>
  <c r="AO68" i="14"/>
  <c r="AO70" i="14"/>
  <c r="AO72" i="14"/>
  <c r="AO74" i="14"/>
  <c r="AM77" i="14"/>
  <c r="AO79" i="14"/>
  <c r="AO82" i="14"/>
  <c r="AM85" i="14"/>
  <c r="AO87" i="14"/>
  <c r="AN51" i="13"/>
  <c r="AN56" i="13"/>
  <c r="AN61" i="13"/>
  <c r="AN67" i="13"/>
  <c r="AN72" i="13"/>
  <c r="AN77" i="13"/>
  <c r="AN83" i="13"/>
  <c r="AN88" i="13"/>
  <c r="AM52" i="9"/>
  <c r="AM68" i="9"/>
  <c r="AM84" i="9"/>
  <c r="AN88" i="8"/>
  <c r="AN86" i="8"/>
  <c r="AN78" i="8"/>
  <c r="AN70" i="8"/>
  <c r="AN62" i="8"/>
  <c r="AN55" i="8"/>
  <c r="AN85" i="8"/>
  <c r="AN77" i="8"/>
  <c r="AN69" i="8"/>
  <c r="AN61" i="8"/>
  <c r="AN53" i="8"/>
  <c r="AN90" i="8"/>
  <c r="AN82" i="8"/>
  <c r="AN74" i="8"/>
  <c r="AN66" i="8"/>
  <c r="AN59" i="8"/>
  <c r="AN51" i="8"/>
  <c r="AN81" i="8"/>
  <c r="AG55" i="6"/>
  <c r="AN89" i="9"/>
  <c r="AK51" i="7"/>
  <c r="AK53" i="7"/>
  <c r="AK55" i="7"/>
  <c r="AK57" i="7"/>
  <c r="AK61" i="7"/>
  <c r="AK65" i="7"/>
  <c r="AK69" i="7"/>
  <c r="AK73" i="7"/>
  <c r="AK77" i="7"/>
  <c r="AK81" i="7"/>
  <c r="AK85" i="7"/>
  <c r="AK89" i="7"/>
  <c r="AH55" i="6"/>
  <c r="AH58" i="6"/>
  <c r="AH63" i="6"/>
  <c r="AH66" i="6"/>
  <c r="AH71" i="6"/>
  <c r="AH74" i="6"/>
  <c r="AH79" i="6"/>
  <c r="AH82" i="6"/>
  <c r="AH90" i="6"/>
  <c r="AO52" i="12"/>
  <c r="AL69" i="11"/>
  <c r="AL73" i="11"/>
  <c r="AL77" i="11"/>
  <c r="AL81" i="11"/>
  <c r="AL85" i="11"/>
  <c r="AL89" i="11"/>
  <c r="AL51" i="7"/>
  <c r="AL53" i="7"/>
  <c r="AL55" i="7"/>
  <c r="AK58" i="7"/>
  <c r="AK62" i="7"/>
  <c r="AL66" i="7"/>
  <c r="AL70" i="7"/>
  <c r="AL74" i="7"/>
  <c r="AL78" i="7"/>
  <c r="AL82" i="7"/>
  <c r="AL86" i="7"/>
  <c r="AL90" i="7"/>
  <c r="AH53" i="6"/>
  <c r="AH56" i="6"/>
  <c r="AH61" i="6"/>
  <c r="AH64" i="6"/>
  <c r="AH69" i="6"/>
  <c r="AH72" i="6"/>
  <c r="AH77" i="6"/>
  <c r="AH80" i="6"/>
  <c r="AH85" i="6"/>
  <c r="AL54" i="11"/>
  <c r="AL58" i="11"/>
  <c r="AL62" i="11"/>
  <c r="AL66" i="11"/>
  <c r="AL70" i="11"/>
  <c r="AL74" i="11"/>
  <c r="AL78" i="11"/>
  <c r="AL82" i="11"/>
  <c r="AL86" i="11"/>
  <c r="AK52" i="7"/>
  <c r="AK54" i="7"/>
  <c r="AK56" i="7"/>
  <c r="AK59" i="7"/>
  <c r="AK63" i="7"/>
  <c r="AK67" i="7"/>
  <c r="AK71" i="7"/>
  <c r="AK75" i="7"/>
  <c r="AK79" i="7"/>
  <c r="AK83" i="7"/>
  <c r="AK87" i="7"/>
  <c r="AH51" i="6"/>
  <c r="AH54" i="6"/>
  <c r="AH59" i="6"/>
  <c r="AH62" i="6"/>
  <c r="AH67" i="6"/>
  <c r="AH70" i="6"/>
  <c r="AH75" i="6"/>
  <c r="AH78" i="6"/>
  <c r="AH83" i="6"/>
  <c r="AH86" i="6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O90" i="16"/>
  <c r="AO86" i="16"/>
  <c r="AO82" i="16"/>
  <c r="AO78" i="16"/>
  <c r="AO75" i="16"/>
  <c r="AO72" i="16"/>
  <c r="AP72" i="16" s="1"/>
  <c r="AO71" i="16"/>
  <c r="AO70" i="16"/>
  <c r="AO69" i="16"/>
  <c r="AO68" i="16"/>
  <c r="AO67" i="16"/>
  <c r="AO66" i="16"/>
  <c r="AO65" i="16"/>
  <c r="AO64" i="16"/>
  <c r="AO63" i="16"/>
  <c r="AO62" i="16"/>
  <c r="AO61" i="16"/>
  <c r="AO60" i="16"/>
  <c r="AO59" i="16"/>
  <c r="AO58" i="16"/>
  <c r="AO57" i="16"/>
  <c r="AO56" i="16"/>
  <c r="AO55" i="16"/>
  <c r="AO54" i="16"/>
  <c r="AO53" i="16"/>
  <c r="AO52" i="16"/>
  <c r="AO51" i="16"/>
  <c r="AO89" i="16"/>
  <c r="AO77" i="16"/>
  <c r="AO73" i="16"/>
  <c r="AO85" i="16"/>
  <c r="AO81" i="16"/>
  <c r="AO88" i="16"/>
  <c r="AO84" i="16"/>
  <c r="AO80" i="16"/>
  <c r="AO76" i="16"/>
  <c r="AO74" i="16"/>
  <c r="AO79" i="16"/>
  <c r="AO83" i="16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O87" i="16"/>
  <c r="AM51" i="16"/>
  <c r="AM52" i="16"/>
  <c r="AP52" i="16" s="1"/>
  <c r="AM53" i="16"/>
  <c r="AP53" i="16" s="1"/>
  <c r="AM54" i="16"/>
  <c r="AM55" i="16"/>
  <c r="AM56" i="16"/>
  <c r="AP56" i="16" s="1"/>
  <c r="AM57" i="16"/>
  <c r="AM58" i="16"/>
  <c r="AM59" i="16"/>
  <c r="AM60" i="16"/>
  <c r="AP60" i="16" s="1"/>
  <c r="AM61" i="16"/>
  <c r="AP61" i="16" s="1"/>
  <c r="AM62" i="16"/>
  <c r="AP62" i="16" s="1"/>
  <c r="AM63" i="16"/>
  <c r="AM64" i="16"/>
  <c r="AM65" i="16"/>
  <c r="AM66" i="16"/>
  <c r="AP66" i="16" s="1"/>
  <c r="AM67" i="16"/>
  <c r="AM68" i="16"/>
  <c r="AP68" i="16" s="1"/>
  <c r="AM69" i="16"/>
  <c r="AP69" i="16" s="1"/>
  <c r="AM70" i="16"/>
  <c r="AM71" i="16"/>
  <c r="AP90" i="14"/>
  <c r="AN62" i="12"/>
  <c r="AN78" i="12"/>
  <c r="AO90" i="15"/>
  <c r="AP90" i="15" s="1"/>
  <c r="AO89" i="15"/>
  <c r="AO88" i="15"/>
  <c r="AO87" i="15"/>
  <c r="AO86" i="15"/>
  <c r="AO85" i="15"/>
  <c r="AO84" i="15"/>
  <c r="AO83" i="15"/>
  <c r="AO82" i="15"/>
  <c r="AO81" i="15"/>
  <c r="AO80" i="15"/>
  <c r="AO79" i="15"/>
  <c r="AO78" i="15"/>
  <c r="AO77" i="15"/>
  <c r="AO76" i="15"/>
  <c r="AO75" i="15"/>
  <c r="AO74" i="15"/>
  <c r="AO73" i="15"/>
  <c r="AO72" i="15"/>
  <c r="AO71" i="15"/>
  <c r="AO70" i="15"/>
  <c r="AO69" i="15"/>
  <c r="AO68" i="15"/>
  <c r="AO67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N66" i="12"/>
  <c r="AM90" i="16"/>
  <c r="AM89" i="16"/>
  <c r="AM88" i="16"/>
  <c r="AM87" i="16"/>
  <c r="AM86" i="16"/>
  <c r="AM85" i="16"/>
  <c r="AM84" i="16"/>
  <c r="AM83" i="16"/>
  <c r="AM82" i="16"/>
  <c r="AM81" i="16"/>
  <c r="AM80" i="16"/>
  <c r="AM79" i="16"/>
  <c r="AM78" i="16"/>
  <c r="AM77" i="16"/>
  <c r="AM76" i="16"/>
  <c r="AM75" i="16"/>
  <c r="AN90" i="16"/>
  <c r="AN89" i="16"/>
  <c r="AN88" i="16"/>
  <c r="AN87" i="16"/>
  <c r="AN86" i="16"/>
  <c r="AN85" i="16"/>
  <c r="AN84" i="16"/>
  <c r="AN83" i="16"/>
  <c r="AN82" i="16"/>
  <c r="AN81" i="16"/>
  <c r="AN80" i="16"/>
  <c r="AN79" i="16"/>
  <c r="AN78" i="16"/>
  <c r="AN77" i="16"/>
  <c r="AM74" i="16"/>
  <c r="AM90" i="13"/>
  <c r="AP90" i="13" s="1"/>
  <c r="AM89" i="13"/>
  <c r="AM88" i="13"/>
  <c r="AM87" i="13"/>
  <c r="AM86" i="13"/>
  <c r="AM85" i="13"/>
  <c r="AM84" i="13"/>
  <c r="AM83" i="13"/>
  <c r="AM82" i="13"/>
  <c r="AM81" i="13"/>
  <c r="AM80" i="13"/>
  <c r="AM79" i="13"/>
  <c r="AM78" i="13"/>
  <c r="AM77" i="13"/>
  <c r="AM76" i="13"/>
  <c r="AM75" i="13"/>
  <c r="AM74" i="13"/>
  <c r="AM73" i="13"/>
  <c r="AM72" i="13"/>
  <c r="AM71" i="13"/>
  <c r="AM70" i="13"/>
  <c r="AM69" i="13"/>
  <c r="AM68" i="13"/>
  <c r="AM67" i="13"/>
  <c r="AM66" i="13"/>
  <c r="AM65" i="13"/>
  <c r="AM64" i="13"/>
  <c r="AM63" i="13"/>
  <c r="AM62" i="13"/>
  <c r="AM61" i="13"/>
  <c r="AM60" i="13"/>
  <c r="AM59" i="13"/>
  <c r="AM58" i="13"/>
  <c r="AM57" i="13"/>
  <c r="AM56" i="13"/>
  <c r="AM55" i="13"/>
  <c r="AM54" i="13"/>
  <c r="AM53" i="13"/>
  <c r="AM52" i="13"/>
  <c r="AM51" i="13"/>
  <c r="AN89" i="12"/>
  <c r="AN85" i="12"/>
  <c r="AN81" i="12"/>
  <c r="AN77" i="12"/>
  <c r="AN73" i="12"/>
  <c r="AN69" i="12"/>
  <c r="AN65" i="12"/>
  <c r="AN61" i="12"/>
  <c r="AN57" i="12"/>
  <c r="AN55" i="12"/>
  <c r="AN54" i="12"/>
  <c r="AN53" i="12"/>
  <c r="AP53" i="12" s="1"/>
  <c r="AN52" i="12"/>
  <c r="AN51" i="12"/>
  <c r="AN88" i="12"/>
  <c r="AN84" i="12"/>
  <c r="AN80" i="12"/>
  <c r="AN76" i="12"/>
  <c r="AN72" i="12"/>
  <c r="AN68" i="12"/>
  <c r="AN64" i="12"/>
  <c r="AN60" i="12"/>
  <c r="AN87" i="12"/>
  <c r="AN83" i="12"/>
  <c r="AN79" i="12"/>
  <c r="AN75" i="12"/>
  <c r="AN71" i="12"/>
  <c r="AN67" i="12"/>
  <c r="AN63" i="12"/>
  <c r="AN59" i="12"/>
  <c r="AN56" i="12"/>
  <c r="AN70" i="12"/>
  <c r="AN86" i="12"/>
  <c r="AM51" i="15"/>
  <c r="AM52" i="15"/>
  <c r="AM53" i="15"/>
  <c r="AP53" i="15" s="1"/>
  <c r="AM54" i="15"/>
  <c r="AM55" i="15"/>
  <c r="AM56" i="15"/>
  <c r="AM57" i="15"/>
  <c r="AM58" i="15"/>
  <c r="AM59" i="15"/>
  <c r="AM60" i="15"/>
  <c r="AM61" i="15"/>
  <c r="AM62" i="15"/>
  <c r="AM63" i="15"/>
  <c r="AM64" i="15"/>
  <c r="AM65" i="15"/>
  <c r="AM66" i="15"/>
  <c r="AM67" i="15"/>
  <c r="AM68" i="15"/>
  <c r="AM69" i="15"/>
  <c r="AM70" i="15"/>
  <c r="AM71" i="15"/>
  <c r="AM72" i="15"/>
  <c r="AM73" i="15"/>
  <c r="AM74" i="15"/>
  <c r="AM75" i="15"/>
  <c r="AM76" i="15"/>
  <c r="AM77" i="15"/>
  <c r="AM78" i="15"/>
  <c r="AM79" i="15"/>
  <c r="AM80" i="15"/>
  <c r="AM81" i="15"/>
  <c r="AM82" i="15"/>
  <c r="AM83" i="15"/>
  <c r="AM84" i="15"/>
  <c r="AM85" i="15"/>
  <c r="AM86" i="15"/>
  <c r="AM87" i="15"/>
  <c r="AM88" i="15"/>
  <c r="AM89" i="15"/>
  <c r="AN51" i="14"/>
  <c r="AN52" i="14"/>
  <c r="AP52" i="14" s="1"/>
  <c r="AN53" i="14"/>
  <c r="AN54" i="14"/>
  <c r="AN55" i="14"/>
  <c r="AN56" i="14"/>
  <c r="AN57" i="14"/>
  <c r="AN58" i="14"/>
  <c r="AP58" i="14" s="1"/>
  <c r="AN59" i="14"/>
  <c r="AN60" i="14"/>
  <c r="AP60" i="14" s="1"/>
  <c r="AN61" i="14"/>
  <c r="AN62" i="14"/>
  <c r="AN63" i="14"/>
  <c r="AP63" i="14" s="1"/>
  <c r="AN64" i="14"/>
  <c r="AN65" i="14"/>
  <c r="AN66" i="14"/>
  <c r="AP66" i="14" s="1"/>
  <c r="AN67" i="14"/>
  <c r="AN68" i="14"/>
  <c r="AP68" i="14" s="1"/>
  <c r="AN69" i="14"/>
  <c r="AN70" i="14"/>
  <c r="AN71" i="14"/>
  <c r="AP71" i="14" s="1"/>
  <c r="AN72" i="14"/>
  <c r="AN73" i="14"/>
  <c r="AN74" i="14"/>
  <c r="AP74" i="14" s="1"/>
  <c r="AN75" i="14"/>
  <c r="AN76" i="14"/>
  <c r="AN77" i="14"/>
  <c r="AN78" i="14"/>
  <c r="AN79" i="14"/>
  <c r="AN80" i="14"/>
  <c r="AP80" i="14" s="1"/>
  <c r="AN81" i="14"/>
  <c r="AN82" i="14"/>
  <c r="AN83" i="14"/>
  <c r="AP83" i="14" s="1"/>
  <c r="AN84" i="14"/>
  <c r="AN85" i="14"/>
  <c r="AN86" i="14"/>
  <c r="AN87" i="14"/>
  <c r="AN88" i="14"/>
  <c r="AN89" i="14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K90" i="11"/>
  <c r="AM90" i="11" s="1"/>
  <c r="AK89" i="11"/>
  <c r="AK88" i="11"/>
  <c r="AK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52" i="11"/>
  <c r="AK51" i="11"/>
  <c r="AO90" i="10"/>
  <c r="AP90" i="10" s="1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M89" i="10"/>
  <c r="AM90" i="9"/>
  <c r="AP90" i="9" s="1"/>
  <c r="AM89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O89" i="9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N52" i="8"/>
  <c r="AN54" i="8"/>
  <c r="AN56" i="8"/>
  <c r="AN58" i="8"/>
  <c r="AN60" i="8"/>
  <c r="AN63" i="8"/>
  <c r="AN67" i="8"/>
  <c r="AN71" i="8"/>
  <c r="AN75" i="8"/>
  <c r="AN79" i="8"/>
  <c r="AN83" i="8"/>
  <c r="AN87" i="8"/>
  <c r="AJ51" i="11"/>
  <c r="AM51" i="11" s="1"/>
  <c r="AJ52" i="11"/>
  <c r="AJ53" i="11"/>
  <c r="AM53" i="11" s="1"/>
  <c r="AJ54" i="11"/>
  <c r="AM54" i="11" s="1"/>
  <c r="AJ55" i="11"/>
  <c r="AM55" i="11" s="1"/>
  <c r="AJ56" i="11"/>
  <c r="AJ57" i="11"/>
  <c r="AM57" i="11" s="1"/>
  <c r="AJ58" i="11"/>
  <c r="AJ59" i="11"/>
  <c r="AM59" i="11" s="1"/>
  <c r="AJ60" i="11"/>
  <c r="AJ61" i="11"/>
  <c r="AM61" i="11" s="1"/>
  <c r="AJ62" i="11"/>
  <c r="AM62" i="11" s="1"/>
  <c r="AJ63" i="11"/>
  <c r="AM63" i="11" s="1"/>
  <c r="AJ64" i="11"/>
  <c r="AJ65" i="11"/>
  <c r="AM65" i="11" s="1"/>
  <c r="AJ66" i="11"/>
  <c r="AM66" i="11" s="1"/>
  <c r="AJ67" i="11"/>
  <c r="AM67" i="11" s="1"/>
  <c r="AJ68" i="11"/>
  <c r="AJ69" i="11"/>
  <c r="AM69" i="11" s="1"/>
  <c r="AJ70" i="11"/>
  <c r="AM70" i="11" s="1"/>
  <c r="AJ71" i="11"/>
  <c r="AM71" i="11" s="1"/>
  <c r="AJ72" i="11"/>
  <c r="AJ73" i="11"/>
  <c r="AM73" i="11" s="1"/>
  <c r="AJ74" i="11"/>
  <c r="AJ75" i="11"/>
  <c r="AM75" i="11" s="1"/>
  <c r="AJ76" i="11"/>
  <c r="AJ77" i="11"/>
  <c r="AM77" i="11" s="1"/>
  <c r="AJ78" i="11"/>
  <c r="AM78" i="11" s="1"/>
  <c r="AJ79" i="11"/>
  <c r="AM79" i="11" s="1"/>
  <c r="AJ80" i="11"/>
  <c r="AJ81" i="11"/>
  <c r="AM81" i="11" s="1"/>
  <c r="AJ82" i="11"/>
  <c r="AM82" i="11" s="1"/>
  <c r="AJ83" i="11"/>
  <c r="AM83" i="11" s="1"/>
  <c r="AJ84" i="11"/>
  <c r="AJ85" i="11"/>
  <c r="AM85" i="11" s="1"/>
  <c r="AJ86" i="11"/>
  <c r="AM86" i="11" s="1"/>
  <c r="AJ87" i="11"/>
  <c r="AM87" i="11" s="1"/>
  <c r="AJ88" i="11"/>
  <c r="AJ89" i="11"/>
  <c r="AM89" i="11" s="1"/>
  <c r="AN51" i="10"/>
  <c r="AN52" i="10"/>
  <c r="AN53" i="10"/>
  <c r="AN54" i="10"/>
  <c r="AN55" i="10"/>
  <c r="AN56" i="10"/>
  <c r="AN57" i="10"/>
  <c r="AN58" i="10"/>
  <c r="AP58" i="10" s="1"/>
  <c r="AN59" i="10"/>
  <c r="AP59" i="10" s="1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N89" i="10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N64" i="8"/>
  <c r="AN68" i="8"/>
  <c r="AN72" i="8"/>
  <c r="AN76" i="8"/>
  <c r="AN80" i="8"/>
  <c r="AN84" i="8"/>
  <c r="AM90" i="7"/>
  <c r="AN90" i="7" s="1"/>
  <c r="AM89" i="7"/>
  <c r="AN89" i="7" s="1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I77" i="6" s="1"/>
  <c r="AF76" i="6"/>
  <c r="AF75" i="6"/>
  <c r="AI75" i="6" s="1"/>
  <c r="AF74" i="6"/>
  <c r="AF73" i="6"/>
  <c r="AF72" i="6"/>
  <c r="AF71" i="6"/>
  <c r="AI71" i="6" s="1"/>
  <c r="AF70" i="6"/>
  <c r="AF69" i="6"/>
  <c r="AF68" i="6"/>
  <c r="AF67" i="6"/>
  <c r="AF66" i="6"/>
  <c r="AF65" i="6"/>
  <c r="AI65" i="6" s="1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57" i="7"/>
  <c r="AL58" i="7"/>
  <c r="AL59" i="7"/>
  <c r="AL60" i="7"/>
  <c r="AN60" i="7" s="1"/>
  <c r="AL61" i="7"/>
  <c r="AL62" i="7"/>
  <c r="AL63" i="7"/>
  <c r="AN63" i="7" s="1"/>
  <c r="AL65" i="7"/>
  <c r="AL67" i="7"/>
  <c r="AN67" i="7" s="1"/>
  <c r="AL69" i="7"/>
  <c r="AL71" i="7"/>
  <c r="AL73" i="7"/>
  <c r="AL75" i="7"/>
  <c r="AL77" i="7"/>
  <c r="AL79" i="7"/>
  <c r="AL81" i="7"/>
  <c r="AL83" i="7"/>
  <c r="AN83" i="7" s="1"/>
  <c r="AL85" i="7"/>
  <c r="AL87" i="7"/>
  <c r="AG90" i="6"/>
  <c r="AG89" i="6"/>
  <c r="AG88" i="6"/>
  <c r="AG87" i="6"/>
  <c r="AG52" i="6"/>
  <c r="AG54" i="6"/>
  <c r="AG56" i="6"/>
  <c r="AG58" i="6"/>
  <c r="AG60" i="6"/>
  <c r="AG62" i="6"/>
  <c r="AG64" i="6"/>
  <c r="AG66" i="6"/>
  <c r="AG68" i="6"/>
  <c r="AG70" i="6"/>
  <c r="AG72" i="6"/>
  <c r="AG74" i="6"/>
  <c r="AG76" i="6"/>
  <c r="AG78" i="6"/>
  <c r="AG80" i="6"/>
  <c r="AG82" i="6"/>
  <c r="AG84" i="6"/>
  <c r="AG86" i="6"/>
  <c r="AK64" i="7"/>
  <c r="AK66" i="7"/>
  <c r="AK68" i="7"/>
  <c r="AN68" i="7" s="1"/>
  <c r="AK70" i="7"/>
  <c r="AK72" i="7"/>
  <c r="AK74" i="7"/>
  <c r="AK76" i="7"/>
  <c r="AN76" i="7" s="1"/>
  <c r="AK78" i="7"/>
  <c r="AK80" i="7"/>
  <c r="AK82" i="7"/>
  <c r="AK84" i="7"/>
  <c r="AN84" i="7" s="1"/>
  <c r="AK86" i="7"/>
  <c r="AK88" i="7"/>
  <c r="AH87" i="6"/>
  <c r="AP84" i="14" l="1"/>
  <c r="AP54" i="10"/>
  <c r="AP89" i="14"/>
  <c r="AP65" i="16"/>
  <c r="AP87" i="14"/>
  <c r="AP79" i="14"/>
  <c r="AP59" i="14"/>
  <c r="AP52" i="12"/>
  <c r="AP83" i="9"/>
  <c r="AP51" i="9"/>
  <c r="AP85" i="14"/>
  <c r="AP77" i="14"/>
  <c r="AP69" i="14"/>
  <c r="AP61" i="14"/>
  <c r="AP53" i="14"/>
  <c r="AP67" i="12"/>
  <c r="AP83" i="12"/>
  <c r="AP68" i="12"/>
  <c r="AP84" i="12"/>
  <c r="AP71" i="12"/>
  <c r="AP87" i="12"/>
  <c r="AP88" i="14"/>
  <c r="AP86" i="9"/>
  <c r="AP82" i="9"/>
  <c r="AP78" i="9"/>
  <c r="AP56" i="12"/>
  <c r="AP72" i="12"/>
  <c r="AP88" i="12"/>
  <c r="AP75" i="14"/>
  <c r="AP67" i="14"/>
  <c r="AP55" i="14"/>
  <c r="AP51" i="14"/>
  <c r="AP64" i="16"/>
  <c r="AO88" i="8"/>
  <c r="AO56" i="8"/>
  <c r="AP76" i="9"/>
  <c r="AP76" i="16"/>
  <c r="AP88" i="9"/>
  <c r="AP55" i="10"/>
  <c r="AP85" i="9"/>
  <c r="AP81" i="9"/>
  <c r="AP77" i="9"/>
  <c r="AP73" i="9"/>
  <c r="AP69" i="9"/>
  <c r="AP65" i="9"/>
  <c r="AP61" i="9"/>
  <c r="AP57" i="9"/>
  <c r="AP53" i="9"/>
  <c r="AP86" i="14"/>
  <c r="AP78" i="14"/>
  <c r="AP70" i="14"/>
  <c r="AP62" i="14"/>
  <c r="AP54" i="14"/>
  <c r="AP87" i="9"/>
  <c r="AP71" i="9"/>
  <c r="AP55" i="9"/>
  <c r="AP81" i="14"/>
  <c r="AP73" i="14"/>
  <c r="AP65" i="14"/>
  <c r="AP57" i="14"/>
  <c r="AP63" i="12"/>
  <c r="AP79" i="12"/>
  <c r="AP55" i="15"/>
  <c r="AP51" i="15"/>
  <c r="AP51" i="12"/>
  <c r="AP55" i="12"/>
  <c r="AP53" i="13"/>
  <c r="AP57" i="13"/>
  <c r="AP61" i="13"/>
  <c r="AP65" i="13"/>
  <c r="AP69" i="13"/>
  <c r="AP73" i="13"/>
  <c r="AP77" i="13"/>
  <c r="AP81" i="13"/>
  <c r="AP85" i="13"/>
  <c r="AP89" i="13"/>
  <c r="AP70" i="16"/>
  <c r="AP54" i="16"/>
  <c r="AP54" i="12"/>
  <c r="AP67" i="9"/>
  <c r="AP76" i="14"/>
  <c r="AP73" i="16"/>
  <c r="AO90" i="8"/>
  <c r="AN59" i="7"/>
  <c r="AN88" i="7"/>
  <c r="AN72" i="7"/>
  <c r="AN53" i="7"/>
  <c r="AN75" i="7"/>
  <c r="AO89" i="8"/>
  <c r="AO81" i="8"/>
  <c r="AO73" i="8"/>
  <c r="AO65" i="8"/>
  <c r="AO53" i="8"/>
  <c r="AO85" i="8"/>
  <c r="AO77" i="8"/>
  <c r="AO69" i="8"/>
  <c r="AO61" i="8"/>
  <c r="AO57" i="8"/>
  <c r="AO84" i="8"/>
  <c r="AO68" i="8"/>
  <c r="AO80" i="8"/>
  <c r="AO64" i="8"/>
  <c r="AO86" i="8"/>
  <c r="AO82" i="8"/>
  <c r="AO74" i="8"/>
  <c r="AO70" i="8"/>
  <c r="AO62" i="8"/>
  <c r="AO54" i="8"/>
  <c r="AH9" i="20"/>
  <c r="AC9" i="20"/>
  <c r="AK9" i="20" s="1"/>
  <c r="AC24" i="20"/>
  <c r="AK22" i="20" s="1"/>
  <c r="AH22" i="20"/>
  <c r="AH14" i="20"/>
  <c r="AC21" i="20"/>
  <c r="AK14" i="20" s="1"/>
  <c r="AH25" i="20"/>
  <c r="AC22" i="20"/>
  <c r="AK25" i="20" s="1"/>
  <c r="AH17" i="20"/>
  <c r="AC14" i="20"/>
  <c r="AK17" i="20" s="1"/>
  <c r="AH13" i="20"/>
  <c r="AC20" i="20"/>
  <c r="AK13" i="20" s="1"/>
  <c r="AH19" i="20"/>
  <c r="AC16" i="20"/>
  <c r="AK19" i="20" s="1"/>
  <c r="AH15" i="20"/>
  <c r="AC12" i="20"/>
  <c r="AC28" i="20"/>
  <c r="AK28" i="20" s="1"/>
  <c r="AH28" i="20"/>
  <c r="AC25" i="20"/>
  <c r="AK23" i="20" s="1"/>
  <c r="AH23" i="20"/>
  <c r="AC10" i="20"/>
  <c r="AK10" i="20" s="1"/>
  <c r="AH10" i="20"/>
  <c r="AK18" i="20"/>
  <c r="AK15" i="20"/>
  <c r="AH16" i="20"/>
  <c r="AC13" i="20"/>
  <c r="AK16" i="20" s="1"/>
  <c r="AH20" i="20"/>
  <c r="AC17" i="20"/>
  <c r="AK20" i="20" s="1"/>
  <c r="AH21" i="20"/>
  <c r="AC18" i="20"/>
  <c r="AK21" i="20" s="1"/>
  <c r="AN87" i="7"/>
  <c r="AN61" i="7"/>
  <c r="AN57" i="7"/>
  <c r="AN73" i="7"/>
  <c r="AN65" i="7"/>
  <c r="AN54" i="7"/>
  <c r="AN71" i="7"/>
  <c r="AN79" i="7"/>
  <c r="AN81" i="7"/>
  <c r="AN80" i="7"/>
  <c r="AN64" i="7"/>
  <c r="AN77" i="7"/>
  <c r="AN56" i="7"/>
  <c r="AI67" i="6"/>
  <c r="AI83" i="6"/>
  <c r="AI51" i="6"/>
  <c r="AI61" i="6"/>
  <c r="AI73" i="6"/>
  <c r="AI81" i="6"/>
  <c r="AC24" i="5"/>
  <c r="AC20" i="5"/>
  <c r="AC16" i="5"/>
  <c r="AC12" i="5"/>
  <c r="AC27" i="5"/>
  <c r="AC23" i="5"/>
  <c r="AC19" i="5"/>
  <c r="AC15" i="5"/>
  <c r="AC11" i="5"/>
  <c r="AK11" i="5" s="1"/>
  <c r="AC26" i="5"/>
  <c r="AC22" i="5"/>
  <c r="AC18" i="5"/>
  <c r="AC14" i="5"/>
  <c r="AC10" i="5"/>
  <c r="AK10" i="5" s="1"/>
  <c r="AC25" i="5"/>
  <c r="AC21" i="5"/>
  <c r="AC17" i="5"/>
  <c r="AC13" i="5"/>
  <c r="AC9" i="5"/>
  <c r="AK9" i="5" s="1"/>
  <c r="AI52" i="6"/>
  <c r="AI68" i="6"/>
  <c r="AI84" i="6"/>
  <c r="AI53" i="6"/>
  <c r="AI57" i="6"/>
  <c r="AI69" i="6"/>
  <c r="AI85" i="6"/>
  <c r="AN51" i="7"/>
  <c r="AN55" i="7"/>
  <c r="AP82" i="14"/>
  <c r="AN85" i="7"/>
  <c r="AN69" i="7"/>
  <c r="AN62" i="7"/>
  <c r="AN58" i="7"/>
  <c r="AO87" i="8"/>
  <c r="AO83" i="8"/>
  <c r="AO79" i="8"/>
  <c r="AO75" i="8"/>
  <c r="AO71" i="8"/>
  <c r="AO67" i="8"/>
  <c r="AO63" i="8"/>
  <c r="AO59" i="8"/>
  <c r="AO55" i="8"/>
  <c r="AO51" i="8"/>
  <c r="AI58" i="6"/>
  <c r="AI66" i="6"/>
  <c r="AI74" i="6"/>
  <c r="AI82" i="6"/>
  <c r="AN52" i="7"/>
  <c r="AP79" i="9"/>
  <c r="AP75" i="9"/>
  <c r="AP63" i="9"/>
  <c r="AP59" i="9"/>
  <c r="AP52" i="15"/>
  <c r="AP75" i="16"/>
  <c r="AP58" i="16"/>
  <c r="AI60" i="6"/>
  <c r="AI76" i="6"/>
  <c r="AN86" i="7"/>
  <c r="AN78" i="7"/>
  <c r="AN70" i="7"/>
  <c r="AO78" i="8"/>
  <c r="AO66" i="8"/>
  <c r="AO58" i="8"/>
  <c r="AI55" i="6"/>
  <c r="AI59" i="6"/>
  <c r="AI63" i="6"/>
  <c r="AI79" i="6"/>
  <c r="AP56" i="9"/>
  <c r="AP51" i="10"/>
  <c r="AM74" i="11"/>
  <c r="AM58" i="11"/>
  <c r="AP74" i="9"/>
  <c r="AP70" i="9"/>
  <c r="AP66" i="9"/>
  <c r="AP62" i="9"/>
  <c r="AP58" i="9"/>
  <c r="AP54" i="9"/>
  <c r="AP89" i="9"/>
  <c r="AP59" i="12"/>
  <c r="AP75" i="12"/>
  <c r="AP72" i="14"/>
  <c r="AP64" i="14"/>
  <c r="AP56" i="14"/>
  <c r="AP74" i="16"/>
  <c r="AP57" i="16"/>
  <c r="AI56" i="6"/>
  <c r="AI64" i="6"/>
  <c r="AI72" i="6"/>
  <c r="AI80" i="6"/>
  <c r="AI88" i="6"/>
  <c r="AP88" i="15"/>
  <c r="AP84" i="15"/>
  <c r="AP80" i="15"/>
  <c r="AP76" i="15"/>
  <c r="AP72" i="15"/>
  <c r="AP68" i="15"/>
  <c r="AP64" i="15"/>
  <c r="AP60" i="15"/>
  <c r="AP56" i="15"/>
  <c r="AP79" i="16"/>
  <c r="AP83" i="16"/>
  <c r="AP87" i="16"/>
  <c r="AP87" i="10"/>
  <c r="AP83" i="10"/>
  <c r="AP79" i="10"/>
  <c r="AP75" i="10"/>
  <c r="AP71" i="10"/>
  <c r="AP67" i="10"/>
  <c r="AP63" i="10"/>
  <c r="AP58" i="12"/>
  <c r="AP62" i="12"/>
  <c r="AP66" i="12"/>
  <c r="AP70" i="12"/>
  <c r="AP74" i="12"/>
  <c r="AP78" i="12"/>
  <c r="AP82" i="12"/>
  <c r="AP86" i="12"/>
  <c r="AP90" i="12"/>
  <c r="AI54" i="6"/>
  <c r="AI62" i="6"/>
  <c r="AI70" i="6"/>
  <c r="AI78" i="6"/>
  <c r="AI86" i="6"/>
  <c r="AP86" i="10"/>
  <c r="AP82" i="10"/>
  <c r="AP78" i="10"/>
  <c r="AP74" i="10"/>
  <c r="AP70" i="10"/>
  <c r="AP66" i="10"/>
  <c r="AP62" i="10"/>
  <c r="AN82" i="7"/>
  <c r="AN74" i="7"/>
  <c r="AN66" i="7"/>
  <c r="AO76" i="8"/>
  <c r="AO72" i="8"/>
  <c r="AO60" i="8"/>
  <c r="AO52" i="8"/>
  <c r="AI87" i="6"/>
  <c r="AP84" i="9"/>
  <c r="AP80" i="9"/>
  <c r="AP72" i="9"/>
  <c r="AP68" i="9"/>
  <c r="AP64" i="9"/>
  <c r="AP60" i="9"/>
  <c r="AP52" i="9"/>
  <c r="AP54" i="13"/>
  <c r="AP58" i="13"/>
  <c r="AP62" i="13"/>
  <c r="AP66" i="13"/>
  <c r="AP70" i="13"/>
  <c r="AP74" i="13"/>
  <c r="AP78" i="13"/>
  <c r="AP82" i="13"/>
  <c r="AP86" i="13"/>
  <c r="AI90" i="6"/>
  <c r="AP56" i="10"/>
  <c r="AP52" i="10"/>
  <c r="AP88" i="10"/>
  <c r="AP84" i="10"/>
  <c r="AP80" i="10"/>
  <c r="AP76" i="10"/>
  <c r="AP72" i="10"/>
  <c r="AP68" i="10"/>
  <c r="AP64" i="10"/>
  <c r="AP60" i="10"/>
  <c r="AP57" i="12"/>
  <c r="AP61" i="12"/>
  <c r="AP65" i="12"/>
  <c r="AP69" i="12"/>
  <c r="AP73" i="12"/>
  <c r="AP77" i="12"/>
  <c r="AP81" i="12"/>
  <c r="AP85" i="12"/>
  <c r="AP89" i="12"/>
  <c r="AP86" i="15"/>
  <c r="AP82" i="15"/>
  <c r="AP78" i="15"/>
  <c r="AP74" i="15"/>
  <c r="AP70" i="15"/>
  <c r="AP66" i="15"/>
  <c r="AP62" i="15"/>
  <c r="AP58" i="15"/>
  <c r="AP54" i="15"/>
  <c r="AP52" i="13"/>
  <c r="AP56" i="13"/>
  <c r="AP60" i="13"/>
  <c r="AP64" i="13"/>
  <c r="AP68" i="13"/>
  <c r="AP72" i="13"/>
  <c r="AP76" i="13"/>
  <c r="AP80" i="13"/>
  <c r="AP84" i="13"/>
  <c r="AP88" i="13"/>
  <c r="AP77" i="16"/>
  <c r="AP81" i="16"/>
  <c r="AP85" i="16"/>
  <c r="AP89" i="16"/>
  <c r="AI51" i="4"/>
  <c r="AI55" i="4"/>
  <c r="AI59" i="4"/>
  <c r="AI63" i="4"/>
  <c r="AI67" i="4"/>
  <c r="AI71" i="4"/>
  <c r="AI75" i="4"/>
  <c r="AI79" i="4"/>
  <c r="AI83" i="4"/>
  <c r="AI87" i="4"/>
  <c r="AP89" i="15"/>
  <c r="AP85" i="15"/>
  <c r="AP81" i="15"/>
  <c r="AP77" i="15"/>
  <c r="AP73" i="15"/>
  <c r="AP69" i="15"/>
  <c r="AP65" i="15"/>
  <c r="AP61" i="15"/>
  <c r="AP57" i="15"/>
  <c r="AP78" i="16"/>
  <c r="AP82" i="16"/>
  <c r="AP86" i="16"/>
  <c r="AP90" i="16"/>
  <c r="AI52" i="4"/>
  <c r="AI56" i="4"/>
  <c r="AI60" i="4"/>
  <c r="AI64" i="4"/>
  <c r="AI68" i="4"/>
  <c r="AI72" i="4"/>
  <c r="AI76" i="4"/>
  <c r="AI80" i="4"/>
  <c r="AI84" i="4"/>
  <c r="AI88" i="4"/>
  <c r="AI53" i="4"/>
  <c r="AI57" i="4"/>
  <c r="AI61" i="4"/>
  <c r="AI65" i="4"/>
  <c r="AI69" i="4"/>
  <c r="AI73" i="4"/>
  <c r="AI77" i="4"/>
  <c r="AI81" i="4"/>
  <c r="AI85" i="4"/>
  <c r="AI89" i="4"/>
  <c r="AI89" i="6"/>
  <c r="AP57" i="10"/>
  <c r="AP53" i="10"/>
  <c r="AM88" i="11"/>
  <c r="AM84" i="11"/>
  <c r="AM80" i="11"/>
  <c r="AM76" i="11"/>
  <c r="AM72" i="11"/>
  <c r="AM68" i="11"/>
  <c r="AM64" i="11"/>
  <c r="AM60" i="11"/>
  <c r="AM56" i="11"/>
  <c r="AM52" i="11"/>
  <c r="AP89" i="10"/>
  <c r="AP85" i="10"/>
  <c r="AP81" i="10"/>
  <c r="AP77" i="10"/>
  <c r="AP73" i="10"/>
  <c r="AP69" i="10"/>
  <c r="AP65" i="10"/>
  <c r="AP61" i="10"/>
  <c r="AP60" i="12"/>
  <c r="AP64" i="12"/>
  <c r="AP76" i="12"/>
  <c r="AP80" i="12"/>
  <c r="AP87" i="15"/>
  <c r="AP83" i="15"/>
  <c r="AP79" i="15"/>
  <c r="AP75" i="15"/>
  <c r="AP71" i="15"/>
  <c r="AP67" i="15"/>
  <c r="AP63" i="15"/>
  <c r="AP59" i="15"/>
  <c r="AP51" i="13"/>
  <c r="AP55" i="13"/>
  <c r="AP59" i="13"/>
  <c r="AP63" i="13"/>
  <c r="AP67" i="13"/>
  <c r="AP71" i="13"/>
  <c r="AP75" i="13"/>
  <c r="AP79" i="13"/>
  <c r="AP83" i="13"/>
  <c r="AP87" i="13"/>
  <c r="AP80" i="16"/>
  <c r="AP84" i="16"/>
  <c r="AP88" i="16"/>
  <c r="AP71" i="16"/>
  <c r="AP67" i="16"/>
  <c r="AP63" i="16"/>
  <c r="AP59" i="16"/>
  <c r="AP55" i="16"/>
  <c r="AP51" i="16"/>
  <c r="AI54" i="4"/>
  <c r="AI58" i="4"/>
  <c r="AI62" i="4"/>
  <c r="AI66" i="4"/>
  <c r="AI70" i="4"/>
  <c r="AI74" i="4"/>
  <c r="AI78" i="4"/>
  <c r="AI82" i="4"/>
  <c r="AI86" i="4"/>
  <c r="AI90" i="4"/>
  <c r="C30" i="1" l="1"/>
  <c r="D30" i="1"/>
  <c r="B30" i="1"/>
  <c r="AC48" i="6" l="1"/>
  <c r="W48" i="6"/>
  <c r="AC47" i="6"/>
  <c r="W47" i="6"/>
  <c r="AC46" i="6"/>
  <c r="W46" i="6"/>
  <c r="AC45" i="6"/>
  <c r="W45" i="6"/>
  <c r="AC44" i="6"/>
  <c r="W44" i="6"/>
  <c r="AC43" i="6"/>
  <c r="W43" i="6"/>
  <c r="AC42" i="6"/>
  <c r="W42" i="6"/>
  <c r="AC41" i="6"/>
  <c r="W41" i="6"/>
  <c r="AC40" i="6"/>
  <c r="W40" i="6"/>
  <c r="AC39" i="6"/>
  <c r="W39" i="6"/>
  <c r="AC38" i="6"/>
  <c r="W38" i="6"/>
  <c r="AC37" i="6"/>
  <c r="W37" i="6"/>
  <c r="AC36" i="6"/>
  <c r="W36" i="6"/>
  <c r="AC35" i="6"/>
  <c r="W35" i="6"/>
  <c r="AC34" i="6"/>
  <c r="W34" i="6"/>
  <c r="AC33" i="6"/>
  <c r="W33" i="6"/>
  <c r="AC32" i="6"/>
  <c r="W32" i="6"/>
  <c r="AC31" i="6"/>
  <c r="W31" i="6"/>
  <c r="AC30" i="6"/>
  <c r="W30" i="6"/>
  <c r="AC29" i="6"/>
  <c r="W29" i="6"/>
  <c r="BC28" i="6"/>
  <c r="AC28" i="6"/>
  <c r="W28" i="6"/>
  <c r="Q28" i="6"/>
  <c r="K28" i="6"/>
  <c r="BC27" i="6"/>
  <c r="AC27" i="6"/>
  <c r="W27" i="6"/>
  <c r="Q27" i="6"/>
  <c r="K27" i="6"/>
  <c r="BC26" i="6"/>
  <c r="AC26" i="6"/>
  <c r="W26" i="6"/>
  <c r="Q26" i="6"/>
  <c r="K26" i="6"/>
  <c r="BC25" i="6"/>
  <c r="AC25" i="6"/>
  <c r="W25" i="6"/>
  <c r="Q25" i="6"/>
  <c r="K25" i="6"/>
  <c r="BC24" i="6"/>
  <c r="AC24" i="6"/>
  <c r="W24" i="6"/>
  <c r="Q24" i="6"/>
  <c r="K24" i="6"/>
  <c r="BC23" i="6"/>
  <c r="AC23" i="6"/>
  <c r="W23" i="6"/>
  <c r="Q23" i="6"/>
  <c r="K23" i="6"/>
  <c r="BC22" i="6"/>
  <c r="AC22" i="6"/>
  <c r="W22" i="6"/>
  <c r="Q22" i="6"/>
  <c r="K22" i="6"/>
  <c r="BC21" i="6"/>
  <c r="AC21" i="6"/>
  <c r="W21" i="6"/>
  <c r="Q21" i="6"/>
  <c r="K21" i="6"/>
  <c r="BC20" i="6"/>
  <c r="AC20" i="6"/>
  <c r="W20" i="6"/>
  <c r="Q20" i="6"/>
  <c r="K20" i="6"/>
  <c r="BC19" i="6"/>
  <c r="AC19" i="6"/>
  <c r="W19" i="6"/>
  <c r="Q19" i="6"/>
  <c r="K19" i="6"/>
  <c r="BC18" i="6"/>
  <c r="AC18" i="6"/>
  <c r="W18" i="6"/>
  <c r="Q18" i="6"/>
  <c r="K18" i="6"/>
  <c r="BC17" i="6"/>
  <c r="AC17" i="6"/>
  <c r="W17" i="6"/>
  <c r="Q17" i="6"/>
  <c r="K17" i="6"/>
  <c r="BC16" i="6"/>
  <c r="AC16" i="6"/>
  <c r="W16" i="6"/>
  <c r="Q16" i="6"/>
  <c r="K16" i="6"/>
  <c r="BC15" i="6"/>
  <c r="AC15" i="6"/>
  <c r="W15" i="6"/>
  <c r="Q15" i="6"/>
  <c r="K15" i="6"/>
  <c r="BC14" i="6"/>
  <c r="AC14" i="6"/>
  <c r="W14" i="6"/>
  <c r="Q14" i="6"/>
  <c r="K14" i="6"/>
  <c r="BC13" i="6"/>
  <c r="AC13" i="6"/>
  <c r="W13" i="6"/>
  <c r="Q13" i="6"/>
  <c r="K13" i="6"/>
  <c r="BC12" i="6"/>
  <c r="AC12" i="6"/>
  <c r="W12" i="6"/>
  <c r="Q12" i="6"/>
  <c r="K12" i="6"/>
  <c r="BC11" i="6"/>
  <c r="AC11" i="6"/>
  <c r="W11" i="6"/>
  <c r="Q11" i="6"/>
  <c r="K11" i="6"/>
  <c r="BC10" i="6"/>
  <c r="AC10" i="6"/>
  <c r="W10" i="6"/>
  <c r="Q10" i="6"/>
  <c r="K10" i="6"/>
  <c r="BC9" i="6"/>
  <c r="AC9" i="6"/>
  <c r="W9" i="6"/>
  <c r="Q9" i="6"/>
  <c r="K9" i="6"/>
  <c r="E22" i="6" l="1"/>
  <c r="E23" i="6"/>
  <c r="E24" i="6"/>
  <c r="E26" i="6"/>
  <c r="E27" i="6"/>
  <c r="E28" i="6"/>
  <c r="E11" i="6"/>
  <c r="E10" i="6"/>
  <c r="E17" i="6"/>
  <c r="E19" i="6"/>
  <c r="E12" i="6"/>
  <c r="E15" i="6"/>
  <c r="E14" i="6"/>
  <c r="E20" i="6"/>
  <c r="E16" i="6"/>
  <c r="E21" i="6"/>
  <c r="E9" i="6"/>
  <c r="E13" i="6"/>
  <c r="E18" i="6"/>
  <c r="E25" i="6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9" i="1"/>
  <c r="Z9" i="8"/>
  <c r="AA9" i="9"/>
  <c r="AA9" i="10"/>
  <c r="Y9" i="11"/>
  <c r="AA9" i="12"/>
  <c r="AA9" i="13"/>
  <c r="AA9" i="14"/>
  <c r="AA9" i="15"/>
  <c r="AA9" i="16"/>
  <c r="W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4"/>
  <c r="L9" i="7"/>
  <c r="L9" i="8"/>
  <c r="L9" i="9"/>
  <c r="L9" i="10"/>
  <c r="K9" i="11"/>
  <c r="L9" i="12"/>
  <c r="L9" i="13"/>
  <c r="L9" i="14"/>
  <c r="L9" i="15"/>
  <c r="L9" i="16"/>
  <c r="K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AW28" i="16"/>
  <c r="AW27" i="16"/>
  <c r="AW26" i="16"/>
  <c r="AW25" i="16"/>
  <c r="AW24" i="16"/>
  <c r="AW23" i="16"/>
  <c r="AW22" i="16"/>
  <c r="AW21" i="16"/>
  <c r="AW20" i="16"/>
  <c r="AW19" i="16"/>
  <c r="AW18" i="16"/>
  <c r="AW17" i="16"/>
  <c r="AW16" i="16"/>
  <c r="AW15" i="16"/>
  <c r="AW14" i="16"/>
  <c r="AW13" i="16"/>
  <c r="AW12" i="16"/>
  <c r="AW11" i="16"/>
  <c r="AW10" i="16"/>
  <c r="AW9" i="16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W28" i="14"/>
  <c r="AW27" i="14"/>
  <c r="AW26" i="14"/>
  <c r="AW25" i="14"/>
  <c r="AW24" i="14"/>
  <c r="AW23" i="14"/>
  <c r="AW22" i="14"/>
  <c r="AW21" i="14"/>
  <c r="AW20" i="14"/>
  <c r="AW19" i="14"/>
  <c r="AW18" i="14"/>
  <c r="AW17" i="14"/>
  <c r="AW16" i="14"/>
  <c r="AW15" i="14"/>
  <c r="AW14" i="14"/>
  <c r="AW13" i="14"/>
  <c r="AW12" i="14"/>
  <c r="AW11" i="14"/>
  <c r="AW10" i="14"/>
  <c r="AW9" i="14"/>
  <c r="AW28" i="13"/>
  <c r="AW27" i="13"/>
  <c r="AW26" i="13"/>
  <c r="AW25" i="13"/>
  <c r="AW24" i="13"/>
  <c r="AW23" i="13"/>
  <c r="AW22" i="13"/>
  <c r="AW21" i="13"/>
  <c r="AW20" i="13"/>
  <c r="AW19" i="13"/>
  <c r="AW18" i="13"/>
  <c r="AW17" i="13"/>
  <c r="AW16" i="13"/>
  <c r="AW15" i="13"/>
  <c r="AW14" i="13"/>
  <c r="AW13" i="13"/>
  <c r="AW12" i="13"/>
  <c r="AW11" i="13"/>
  <c r="AW10" i="13"/>
  <c r="AW9" i="13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W16" i="12"/>
  <c r="AW15" i="12"/>
  <c r="AW14" i="12"/>
  <c r="AW13" i="12"/>
  <c r="AW12" i="12"/>
  <c r="AW11" i="12"/>
  <c r="AW10" i="12"/>
  <c r="AW9" i="12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C36" i="11"/>
  <c r="D36" i="11"/>
  <c r="B36" i="11"/>
  <c r="AW28" i="10"/>
  <c r="AW27" i="10"/>
  <c r="AW26" i="10"/>
  <c r="AW25" i="10"/>
  <c r="AW24" i="10"/>
  <c r="AW23" i="10"/>
  <c r="AW22" i="10"/>
  <c r="AW21" i="10"/>
  <c r="AW20" i="10"/>
  <c r="AW19" i="10"/>
  <c r="AW18" i="10"/>
  <c r="AW17" i="10"/>
  <c r="AW16" i="10"/>
  <c r="AW15" i="10"/>
  <c r="AW14" i="10"/>
  <c r="AW13" i="10"/>
  <c r="AW12" i="10"/>
  <c r="AW11" i="10"/>
  <c r="AW10" i="10"/>
  <c r="AW9" i="10"/>
  <c r="AW28" i="9"/>
  <c r="AW27" i="9"/>
  <c r="AW26" i="9"/>
  <c r="AW25" i="9"/>
  <c r="AW24" i="9"/>
  <c r="AW23" i="9"/>
  <c r="AW22" i="9"/>
  <c r="AW21" i="9"/>
  <c r="AW20" i="9"/>
  <c r="AW19" i="9"/>
  <c r="AW18" i="9"/>
  <c r="AW17" i="9"/>
  <c r="AW16" i="9"/>
  <c r="AW15" i="9"/>
  <c r="AW14" i="9"/>
  <c r="AW13" i="9"/>
  <c r="AW12" i="9"/>
  <c r="AW11" i="9"/>
  <c r="AW10" i="9"/>
  <c r="AW9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1" i="9"/>
  <c r="E52" i="9"/>
  <c r="E53" i="9"/>
  <c r="E54" i="9"/>
  <c r="E55" i="9"/>
  <c r="E35" i="12"/>
  <c r="E35" i="9"/>
  <c r="AV28" i="8"/>
  <c r="AV27" i="8"/>
  <c r="AV26" i="8"/>
  <c r="AV25" i="8"/>
  <c r="AV24" i="8"/>
  <c r="AV23" i="8"/>
  <c r="AV22" i="8"/>
  <c r="AV21" i="8"/>
  <c r="AV20" i="8"/>
  <c r="AV19" i="8"/>
  <c r="AV18" i="8"/>
  <c r="AV17" i="8"/>
  <c r="AV16" i="8"/>
  <c r="AV15" i="8"/>
  <c r="AV14" i="8"/>
  <c r="AV13" i="8"/>
  <c r="AV12" i="8"/>
  <c r="AV11" i="8"/>
  <c r="AV10" i="8"/>
  <c r="AV9" i="8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9" i="5"/>
  <c r="E55" i="11" l="1"/>
  <c r="E51" i="11"/>
  <c r="E46" i="11"/>
  <c r="E42" i="11"/>
  <c r="E38" i="11"/>
  <c r="E53" i="11"/>
  <c r="E48" i="11"/>
  <c r="E44" i="11"/>
  <c r="E40" i="11"/>
  <c r="E54" i="11"/>
  <c r="E45" i="11"/>
  <c r="E37" i="11"/>
  <c r="E36" i="11"/>
  <c r="E49" i="11"/>
  <c r="E41" i="11"/>
  <c r="E56" i="11"/>
  <c r="E52" i="11"/>
  <c r="E47" i="11"/>
  <c r="E43" i="11"/>
  <c r="E39" i="11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U9" i="11"/>
  <c r="AW9" i="15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H43" i="9"/>
  <c r="AH44" i="9"/>
  <c r="AH45" i="9"/>
  <c r="AH46" i="9"/>
  <c r="AH47" i="9"/>
  <c r="AH48" i="9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10" i="16"/>
  <c r="AH11" i="16"/>
  <c r="AH12" i="16"/>
  <c r="AH13" i="16"/>
  <c r="AH14" i="16"/>
  <c r="AH15" i="16"/>
  <c r="AH16" i="16"/>
  <c r="AH17" i="16"/>
  <c r="AH18" i="16"/>
  <c r="AH19" i="16"/>
  <c r="AH20" i="16"/>
  <c r="AH21" i="16"/>
  <c r="AH22" i="16"/>
  <c r="AH23" i="16"/>
  <c r="AH24" i="16"/>
  <c r="AH25" i="16"/>
  <c r="AH26" i="16"/>
  <c r="AH27" i="16"/>
  <c r="AH28" i="16"/>
  <c r="AH29" i="16"/>
  <c r="AH30" i="16"/>
  <c r="AH31" i="16"/>
  <c r="AH32" i="16"/>
  <c r="AH33" i="16"/>
  <c r="AH34" i="16"/>
  <c r="AH35" i="16"/>
  <c r="AH36" i="16"/>
  <c r="AH37" i="16"/>
  <c r="AH38" i="16"/>
  <c r="AH39" i="16"/>
  <c r="AH40" i="16"/>
  <c r="AH41" i="16"/>
  <c r="AH42" i="16"/>
  <c r="AH43" i="16"/>
  <c r="AH44" i="16"/>
  <c r="AH45" i="16"/>
  <c r="AH46" i="16"/>
  <c r="AH47" i="16"/>
  <c r="AH48" i="16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9" i="4"/>
  <c r="AG9" i="7"/>
  <c r="AG9" i="8"/>
  <c r="AH9" i="10"/>
  <c r="AF9" i="11"/>
  <c r="AH9" i="12"/>
  <c r="AH9" i="13"/>
  <c r="AH9" i="14"/>
  <c r="AH9" i="16"/>
  <c r="AC9" i="1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9" i="17"/>
  <c r="B7" i="18" l="1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B20" i="18"/>
  <c r="C20" i="18"/>
  <c r="D20" i="18"/>
  <c r="B21" i="18"/>
  <c r="C21" i="18"/>
  <c r="D21" i="18"/>
  <c r="B22" i="18"/>
  <c r="C22" i="18"/>
  <c r="D22" i="18"/>
  <c r="B23" i="18"/>
  <c r="C23" i="18"/>
  <c r="D23" i="18"/>
  <c r="B24" i="18"/>
  <c r="C24" i="18"/>
  <c r="D24" i="18"/>
  <c r="B25" i="18"/>
  <c r="C25" i="18"/>
  <c r="D25" i="18"/>
  <c r="C6" i="18"/>
  <c r="D6" i="18"/>
  <c r="B6" i="18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9" i="17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E17" i="13" l="1"/>
  <c r="E13" i="13"/>
  <c r="E25" i="14"/>
  <c r="E21" i="14"/>
  <c r="E17" i="14"/>
  <c r="E13" i="14"/>
  <c r="E25" i="15"/>
  <c r="E21" i="15"/>
  <c r="E17" i="15"/>
  <c r="E13" i="15"/>
  <c r="E25" i="16"/>
  <c r="E21" i="16"/>
  <c r="E17" i="16"/>
  <c r="E13" i="16"/>
  <c r="E25" i="8"/>
  <c r="E21" i="8"/>
  <c r="E13" i="8"/>
  <c r="E25" i="9"/>
  <c r="E13" i="9"/>
  <c r="E25" i="10"/>
  <c r="E17" i="10"/>
  <c r="E13" i="10"/>
  <c r="E21" i="11"/>
  <c r="E17" i="11"/>
  <c r="E13" i="11"/>
  <c r="E25" i="12"/>
  <c r="E21" i="12"/>
  <c r="E17" i="12"/>
  <c r="E13" i="12"/>
  <c r="E25" i="13"/>
  <c r="E21" i="13"/>
  <c r="E9" i="8"/>
  <c r="E17" i="8"/>
  <c r="E21" i="9"/>
  <c r="E17" i="9"/>
  <c r="E21" i="10"/>
  <c r="E25" i="11"/>
  <c r="E23" i="18"/>
  <c r="E19" i="18"/>
  <c r="E15" i="18"/>
  <c r="E11" i="18"/>
  <c r="E7" i="18"/>
  <c r="E6" i="18"/>
  <c r="E24" i="18"/>
  <c r="E20" i="18"/>
  <c r="E16" i="18"/>
  <c r="E12" i="18"/>
  <c r="E8" i="18"/>
  <c r="E28" i="4"/>
  <c r="E12" i="4"/>
  <c r="E16" i="4"/>
  <c r="E20" i="4"/>
  <c r="E24" i="4"/>
  <c r="E11" i="4"/>
  <c r="E15" i="4"/>
  <c r="E19" i="4"/>
  <c r="E23" i="4"/>
  <c r="E27" i="4"/>
  <c r="E26" i="9"/>
  <c r="E22" i="9"/>
  <c r="E18" i="9"/>
  <c r="E18" i="10"/>
  <c r="E14" i="10"/>
  <c r="E18" i="11"/>
  <c r="E14" i="11"/>
  <c r="E10" i="11"/>
  <c r="E14" i="12"/>
  <c r="E10" i="12"/>
  <c r="E22" i="13"/>
  <c r="E18" i="13"/>
  <c r="E14" i="13"/>
  <c r="E26" i="14"/>
  <c r="E22" i="14"/>
  <c r="E14" i="14"/>
  <c r="E10" i="14"/>
  <c r="E26" i="16"/>
  <c r="E22" i="16"/>
  <c r="E18" i="16"/>
  <c r="E14" i="16"/>
  <c r="E10" i="16"/>
  <c r="E27" i="8"/>
  <c r="E23" i="8"/>
  <c r="E19" i="8"/>
  <c r="E15" i="8"/>
  <c r="E11" i="8"/>
  <c r="E9" i="9"/>
  <c r="E27" i="9"/>
  <c r="E23" i="9"/>
  <c r="E19" i="9"/>
  <c r="E15" i="9"/>
  <c r="E11" i="9"/>
  <c r="E9" i="10"/>
  <c r="E27" i="10"/>
  <c r="E23" i="10"/>
  <c r="E19" i="10"/>
  <c r="E15" i="10"/>
  <c r="E11" i="10"/>
  <c r="E9" i="11"/>
  <c r="E27" i="11"/>
  <c r="E23" i="11"/>
  <c r="E19" i="11"/>
  <c r="E15" i="11"/>
  <c r="E11" i="11"/>
  <c r="E9" i="12"/>
  <c r="E27" i="12"/>
  <c r="E23" i="12"/>
  <c r="E19" i="12"/>
  <c r="E15" i="12"/>
  <c r="E11" i="12"/>
  <c r="E9" i="13"/>
  <c r="E27" i="13"/>
  <c r="E23" i="13"/>
  <c r="E19" i="13"/>
  <c r="E15" i="13"/>
  <c r="E11" i="13"/>
  <c r="E9" i="14"/>
  <c r="E27" i="14"/>
  <c r="E23" i="14"/>
  <c r="E19" i="14"/>
  <c r="E15" i="14"/>
  <c r="E11" i="14"/>
  <c r="E9" i="15"/>
  <c r="E27" i="15"/>
  <c r="E23" i="15"/>
  <c r="E19" i="15"/>
  <c r="E15" i="15"/>
  <c r="E11" i="15"/>
  <c r="E9" i="16"/>
  <c r="E27" i="16"/>
  <c r="E23" i="16"/>
  <c r="E19" i="16"/>
  <c r="E15" i="16"/>
  <c r="E11" i="16"/>
  <c r="E27" i="17"/>
  <c r="E23" i="17"/>
  <c r="E19" i="17"/>
  <c r="E15" i="17"/>
  <c r="E11" i="17"/>
  <c r="E26" i="8"/>
  <c r="E22" i="8"/>
  <c r="E18" i="8"/>
  <c r="E14" i="8"/>
  <c r="E10" i="8"/>
  <c r="E14" i="9"/>
  <c r="E10" i="9"/>
  <c r="E26" i="10"/>
  <c r="E22" i="10"/>
  <c r="E10" i="10"/>
  <c r="E26" i="11"/>
  <c r="E22" i="11"/>
  <c r="E26" i="12"/>
  <c r="E22" i="12"/>
  <c r="E18" i="12"/>
  <c r="E26" i="13"/>
  <c r="E10" i="13"/>
  <c r="E18" i="14"/>
  <c r="E26" i="15"/>
  <c r="E22" i="15"/>
  <c r="E18" i="15"/>
  <c r="E14" i="15"/>
  <c r="E10" i="15"/>
  <c r="E28" i="8"/>
  <c r="E24" i="8"/>
  <c r="E20" i="8"/>
  <c r="E16" i="8"/>
  <c r="E12" i="8"/>
  <c r="E28" i="9"/>
  <c r="E24" i="9"/>
  <c r="E20" i="9"/>
  <c r="E16" i="9"/>
  <c r="E12" i="9"/>
  <c r="E28" i="10"/>
  <c r="E24" i="10"/>
  <c r="E20" i="10"/>
  <c r="E16" i="10"/>
  <c r="E12" i="10"/>
  <c r="E28" i="11"/>
  <c r="E24" i="11"/>
  <c r="E20" i="11"/>
  <c r="E16" i="11"/>
  <c r="E12" i="11"/>
  <c r="E28" i="12"/>
  <c r="E24" i="12"/>
  <c r="E20" i="12"/>
  <c r="E16" i="12"/>
  <c r="E12" i="12"/>
  <c r="E28" i="13"/>
  <c r="E24" i="13"/>
  <c r="E20" i="13"/>
  <c r="E16" i="13"/>
  <c r="E12" i="13"/>
  <c r="E28" i="14"/>
  <c r="E24" i="14"/>
  <c r="E20" i="14"/>
  <c r="E16" i="14"/>
  <c r="E12" i="14"/>
  <c r="E28" i="15"/>
  <c r="E24" i="15"/>
  <c r="E20" i="15"/>
  <c r="E16" i="15"/>
  <c r="E12" i="15"/>
  <c r="E28" i="16"/>
  <c r="E24" i="16"/>
  <c r="E20" i="16"/>
  <c r="E16" i="16"/>
  <c r="E12" i="16"/>
  <c r="E10" i="4"/>
  <c r="E14" i="4"/>
  <c r="E18" i="4"/>
  <c r="E22" i="4"/>
  <c r="E26" i="4"/>
  <c r="E9" i="4"/>
  <c r="E13" i="4"/>
  <c r="E17" i="4"/>
  <c r="E21" i="4"/>
  <c r="E25" i="4"/>
  <c r="E25" i="18"/>
  <c r="E21" i="18"/>
  <c r="E17" i="18"/>
  <c r="E13" i="18"/>
  <c r="E9" i="18"/>
  <c r="E22" i="18"/>
  <c r="E18" i="18"/>
  <c r="E14" i="18"/>
  <c r="E10" i="18"/>
  <c r="E28" i="17"/>
  <c r="E24" i="17"/>
  <c r="E20" i="17"/>
  <c r="E16" i="17"/>
  <c r="E12" i="17"/>
  <c r="E25" i="17"/>
  <c r="E21" i="17"/>
  <c r="E17" i="17"/>
  <c r="E13" i="17"/>
  <c r="E26" i="17"/>
  <c r="E22" i="17"/>
  <c r="E18" i="17"/>
  <c r="E14" i="17"/>
  <c r="E10" i="17"/>
  <c r="E9" i="17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11" i="1" l="1"/>
  <c r="Q10" i="1"/>
  <c r="Q23" i="1" l="1"/>
  <c r="Q15" i="1"/>
  <c r="Q22" i="1"/>
  <c r="Q9" i="1"/>
  <c r="Q25" i="1"/>
  <c r="Q21" i="1"/>
  <c r="Q17" i="1"/>
  <c r="Q13" i="1"/>
  <c r="Q27" i="1"/>
  <c r="Q19" i="1"/>
  <c r="Q28" i="1"/>
  <c r="Q24" i="1"/>
  <c r="Q20" i="1"/>
  <c r="Q16" i="1"/>
  <c r="Q12" i="1"/>
  <c r="Q26" i="1"/>
  <c r="Q18" i="1"/>
  <c r="Q14" i="1"/>
  <c r="U18" i="5"/>
</calcChain>
</file>

<file path=xl/sharedStrings.xml><?xml version="1.0" encoding="utf-8"?>
<sst xmlns="http://schemas.openxmlformats.org/spreadsheetml/2006/main" count="990" uniqueCount="51">
  <si>
    <t>ACLAS</t>
  </si>
  <si>
    <t>FM</t>
  </si>
  <si>
    <t>COE</t>
  </si>
  <si>
    <t>IDEAL</t>
  </si>
  <si>
    <t>ED</t>
  </si>
  <si>
    <t>k</t>
  </si>
  <si>
    <t>offspringPopulation</t>
  </si>
  <si>
    <t>ranking.getSubfront(i).getSolutionSet()</t>
  </si>
  <si>
    <t>population.getSolutionSet()</t>
  </si>
  <si>
    <t>population inicial</t>
  </si>
  <si>
    <t>population inicial - geração 3</t>
  </si>
  <si>
    <t>population inicial - geração 6</t>
  </si>
  <si>
    <t>population inicial - geração 7</t>
  </si>
  <si>
    <t>population inicial - geração 8</t>
  </si>
  <si>
    <t>population inicial - geração 9</t>
  </si>
  <si>
    <t>population inicial - geração 10</t>
  </si>
  <si>
    <t>population inicial - geração 11</t>
  </si>
  <si>
    <t>population inicial - geração 12</t>
  </si>
  <si>
    <t>population inicial - geração 13</t>
  </si>
  <si>
    <t>population inicial - geração 14</t>
  </si>
  <si>
    <t>population inicial - geração 15</t>
  </si>
  <si>
    <t>subfrontToReturn - Final</t>
  </si>
  <si>
    <t>subfrontToReturn</t>
  </si>
  <si>
    <t>CL</t>
  </si>
  <si>
    <t>EVAL</t>
  </si>
  <si>
    <t>offSpringPopulation cluster</t>
  </si>
  <si>
    <t>population evaluation</t>
  </si>
  <si>
    <t>não está igual ao ranking</t>
  </si>
  <si>
    <t>não alterou da anterior</t>
  </si>
  <si>
    <t xml:space="preserve">MAX </t>
  </si>
  <si>
    <t>geração anterior</t>
  </si>
  <si>
    <t>population - geração 2</t>
  </si>
  <si>
    <t>MAX</t>
  </si>
  <si>
    <t xml:space="preserve">population - geração </t>
  </si>
  <si>
    <t>union</t>
  </si>
  <si>
    <t>ranking (Anterior - sem ponderação)</t>
  </si>
  <si>
    <t>ranking (com ponderação)</t>
  </si>
  <si>
    <t>Ordenado por ED</t>
  </si>
  <si>
    <t>Normalizado - Ordenado por ED</t>
  </si>
  <si>
    <t>Normalizado e Ponderado - Ordenado por ED</t>
  </si>
  <si>
    <t xml:space="preserve">Normalizado e Ponderado </t>
  </si>
  <si>
    <t>Nenhuma solução avaliada</t>
  </si>
  <si>
    <t xml:space="preserve">population - geração 4 </t>
  </si>
  <si>
    <t>Dentro do método interactWithDM - seta as soluções avaliadas com nota 3 ou 4</t>
  </si>
  <si>
    <t>Population</t>
  </si>
  <si>
    <t>population - geração 5</t>
  </si>
  <si>
    <t xml:space="preserve">population inicial </t>
  </si>
  <si>
    <t>NORMALIZAÇÃO: vlrObj / vlrObjMax * 5</t>
  </si>
  <si>
    <t xml:space="preserve">PONDERAÇÃO: </t>
  </si>
  <si>
    <t>NOTA 4</t>
  </si>
  <si>
    <t xml:space="preserve">NOTA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</si>
</sst>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837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6" borderId="1" xfId="0" applyFill="1" applyBorder="1"/>
    <xf numFmtId="0" fontId="0" fillId="0" borderId="4" xfId="0" applyFill="1" applyBorder="1"/>
    <xf numFmtId="164" fontId="0" fillId="0" borderId="6" xfId="0" applyNumberFormat="1" applyFill="1" applyBorder="1"/>
    <xf numFmtId="0" fontId="0" fillId="6" borderId="4" xfId="0" applyFill="1" applyBorder="1"/>
    <xf numFmtId="164" fontId="0" fillId="6" borderId="6" xfId="0" applyNumberFormat="1" applyFill="1" applyBorder="1"/>
    <xf numFmtId="0" fontId="0" fillId="0" borderId="8" xfId="0" applyFill="1" applyBorder="1"/>
    <xf numFmtId="0" fontId="0" fillId="0" borderId="6" xfId="0" applyFill="1" applyBorder="1"/>
    <xf numFmtId="0" fontId="6" fillId="0" borderId="0" xfId="0" applyFont="1" applyFill="1"/>
    <xf numFmtId="164" fontId="0" fillId="5" borderId="6" xfId="0" applyNumberFormat="1" applyFill="1" applyBorder="1"/>
    <xf numFmtId="164" fontId="0" fillId="4" borderId="6" xfId="0" applyNumberFormat="1" applyFill="1" applyBorder="1"/>
    <xf numFmtId="0" fontId="6" fillId="0" borderId="0" xfId="0" applyFont="1" applyFill="1" applyAlignment="1">
      <alignment horizontal="center"/>
    </xf>
    <xf numFmtId="0" fontId="0" fillId="7" borderId="1" xfId="0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164" fontId="0" fillId="4" borderId="1" xfId="0" applyNumberFormat="1" applyFill="1" applyBorder="1"/>
    <xf numFmtId="0" fontId="5" fillId="0" borderId="0" xfId="0" applyFont="1"/>
    <xf numFmtId="164" fontId="0" fillId="5" borderId="1" xfId="0" applyNumberFormat="1" applyFill="1" applyBorder="1"/>
    <xf numFmtId="0" fontId="6" fillId="0" borderId="0" xfId="0" applyFont="1"/>
    <xf numFmtId="164" fontId="0" fillId="3" borderId="1" xfId="0" applyNumberFormat="1" applyFill="1" applyBorder="1"/>
    <xf numFmtId="0" fontId="7" fillId="0" borderId="0" xfId="0" applyFont="1"/>
    <xf numFmtId="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  <color rgb="FFCD9BFF"/>
      <color rgb="FFD9B28B"/>
      <color rgb="FFFFCCFF"/>
      <color rgb="FFF8837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564173</xdr:colOff>
      <xdr:row>12</xdr:row>
      <xdr:rowOff>109903</xdr:rowOff>
    </xdr:from>
    <xdr:to>
      <xdr:col>31</xdr:col>
      <xdr:colOff>271096</xdr:colOff>
      <xdr:row>19</xdr:row>
      <xdr:rowOff>58615</xdr:rowOff>
    </xdr:to>
    <xdr:cxnSp macro="">
      <xdr:nvCxnSpPr>
        <xdr:cNvPr id="3" name="Conector de Seta Reta 2"/>
        <xdr:cNvCxnSpPr/>
      </xdr:nvCxnSpPr>
      <xdr:spPr>
        <a:xfrm flipV="1">
          <a:off x="15122769" y="1846384"/>
          <a:ext cx="315058" cy="12822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7327</xdr:colOff>
      <xdr:row>22</xdr:row>
      <xdr:rowOff>153865</xdr:rowOff>
    </xdr:from>
    <xdr:to>
      <xdr:col>32</xdr:col>
      <xdr:colOff>21981</xdr:colOff>
      <xdr:row>24</xdr:row>
      <xdr:rowOff>183173</xdr:rowOff>
    </xdr:to>
    <xdr:cxnSp macro="">
      <xdr:nvCxnSpPr>
        <xdr:cNvPr id="5" name="Conector de Seta Reta 4"/>
        <xdr:cNvCxnSpPr/>
      </xdr:nvCxnSpPr>
      <xdr:spPr>
        <a:xfrm flipV="1">
          <a:off x="15174058" y="3795346"/>
          <a:ext cx="293077" cy="41030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73269</xdr:colOff>
      <xdr:row>0</xdr:row>
      <xdr:rowOff>51288</xdr:rowOff>
    </xdr:from>
    <xdr:to>
      <xdr:col>49</xdr:col>
      <xdr:colOff>80596</xdr:colOff>
      <xdr:row>28</xdr:row>
      <xdr:rowOff>109904</xdr:rowOff>
    </xdr:to>
    <xdr:sp macro="" textlink="">
      <xdr:nvSpPr>
        <xdr:cNvPr id="2" name="Retângulo 1"/>
        <xdr:cNvSpPr/>
      </xdr:nvSpPr>
      <xdr:spPr>
        <a:xfrm>
          <a:off x="18881481" y="51288"/>
          <a:ext cx="7151077" cy="5414597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564173</xdr:colOff>
      <xdr:row>12</xdr:row>
      <xdr:rowOff>109903</xdr:rowOff>
    </xdr:from>
    <xdr:to>
      <xdr:col>31</xdr:col>
      <xdr:colOff>271096</xdr:colOff>
      <xdr:row>19</xdr:row>
      <xdr:rowOff>58615</xdr:rowOff>
    </xdr:to>
    <xdr:cxnSp macro="">
      <xdr:nvCxnSpPr>
        <xdr:cNvPr id="2" name="Conector de Seta Reta 1"/>
        <xdr:cNvCxnSpPr/>
      </xdr:nvCxnSpPr>
      <xdr:spPr>
        <a:xfrm flipV="1">
          <a:off x="14880248" y="2424478"/>
          <a:ext cx="316523" cy="12822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7327</xdr:colOff>
      <xdr:row>22</xdr:row>
      <xdr:rowOff>153865</xdr:rowOff>
    </xdr:from>
    <xdr:to>
      <xdr:col>32</xdr:col>
      <xdr:colOff>21981</xdr:colOff>
      <xdr:row>24</xdr:row>
      <xdr:rowOff>183173</xdr:rowOff>
    </xdr:to>
    <xdr:cxnSp macro="">
      <xdr:nvCxnSpPr>
        <xdr:cNvPr id="3" name="Conector de Seta Reta 2"/>
        <xdr:cNvCxnSpPr/>
      </xdr:nvCxnSpPr>
      <xdr:spPr>
        <a:xfrm flipV="1">
          <a:off x="14933002" y="4373440"/>
          <a:ext cx="290879" cy="41030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showGridLines="0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9" max="29" width="9.140625" customWidth="1"/>
    <col min="30" max="30" width="1.85546875" customWidth="1"/>
    <col min="36" max="36" width="1.42578125" customWidth="1"/>
  </cols>
  <sheetData>
    <row r="1" spans="1:41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41" ht="15.75" x14ac:dyDescent="0.25">
      <c r="G2" s="41"/>
      <c r="H2" s="41"/>
      <c r="I2" s="41" t="s">
        <v>50</v>
      </c>
      <c r="J2" s="42">
        <v>0.05</v>
      </c>
    </row>
    <row r="4" spans="1:41" ht="15.75" x14ac:dyDescent="0.25">
      <c r="B4" s="27" t="s">
        <v>9</v>
      </c>
      <c r="C4" s="28"/>
      <c r="D4" s="29"/>
      <c r="H4" s="27" t="s">
        <v>31</v>
      </c>
      <c r="I4" s="28"/>
      <c r="J4" s="29"/>
      <c r="N4" s="27" t="s">
        <v>6</v>
      </c>
      <c r="O4" s="28"/>
      <c r="P4" s="29"/>
      <c r="T4" s="27" t="s">
        <v>34</v>
      </c>
      <c r="U4" s="28"/>
      <c r="V4" s="29"/>
      <c r="Y4" s="30" t="s">
        <v>35</v>
      </c>
      <c r="Z4" s="30"/>
      <c r="AA4" s="30"/>
      <c r="AB4" s="30"/>
      <c r="AC4" s="30"/>
      <c r="AE4" s="30" t="s">
        <v>36</v>
      </c>
      <c r="AF4" s="30"/>
      <c r="AG4" s="30"/>
      <c r="AH4" s="30"/>
      <c r="AI4" s="30"/>
      <c r="AL4" s="27" t="s">
        <v>8</v>
      </c>
      <c r="AM4" s="28"/>
      <c r="AN4" s="29"/>
    </row>
    <row r="5" spans="1:41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</row>
    <row r="6" spans="1:41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</row>
    <row r="8" spans="1:41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</row>
    <row r="9" spans="1:41" s="11" customFormat="1" x14ac:dyDescent="0.25">
      <c r="A9" s="9">
        <v>0</v>
      </c>
      <c r="B9" s="6">
        <v>29</v>
      </c>
      <c r="C9" s="6">
        <v>7</v>
      </c>
      <c r="D9" s="6">
        <v>914</v>
      </c>
      <c r="E9" s="10">
        <f>SQRT(POWER(B9-$B$6,2) + POWER(C9-$C$6,2) + POWER(D9-$D$6,2))</f>
        <v>914.48674129262258</v>
      </c>
      <c r="G9" s="9">
        <v>0</v>
      </c>
      <c r="H9" s="6">
        <v>29</v>
      </c>
      <c r="I9" s="6">
        <v>7</v>
      </c>
      <c r="J9" s="6">
        <v>914</v>
      </c>
      <c r="K9" s="10">
        <f>SQRT(POWER(H9-$H$6,2) + POWER(I9-$I$6,2) + POWER(J9-$J$6,2))</f>
        <v>914.48674129262258</v>
      </c>
      <c r="M9" s="9">
        <v>0</v>
      </c>
      <c r="N9" s="6">
        <v>29</v>
      </c>
      <c r="O9" s="6">
        <v>7</v>
      </c>
      <c r="P9" s="6">
        <v>914</v>
      </c>
      <c r="Q9" s="10">
        <f>SQRT(POWER(N9-$N$6,2) + POWER(O9-$O$6,2) + POWER(P9-$P$6,2))</f>
        <v>914.48674129262258</v>
      </c>
      <c r="S9" s="9">
        <v>0</v>
      </c>
      <c r="T9" s="6">
        <v>29</v>
      </c>
      <c r="U9" s="6">
        <v>7</v>
      </c>
      <c r="V9" s="6">
        <v>914</v>
      </c>
      <c r="W9" s="10">
        <f>SQRT(POWER(T9-$T$6,2) + POWER(U9-$U$6,2) + POWER(V9-$V$6,2))</f>
        <v>914.48674129262258</v>
      </c>
      <c r="Y9" s="9">
        <v>0</v>
      </c>
      <c r="Z9" s="9">
        <v>29</v>
      </c>
      <c r="AA9" s="9">
        <v>7</v>
      </c>
      <c r="AB9" s="9">
        <v>914</v>
      </c>
      <c r="AC9" s="10">
        <f>SQRT(POWER(Z9-$Z$6,2) + POWER(AA9-$AA$6,2) + POWER(AB9-$AB$6,2))</f>
        <v>914.48674129262258</v>
      </c>
      <c r="AE9" s="9">
        <v>0</v>
      </c>
      <c r="AF9" s="9">
        <v>29</v>
      </c>
      <c r="AG9" s="9">
        <v>7</v>
      </c>
      <c r="AH9" s="9">
        <v>914</v>
      </c>
      <c r="AI9" s="10">
        <f>SQRT(POWER(AF9-$Z$6,2) + POWER(AG9-$AA$6,2) + POWER(AH9-$AB$6,2))</f>
        <v>914.48674129262258</v>
      </c>
      <c r="AK9" s="9">
        <v>0</v>
      </c>
      <c r="AL9" s="6">
        <v>29</v>
      </c>
      <c r="AM9" s="6">
        <v>6</v>
      </c>
      <c r="AN9" s="6">
        <v>938</v>
      </c>
      <c r="AO9" s="10">
        <f>SQRT(POWER(AL9-$Z$6,2) + POWER(AM9-$AA$6,2) + POWER(AN9-$AB$6,2))</f>
        <v>938.46736757332167</v>
      </c>
    </row>
    <row r="10" spans="1:41" s="11" customFormat="1" x14ac:dyDescent="0.25">
      <c r="A10" s="9">
        <v>1</v>
      </c>
      <c r="B10" s="6">
        <v>29</v>
      </c>
      <c r="C10" s="6">
        <v>6</v>
      </c>
      <c r="D10" s="6">
        <v>938</v>
      </c>
      <c r="E10" s="10">
        <f t="shared" ref="E10:E28" si="0">SQRT(POWER(B10-$B$6,2) + POWER(C10-$C$6,2) + POWER(D10-$D$6,2))</f>
        <v>938.46736757332167</v>
      </c>
      <c r="G10" s="9">
        <v>1</v>
      </c>
      <c r="H10" s="6">
        <v>29</v>
      </c>
      <c r="I10" s="6">
        <v>6</v>
      </c>
      <c r="J10" s="6">
        <v>938</v>
      </c>
      <c r="K10" s="10">
        <f t="shared" ref="K10:K28" si="1">SQRT(POWER(H10-$H$6,2) + POWER(I10-$I$6,2) + POWER(J10-$J$6,2))</f>
        <v>938.46736757332167</v>
      </c>
      <c r="M10" s="9">
        <v>1</v>
      </c>
      <c r="N10" s="6">
        <v>29</v>
      </c>
      <c r="O10" s="6">
        <v>7</v>
      </c>
      <c r="P10" s="6">
        <v>918</v>
      </c>
      <c r="Q10" s="10">
        <f t="shared" ref="Q10:Q28" si="2">SQRT(POWER(N10-$N$6,2) + POWER(O10-$O$6,2) + POWER(P10-$P$6,2))</f>
        <v>918.48462153701848</v>
      </c>
      <c r="S10" s="9">
        <v>1</v>
      </c>
      <c r="T10" s="6">
        <v>29</v>
      </c>
      <c r="U10" s="6">
        <v>6</v>
      </c>
      <c r="V10" s="6">
        <v>938</v>
      </c>
      <c r="W10" s="10">
        <f t="shared" ref="W10:W48" si="3">SQRT(POWER(T10-$T$6,2) + POWER(U10-$U$6,2) + POWER(V10-$V$6,2))</f>
        <v>938.46736757332167</v>
      </c>
      <c r="Y10" s="9">
        <v>1</v>
      </c>
      <c r="Z10" s="9">
        <v>29</v>
      </c>
      <c r="AA10" s="9">
        <v>6</v>
      </c>
      <c r="AB10" s="9">
        <v>938</v>
      </c>
      <c r="AC10" s="10">
        <f t="shared" ref="AC10:AC48" si="4">SQRT(POWER(Z10-$Z$6,2) + POWER(AA10-$AA$6,2) + POWER(AB10-$AB$6,2))</f>
        <v>938.46736757332167</v>
      </c>
      <c r="AE10" s="9">
        <v>1</v>
      </c>
      <c r="AF10" s="9">
        <v>29</v>
      </c>
      <c r="AG10" s="9">
        <v>6</v>
      </c>
      <c r="AH10" s="9">
        <v>938</v>
      </c>
      <c r="AI10" s="10">
        <f t="shared" ref="AI10:AI48" si="5">SQRT(POWER(AF10-$Z$6,2) + POWER(AG10-$AA$6,2) + POWER(AH10-$AB$6,2))</f>
        <v>938.46736757332167</v>
      </c>
      <c r="AK10" s="9">
        <v>1</v>
      </c>
      <c r="AL10" s="6">
        <v>25</v>
      </c>
      <c r="AM10" s="6">
        <v>8</v>
      </c>
      <c r="AN10" s="6">
        <v>923</v>
      </c>
      <c r="AO10" s="10">
        <f t="shared" ref="AO10:AO28" si="6">SQRT(POWER(AL10-$Z$6,2) + POWER(AM10-$AA$6,2) + POWER(AN10-$AB$6,2))</f>
        <v>923.37316400250666</v>
      </c>
    </row>
    <row r="11" spans="1:41" s="11" customFormat="1" x14ac:dyDescent="0.25">
      <c r="A11" s="9">
        <v>2</v>
      </c>
      <c r="B11" s="6">
        <v>29</v>
      </c>
      <c r="C11" s="6">
        <v>7</v>
      </c>
      <c r="D11" s="6">
        <v>920</v>
      </c>
      <c r="E11" s="10">
        <f t="shared" si="0"/>
        <v>920.48356856600105</v>
      </c>
      <c r="G11" s="9">
        <v>2</v>
      </c>
      <c r="H11" s="6">
        <v>29</v>
      </c>
      <c r="I11" s="6">
        <v>7</v>
      </c>
      <c r="J11" s="6">
        <v>920</v>
      </c>
      <c r="K11" s="10">
        <f t="shared" si="1"/>
        <v>920.48356856600105</v>
      </c>
      <c r="M11" s="9">
        <v>2</v>
      </c>
      <c r="N11" s="6">
        <v>29</v>
      </c>
      <c r="O11" s="6">
        <v>7</v>
      </c>
      <c r="P11" s="6">
        <v>914</v>
      </c>
      <c r="Q11" s="10">
        <f t="shared" si="2"/>
        <v>914.48674129262258</v>
      </c>
      <c r="S11" s="9">
        <v>2</v>
      </c>
      <c r="T11" s="6">
        <v>29</v>
      </c>
      <c r="U11" s="6">
        <v>7</v>
      </c>
      <c r="V11" s="6">
        <v>920</v>
      </c>
      <c r="W11" s="10">
        <f t="shared" si="3"/>
        <v>920.48356856600105</v>
      </c>
      <c r="Y11" s="9">
        <v>2</v>
      </c>
      <c r="Z11" s="9">
        <v>29</v>
      </c>
      <c r="AA11" s="9">
        <v>7</v>
      </c>
      <c r="AB11" s="9">
        <v>914</v>
      </c>
      <c r="AC11" s="10">
        <f t="shared" si="4"/>
        <v>914.48674129262258</v>
      </c>
      <c r="AE11" s="9">
        <v>2</v>
      </c>
      <c r="AF11" s="9">
        <v>29</v>
      </c>
      <c r="AG11" s="9">
        <v>7</v>
      </c>
      <c r="AH11" s="9">
        <v>914</v>
      </c>
      <c r="AI11" s="10">
        <f t="shared" si="5"/>
        <v>914.48674129262258</v>
      </c>
      <c r="AK11" s="9">
        <v>2</v>
      </c>
      <c r="AL11" s="6">
        <v>35</v>
      </c>
      <c r="AM11" s="6">
        <v>4</v>
      </c>
      <c r="AN11" s="6">
        <v>908</v>
      </c>
      <c r="AO11" s="10">
        <f t="shared" si="6"/>
        <v>908.68311308178272</v>
      </c>
    </row>
    <row r="12" spans="1:41" s="11" customFormat="1" x14ac:dyDescent="0.25">
      <c r="A12" s="9">
        <v>3</v>
      </c>
      <c r="B12" s="6">
        <v>29</v>
      </c>
      <c r="C12" s="6">
        <v>7</v>
      </c>
      <c r="D12" s="6">
        <v>914</v>
      </c>
      <c r="E12" s="10">
        <f t="shared" si="0"/>
        <v>914.48674129262258</v>
      </c>
      <c r="G12" s="9">
        <v>3</v>
      </c>
      <c r="H12" s="6">
        <v>29</v>
      </c>
      <c r="I12" s="6">
        <v>7</v>
      </c>
      <c r="J12" s="6">
        <v>914</v>
      </c>
      <c r="K12" s="10">
        <f t="shared" si="1"/>
        <v>914.48674129262258</v>
      </c>
      <c r="M12" s="9">
        <v>3</v>
      </c>
      <c r="N12" s="6">
        <v>29</v>
      </c>
      <c r="O12" s="6">
        <v>7</v>
      </c>
      <c r="P12" s="6">
        <v>918</v>
      </c>
      <c r="Q12" s="10">
        <f t="shared" si="2"/>
        <v>918.48462153701848</v>
      </c>
      <c r="S12" s="9">
        <v>3</v>
      </c>
      <c r="T12" s="6">
        <v>29</v>
      </c>
      <c r="U12" s="6">
        <v>7</v>
      </c>
      <c r="V12" s="6">
        <v>914</v>
      </c>
      <c r="W12" s="10">
        <f t="shared" si="3"/>
        <v>914.48674129262258</v>
      </c>
      <c r="Y12" s="9">
        <v>3</v>
      </c>
      <c r="Z12" s="9">
        <v>29</v>
      </c>
      <c r="AA12" s="9">
        <v>7</v>
      </c>
      <c r="AB12" s="9">
        <v>914</v>
      </c>
      <c r="AC12" s="10">
        <f t="shared" si="4"/>
        <v>914.48674129262258</v>
      </c>
      <c r="AE12" s="9">
        <v>3</v>
      </c>
      <c r="AF12" s="9">
        <v>29</v>
      </c>
      <c r="AG12" s="9">
        <v>7</v>
      </c>
      <c r="AH12" s="9">
        <v>914</v>
      </c>
      <c r="AI12" s="10">
        <f t="shared" si="5"/>
        <v>914.48674129262258</v>
      </c>
      <c r="AK12" s="9">
        <v>3</v>
      </c>
      <c r="AL12" s="6">
        <v>25</v>
      </c>
      <c r="AM12" s="6">
        <v>8</v>
      </c>
      <c r="AN12" s="6">
        <v>923</v>
      </c>
      <c r="AO12" s="10">
        <f t="shared" si="6"/>
        <v>923.37316400250666</v>
      </c>
    </row>
    <row r="13" spans="1:41" s="11" customFormat="1" x14ac:dyDescent="0.25">
      <c r="A13" s="9">
        <v>4</v>
      </c>
      <c r="B13" s="6">
        <v>29</v>
      </c>
      <c r="C13" s="6">
        <v>7</v>
      </c>
      <c r="D13" s="6">
        <v>914</v>
      </c>
      <c r="E13" s="10">
        <f t="shared" si="0"/>
        <v>914.48674129262258</v>
      </c>
      <c r="G13" s="9">
        <v>4</v>
      </c>
      <c r="H13" s="6">
        <v>29</v>
      </c>
      <c r="I13" s="6">
        <v>7</v>
      </c>
      <c r="J13" s="6">
        <v>918</v>
      </c>
      <c r="K13" s="10">
        <f t="shared" si="1"/>
        <v>918.48462153701848</v>
      </c>
      <c r="M13" s="9">
        <v>4</v>
      </c>
      <c r="N13" s="6">
        <v>25</v>
      </c>
      <c r="O13" s="6">
        <v>8</v>
      </c>
      <c r="P13" s="6">
        <v>923</v>
      </c>
      <c r="Q13" s="10">
        <f t="shared" si="2"/>
        <v>923.37316400250666</v>
      </c>
      <c r="S13" s="9">
        <v>4</v>
      </c>
      <c r="T13" s="6">
        <v>29</v>
      </c>
      <c r="U13" s="6">
        <v>7</v>
      </c>
      <c r="V13" s="6">
        <v>918</v>
      </c>
      <c r="W13" s="10">
        <f t="shared" si="3"/>
        <v>918.48462153701848</v>
      </c>
      <c r="Y13" s="9">
        <v>4</v>
      </c>
      <c r="Z13" s="9">
        <v>29</v>
      </c>
      <c r="AA13" s="9">
        <v>7</v>
      </c>
      <c r="AB13" s="9">
        <v>914</v>
      </c>
      <c r="AC13" s="10">
        <f t="shared" si="4"/>
        <v>914.48674129262258</v>
      </c>
      <c r="AE13" s="9">
        <v>4</v>
      </c>
      <c r="AF13" s="9">
        <v>29</v>
      </c>
      <c r="AG13" s="9">
        <v>7</v>
      </c>
      <c r="AH13" s="9">
        <v>914</v>
      </c>
      <c r="AI13" s="10">
        <f t="shared" si="5"/>
        <v>914.48674129262258</v>
      </c>
      <c r="AK13" s="9">
        <v>4</v>
      </c>
      <c r="AL13" s="6">
        <v>35</v>
      </c>
      <c r="AM13" s="6">
        <v>4</v>
      </c>
      <c r="AN13" s="6">
        <v>908</v>
      </c>
      <c r="AO13" s="10">
        <f t="shared" si="6"/>
        <v>908.68311308178272</v>
      </c>
    </row>
    <row r="14" spans="1:41" s="11" customFormat="1" x14ac:dyDescent="0.25">
      <c r="A14" s="9">
        <v>5</v>
      </c>
      <c r="B14" s="6">
        <v>29</v>
      </c>
      <c r="C14" s="6">
        <v>7</v>
      </c>
      <c r="D14" s="6">
        <v>914</v>
      </c>
      <c r="E14" s="10">
        <f t="shared" si="0"/>
        <v>914.48674129262258</v>
      </c>
      <c r="G14" s="9">
        <v>5</v>
      </c>
      <c r="H14" s="6">
        <v>29</v>
      </c>
      <c r="I14" s="6">
        <v>7</v>
      </c>
      <c r="J14" s="6">
        <v>914</v>
      </c>
      <c r="K14" s="10">
        <f t="shared" si="1"/>
        <v>914.48674129262258</v>
      </c>
      <c r="M14" s="9">
        <v>5</v>
      </c>
      <c r="N14" s="6">
        <v>29</v>
      </c>
      <c r="O14" s="6">
        <v>7</v>
      </c>
      <c r="P14" s="6">
        <v>918</v>
      </c>
      <c r="Q14" s="10">
        <f t="shared" si="2"/>
        <v>918.48462153701848</v>
      </c>
      <c r="S14" s="9">
        <v>5</v>
      </c>
      <c r="T14" s="6">
        <v>29</v>
      </c>
      <c r="U14" s="6">
        <v>7</v>
      </c>
      <c r="V14" s="6">
        <v>914</v>
      </c>
      <c r="W14" s="10">
        <f t="shared" si="3"/>
        <v>914.48674129262258</v>
      </c>
      <c r="Y14" s="9">
        <v>5</v>
      </c>
      <c r="Z14" s="9">
        <v>29</v>
      </c>
      <c r="AA14" s="9">
        <v>7</v>
      </c>
      <c r="AB14" s="9">
        <v>914</v>
      </c>
      <c r="AC14" s="10">
        <f t="shared" si="4"/>
        <v>914.48674129262258</v>
      </c>
      <c r="AE14" s="9">
        <v>5</v>
      </c>
      <c r="AF14" s="9">
        <v>29</v>
      </c>
      <c r="AG14" s="9">
        <v>7</v>
      </c>
      <c r="AH14" s="9">
        <v>914</v>
      </c>
      <c r="AI14" s="10">
        <f t="shared" si="5"/>
        <v>914.48674129262258</v>
      </c>
      <c r="AK14" s="9">
        <v>5</v>
      </c>
      <c r="AL14" s="6">
        <v>25</v>
      </c>
      <c r="AM14" s="6">
        <v>8</v>
      </c>
      <c r="AN14" s="6">
        <v>923</v>
      </c>
      <c r="AO14" s="10">
        <f t="shared" si="6"/>
        <v>923.37316400250666</v>
      </c>
    </row>
    <row r="15" spans="1:41" s="11" customFormat="1" x14ac:dyDescent="0.25">
      <c r="A15" s="9">
        <v>6</v>
      </c>
      <c r="B15" s="6">
        <v>29</v>
      </c>
      <c r="C15" s="6">
        <v>7</v>
      </c>
      <c r="D15" s="6">
        <v>926</v>
      </c>
      <c r="E15" s="10">
        <f t="shared" si="0"/>
        <v>926.48043692244255</v>
      </c>
      <c r="G15" s="9">
        <v>6</v>
      </c>
      <c r="H15" s="6">
        <v>29</v>
      </c>
      <c r="I15" s="6">
        <v>7</v>
      </c>
      <c r="J15" s="6">
        <v>926</v>
      </c>
      <c r="K15" s="10">
        <f t="shared" si="1"/>
        <v>926.48043692244255</v>
      </c>
      <c r="M15" s="9">
        <v>6</v>
      </c>
      <c r="N15" s="6">
        <v>29</v>
      </c>
      <c r="O15" s="6">
        <v>7</v>
      </c>
      <c r="P15" s="6">
        <v>914</v>
      </c>
      <c r="Q15" s="10">
        <f t="shared" si="2"/>
        <v>914.48674129262258</v>
      </c>
      <c r="S15" s="9">
        <v>6</v>
      </c>
      <c r="T15" s="6">
        <v>29</v>
      </c>
      <c r="U15" s="6">
        <v>7</v>
      </c>
      <c r="V15" s="6">
        <v>926</v>
      </c>
      <c r="W15" s="10">
        <f t="shared" si="3"/>
        <v>926.48043692244255</v>
      </c>
      <c r="Y15" s="9">
        <v>6</v>
      </c>
      <c r="Z15" s="9">
        <v>29</v>
      </c>
      <c r="AA15" s="9">
        <v>7</v>
      </c>
      <c r="AB15" s="9">
        <v>914</v>
      </c>
      <c r="AC15" s="10">
        <f t="shared" si="4"/>
        <v>914.48674129262258</v>
      </c>
      <c r="AE15" s="9">
        <v>6</v>
      </c>
      <c r="AF15" s="9">
        <v>29</v>
      </c>
      <c r="AG15" s="9">
        <v>7</v>
      </c>
      <c r="AH15" s="9">
        <v>914</v>
      </c>
      <c r="AI15" s="10">
        <f t="shared" si="5"/>
        <v>914.48674129262258</v>
      </c>
      <c r="AK15" s="9">
        <v>6</v>
      </c>
      <c r="AL15" s="6">
        <v>35</v>
      </c>
      <c r="AM15" s="6">
        <v>4</v>
      </c>
      <c r="AN15" s="6">
        <v>908</v>
      </c>
      <c r="AO15" s="10">
        <f t="shared" si="6"/>
        <v>908.68311308178272</v>
      </c>
    </row>
    <row r="16" spans="1:41" s="11" customFormat="1" x14ac:dyDescent="0.25">
      <c r="A16" s="9">
        <v>7</v>
      </c>
      <c r="B16" s="6">
        <v>29</v>
      </c>
      <c r="C16" s="6">
        <v>7</v>
      </c>
      <c r="D16" s="6">
        <v>914</v>
      </c>
      <c r="E16" s="10">
        <f t="shared" si="0"/>
        <v>914.48674129262258</v>
      </c>
      <c r="G16" s="9">
        <v>7</v>
      </c>
      <c r="H16" s="6">
        <v>29</v>
      </c>
      <c r="I16" s="6">
        <v>7</v>
      </c>
      <c r="J16" s="6">
        <v>914</v>
      </c>
      <c r="K16" s="10">
        <f t="shared" si="1"/>
        <v>914.48674129262258</v>
      </c>
      <c r="M16" s="9">
        <v>7</v>
      </c>
      <c r="N16" s="6">
        <v>29</v>
      </c>
      <c r="O16" s="6">
        <v>7</v>
      </c>
      <c r="P16" s="6">
        <v>914</v>
      </c>
      <c r="Q16" s="10">
        <f t="shared" si="2"/>
        <v>914.48674129262258</v>
      </c>
      <c r="S16" s="9">
        <v>7</v>
      </c>
      <c r="T16" s="6">
        <v>29</v>
      </c>
      <c r="U16" s="6">
        <v>7</v>
      </c>
      <c r="V16" s="6">
        <v>914</v>
      </c>
      <c r="W16" s="10">
        <f t="shared" si="3"/>
        <v>914.48674129262258</v>
      </c>
      <c r="Y16" s="9">
        <v>7</v>
      </c>
      <c r="Z16" s="9">
        <v>29</v>
      </c>
      <c r="AA16" s="9">
        <v>7</v>
      </c>
      <c r="AB16" s="9">
        <v>914</v>
      </c>
      <c r="AC16" s="10">
        <f t="shared" si="4"/>
        <v>914.48674129262258</v>
      </c>
      <c r="AE16" s="9">
        <v>7</v>
      </c>
      <c r="AF16" s="9">
        <v>29</v>
      </c>
      <c r="AG16" s="9">
        <v>7</v>
      </c>
      <c r="AH16" s="9">
        <v>914</v>
      </c>
      <c r="AI16" s="10">
        <f t="shared" si="5"/>
        <v>914.48674129262258</v>
      </c>
      <c r="AK16" s="9">
        <v>7</v>
      </c>
      <c r="AL16" s="6">
        <v>25</v>
      </c>
      <c r="AM16" s="6">
        <v>8</v>
      </c>
      <c r="AN16" s="6">
        <v>923</v>
      </c>
      <c r="AO16" s="10">
        <f t="shared" si="6"/>
        <v>923.37316400250666</v>
      </c>
    </row>
    <row r="17" spans="1:41" s="11" customFormat="1" x14ac:dyDescent="0.25">
      <c r="A17" s="9">
        <v>8</v>
      </c>
      <c r="B17" s="6">
        <v>29</v>
      </c>
      <c r="C17" s="6">
        <v>7</v>
      </c>
      <c r="D17" s="6">
        <v>931</v>
      </c>
      <c r="E17" s="10">
        <f t="shared" si="0"/>
        <v>931.47785802991586</v>
      </c>
      <c r="G17" s="9">
        <v>8</v>
      </c>
      <c r="H17" s="6">
        <v>29</v>
      </c>
      <c r="I17" s="6">
        <v>7</v>
      </c>
      <c r="J17" s="6">
        <v>931</v>
      </c>
      <c r="K17" s="10">
        <f t="shared" si="1"/>
        <v>931.47785802991586</v>
      </c>
      <c r="M17" s="9">
        <v>8</v>
      </c>
      <c r="N17" s="6">
        <v>35</v>
      </c>
      <c r="O17" s="6">
        <v>4</v>
      </c>
      <c r="P17" s="6">
        <v>908</v>
      </c>
      <c r="Q17" s="10">
        <f t="shared" si="2"/>
        <v>908.68311308178272</v>
      </c>
      <c r="S17" s="9">
        <v>8</v>
      </c>
      <c r="T17" s="6">
        <v>29</v>
      </c>
      <c r="U17" s="6">
        <v>7</v>
      </c>
      <c r="V17" s="6">
        <v>931</v>
      </c>
      <c r="W17" s="10">
        <f t="shared" si="3"/>
        <v>931.47785802991586</v>
      </c>
      <c r="Y17" s="9">
        <v>8</v>
      </c>
      <c r="Z17" s="9">
        <v>25</v>
      </c>
      <c r="AA17" s="9">
        <v>8</v>
      </c>
      <c r="AB17" s="9">
        <v>923</v>
      </c>
      <c r="AC17" s="10">
        <f t="shared" si="4"/>
        <v>923.37316400250666</v>
      </c>
      <c r="AE17" s="9">
        <v>8</v>
      </c>
      <c r="AF17" s="9">
        <v>25</v>
      </c>
      <c r="AG17" s="9">
        <v>8</v>
      </c>
      <c r="AH17" s="9">
        <v>923</v>
      </c>
      <c r="AI17" s="10">
        <f t="shared" si="5"/>
        <v>923.37316400250666</v>
      </c>
      <c r="AK17" s="9">
        <v>8</v>
      </c>
      <c r="AL17" s="6">
        <v>29</v>
      </c>
      <c r="AM17" s="6">
        <v>7</v>
      </c>
      <c r="AN17" s="6">
        <v>914</v>
      </c>
      <c r="AO17" s="10">
        <f t="shared" si="6"/>
        <v>914.48674129262258</v>
      </c>
    </row>
    <row r="18" spans="1:41" s="11" customFormat="1" x14ac:dyDescent="0.25">
      <c r="A18" s="9">
        <v>9</v>
      </c>
      <c r="B18" s="6">
        <v>29</v>
      </c>
      <c r="C18" s="6">
        <v>7</v>
      </c>
      <c r="D18" s="6">
        <v>923</v>
      </c>
      <c r="E18" s="10">
        <f t="shared" si="0"/>
        <v>923.48199765886068</v>
      </c>
      <c r="G18" s="9">
        <v>9</v>
      </c>
      <c r="H18" s="6">
        <v>29</v>
      </c>
      <c r="I18" s="6">
        <v>7</v>
      </c>
      <c r="J18" s="6">
        <v>923</v>
      </c>
      <c r="K18" s="10">
        <f t="shared" si="1"/>
        <v>923.48199765886068</v>
      </c>
      <c r="M18" s="9">
        <v>9</v>
      </c>
      <c r="N18" s="6">
        <v>29</v>
      </c>
      <c r="O18" s="6">
        <v>7</v>
      </c>
      <c r="P18" s="6">
        <v>914</v>
      </c>
      <c r="Q18" s="10">
        <f t="shared" si="2"/>
        <v>914.48674129262258</v>
      </c>
      <c r="S18" s="9">
        <v>9</v>
      </c>
      <c r="T18" s="6">
        <v>29</v>
      </c>
      <c r="U18" s="6">
        <v>7</v>
      </c>
      <c r="V18" s="6">
        <v>923</v>
      </c>
      <c r="W18" s="10">
        <f t="shared" si="3"/>
        <v>923.48199765886068</v>
      </c>
      <c r="Y18" s="9">
        <v>9</v>
      </c>
      <c r="Z18" s="9">
        <v>35</v>
      </c>
      <c r="AA18" s="9">
        <v>4</v>
      </c>
      <c r="AB18" s="9">
        <v>908</v>
      </c>
      <c r="AC18" s="10">
        <f t="shared" si="4"/>
        <v>908.68311308178272</v>
      </c>
      <c r="AE18" s="9">
        <v>9</v>
      </c>
      <c r="AF18" s="9">
        <v>35</v>
      </c>
      <c r="AG18" s="9">
        <v>4</v>
      </c>
      <c r="AH18" s="9">
        <v>908</v>
      </c>
      <c r="AI18" s="10">
        <f t="shared" si="5"/>
        <v>908.68311308178272</v>
      </c>
      <c r="AK18" s="9">
        <v>9</v>
      </c>
      <c r="AL18" s="6">
        <v>29</v>
      </c>
      <c r="AM18" s="6">
        <v>7</v>
      </c>
      <c r="AN18" s="6">
        <v>914</v>
      </c>
      <c r="AO18" s="10">
        <f t="shared" si="6"/>
        <v>914.48674129262258</v>
      </c>
    </row>
    <row r="19" spans="1:41" s="11" customFormat="1" x14ac:dyDescent="0.25">
      <c r="A19" s="9">
        <v>10</v>
      </c>
      <c r="B19" s="6">
        <v>29</v>
      </c>
      <c r="C19" s="6">
        <v>7</v>
      </c>
      <c r="D19" s="6">
        <v>918</v>
      </c>
      <c r="E19" s="10">
        <f t="shared" si="0"/>
        <v>918.48462153701848</v>
      </c>
      <c r="G19" s="9">
        <v>10</v>
      </c>
      <c r="H19" s="6">
        <v>29</v>
      </c>
      <c r="I19" s="6">
        <v>7</v>
      </c>
      <c r="J19" s="6">
        <v>918</v>
      </c>
      <c r="K19" s="10">
        <f t="shared" si="1"/>
        <v>918.48462153701848</v>
      </c>
      <c r="M19" s="9">
        <v>10</v>
      </c>
      <c r="N19" s="6">
        <v>29</v>
      </c>
      <c r="O19" s="6">
        <v>7</v>
      </c>
      <c r="P19" s="6">
        <v>918</v>
      </c>
      <c r="Q19" s="10">
        <f t="shared" si="2"/>
        <v>918.48462153701848</v>
      </c>
      <c r="S19" s="9">
        <v>10</v>
      </c>
      <c r="T19" s="6">
        <v>29</v>
      </c>
      <c r="U19" s="6">
        <v>7</v>
      </c>
      <c r="V19" s="6">
        <v>918</v>
      </c>
      <c r="W19" s="10">
        <f t="shared" si="3"/>
        <v>918.48462153701848</v>
      </c>
      <c r="Y19" s="9">
        <v>10</v>
      </c>
      <c r="Z19" s="9">
        <v>29</v>
      </c>
      <c r="AA19" s="9">
        <v>7</v>
      </c>
      <c r="AB19" s="9">
        <v>914</v>
      </c>
      <c r="AC19" s="10">
        <f t="shared" si="4"/>
        <v>914.48674129262258</v>
      </c>
      <c r="AE19" s="9">
        <v>10</v>
      </c>
      <c r="AF19" s="9">
        <v>29</v>
      </c>
      <c r="AG19" s="9">
        <v>7</v>
      </c>
      <c r="AH19" s="9">
        <v>914</v>
      </c>
      <c r="AI19" s="10">
        <f t="shared" si="5"/>
        <v>914.48674129262258</v>
      </c>
      <c r="AK19" s="9">
        <v>10</v>
      </c>
      <c r="AL19" s="6">
        <v>29</v>
      </c>
      <c r="AM19" s="6">
        <v>7</v>
      </c>
      <c r="AN19" s="6">
        <v>914</v>
      </c>
      <c r="AO19" s="10">
        <f t="shared" si="6"/>
        <v>914.48674129262258</v>
      </c>
    </row>
    <row r="20" spans="1:41" s="11" customFormat="1" x14ac:dyDescent="0.25">
      <c r="A20" s="9">
        <v>11</v>
      </c>
      <c r="B20" s="6">
        <v>29</v>
      </c>
      <c r="C20" s="6">
        <v>7</v>
      </c>
      <c r="D20" s="6">
        <v>914</v>
      </c>
      <c r="E20" s="10">
        <f t="shared" si="0"/>
        <v>914.48674129262258</v>
      </c>
      <c r="G20" s="9">
        <v>11</v>
      </c>
      <c r="H20" s="6">
        <v>29</v>
      </c>
      <c r="I20" s="6">
        <v>7</v>
      </c>
      <c r="J20" s="6">
        <v>914</v>
      </c>
      <c r="K20" s="10">
        <f t="shared" si="1"/>
        <v>914.48674129262258</v>
      </c>
      <c r="M20" s="9">
        <v>11</v>
      </c>
      <c r="N20" s="6">
        <v>25</v>
      </c>
      <c r="O20" s="6">
        <v>8</v>
      </c>
      <c r="P20" s="6">
        <v>923</v>
      </c>
      <c r="Q20" s="10">
        <f t="shared" si="2"/>
        <v>923.37316400250666</v>
      </c>
      <c r="S20" s="9">
        <v>11</v>
      </c>
      <c r="T20" s="6">
        <v>29</v>
      </c>
      <c r="U20" s="6">
        <v>7</v>
      </c>
      <c r="V20" s="6">
        <v>914</v>
      </c>
      <c r="W20" s="10">
        <f t="shared" si="3"/>
        <v>914.48674129262258</v>
      </c>
      <c r="Y20" s="9">
        <v>11</v>
      </c>
      <c r="Z20" s="9">
        <v>29</v>
      </c>
      <c r="AA20" s="9">
        <v>7</v>
      </c>
      <c r="AB20" s="9">
        <v>914</v>
      </c>
      <c r="AC20" s="10">
        <f t="shared" si="4"/>
        <v>914.48674129262258</v>
      </c>
      <c r="AE20" s="9">
        <v>11</v>
      </c>
      <c r="AF20" s="9">
        <v>29</v>
      </c>
      <c r="AG20" s="9">
        <v>7</v>
      </c>
      <c r="AH20" s="9">
        <v>914</v>
      </c>
      <c r="AI20" s="10">
        <f t="shared" si="5"/>
        <v>914.48674129262258</v>
      </c>
      <c r="AK20" s="9">
        <v>11</v>
      </c>
      <c r="AL20" s="6">
        <v>29</v>
      </c>
      <c r="AM20" s="6">
        <v>7</v>
      </c>
      <c r="AN20" s="6">
        <v>914</v>
      </c>
      <c r="AO20" s="10">
        <f t="shared" si="6"/>
        <v>914.48674129262258</v>
      </c>
    </row>
    <row r="21" spans="1:41" s="11" customFormat="1" x14ac:dyDescent="0.25">
      <c r="A21" s="9">
        <v>12</v>
      </c>
      <c r="B21" s="6">
        <v>29</v>
      </c>
      <c r="C21" s="6">
        <v>7</v>
      </c>
      <c r="D21" s="6">
        <v>914</v>
      </c>
      <c r="E21" s="10">
        <f t="shared" si="0"/>
        <v>914.48674129262258</v>
      </c>
      <c r="G21" s="9">
        <v>12</v>
      </c>
      <c r="H21" s="6">
        <v>29</v>
      </c>
      <c r="I21" s="6">
        <v>7</v>
      </c>
      <c r="J21" s="6">
        <v>914</v>
      </c>
      <c r="K21" s="10">
        <f t="shared" si="1"/>
        <v>914.48674129262258</v>
      </c>
      <c r="M21" s="9">
        <v>12</v>
      </c>
      <c r="N21" s="6">
        <v>29</v>
      </c>
      <c r="O21" s="6">
        <v>7</v>
      </c>
      <c r="P21" s="6">
        <v>914</v>
      </c>
      <c r="Q21" s="10">
        <f t="shared" si="2"/>
        <v>914.48674129262258</v>
      </c>
      <c r="S21" s="9">
        <v>12</v>
      </c>
      <c r="T21" s="6">
        <v>29</v>
      </c>
      <c r="U21" s="6">
        <v>7</v>
      </c>
      <c r="V21" s="6">
        <v>914</v>
      </c>
      <c r="W21" s="10">
        <f t="shared" si="3"/>
        <v>914.48674129262258</v>
      </c>
      <c r="Y21" s="9">
        <v>12</v>
      </c>
      <c r="Z21" s="9">
        <v>29</v>
      </c>
      <c r="AA21" s="9">
        <v>7</v>
      </c>
      <c r="AB21" s="9">
        <v>914</v>
      </c>
      <c r="AC21" s="10">
        <f t="shared" si="4"/>
        <v>914.48674129262258</v>
      </c>
      <c r="AE21" s="9">
        <v>12</v>
      </c>
      <c r="AF21" s="9">
        <v>29</v>
      </c>
      <c r="AG21" s="9">
        <v>7</v>
      </c>
      <c r="AH21" s="9">
        <v>914</v>
      </c>
      <c r="AI21" s="10">
        <f t="shared" si="5"/>
        <v>914.48674129262258</v>
      </c>
      <c r="AK21" s="9">
        <v>12</v>
      </c>
      <c r="AL21" s="6">
        <v>29</v>
      </c>
      <c r="AM21" s="6">
        <v>7</v>
      </c>
      <c r="AN21" s="6">
        <v>914</v>
      </c>
      <c r="AO21" s="10">
        <f t="shared" si="6"/>
        <v>914.48674129262258</v>
      </c>
    </row>
    <row r="22" spans="1:41" s="11" customFormat="1" x14ac:dyDescent="0.25">
      <c r="A22" s="9">
        <v>13</v>
      </c>
      <c r="B22" s="6">
        <v>29</v>
      </c>
      <c r="C22" s="6">
        <v>7</v>
      </c>
      <c r="D22" s="6">
        <v>914</v>
      </c>
      <c r="E22" s="10">
        <f t="shared" si="0"/>
        <v>914.48674129262258</v>
      </c>
      <c r="G22" s="9">
        <v>13</v>
      </c>
      <c r="H22" s="6">
        <v>29</v>
      </c>
      <c r="I22" s="6">
        <v>7</v>
      </c>
      <c r="J22" s="6">
        <v>914</v>
      </c>
      <c r="K22" s="10">
        <f t="shared" si="1"/>
        <v>914.48674129262258</v>
      </c>
      <c r="M22" s="9">
        <v>13</v>
      </c>
      <c r="N22" s="6">
        <v>29</v>
      </c>
      <c r="O22" s="6">
        <v>7</v>
      </c>
      <c r="P22" s="6">
        <v>918</v>
      </c>
      <c r="Q22" s="10">
        <f t="shared" si="2"/>
        <v>918.48462153701848</v>
      </c>
      <c r="S22" s="9">
        <v>13</v>
      </c>
      <c r="T22" s="6">
        <v>29</v>
      </c>
      <c r="U22" s="6">
        <v>7</v>
      </c>
      <c r="V22" s="6">
        <v>914</v>
      </c>
      <c r="W22" s="10">
        <f t="shared" si="3"/>
        <v>914.48674129262258</v>
      </c>
      <c r="Y22" s="9">
        <v>13</v>
      </c>
      <c r="Z22" s="9">
        <v>25</v>
      </c>
      <c r="AA22" s="9">
        <v>8</v>
      </c>
      <c r="AB22" s="9">
        <v>923</v>
      </c>
      <c r="AC22" s="10">
        <f t="shared" si="4"/>
        <v>923.37316400250666</v>
      </c>
      <c r="AE22" s="9">
        <v>13</v>
      </c>
      <c r="AF22" s="9">
        <v>25</v>
      </c>
      <c r="AG22" s="9">
        <v>8</v>
      </c>
      <c r="AH22" s="9">
        <v>923</v>
      </c>
      <c r="AI22" s="10">
        <f t="shared" si="5"/>
        <v>923.37316400250666</v>
      </c>
      <c r="AK22" s="9">
        <v>13</v>
      </c>
      <c r="AL22" s="6">
        <v>29</v>
      </c>
      <c r="AM22" s="6">
        <v>7</v>
      </c>
      <c r="AN22" s="6">
        <v>914</v>
      </c>
      <c r="AO22" s="10">
        <f t="shared" si="6"/>
        <v>914.48674129262258</v>
      </c>
    </row>
    <row r="23" spans="1:41" s="11" customFormat="1" x14ac:dyDescent="0.25">
      <c r="A23" s="9">
        <v>14</v>
      </c>
      <c r="B23" s="6">
        <v>29</v>
      </c>
      <c r="C23" s="6">
        <v>7</v>
      </c>
      <c r="D23" s="6">
        <v>914</v>
      </c>
      <c r="E23" s="10">
        <f t="shared" si="0"/>
        <v>914.48674129262258</v>
      </c>
      <c r="G23" s="9">
        <v>14</v>
      </c>
      <c r="H23" s="6">
        <v>25</v>
      </c>
      <c r="I23" s="6">
        <v>8</v>
      </c>
      <c r="J23" s="6">
        <v>923</v>
      </c>
      <c r="K23" s="10">
        <f t="shared" si="1"/>
        <v>923.37316400250666</v>
      </c>
      <c r="M23" s="9">
        <v>14</v>
      </c>
      <c r="N23" s="6">
        <v>29</v>
      </c>
      <c r="O23" s="6">
        <v>7</v>
      </c>
      <c r="P23" s="6">
        <v>920</v>
      </c>
      <c r="Q23" s="10">
        <f t="shared" si="2"/>
        <v>920.48356856600105</v>
      </c>
      <c r="S23" s="9">
        <v>14</v>
      </c>
      <c r="T23" s="6">
        <v>25</v>
      </c>
      <c r="U23" s="6">
        <v>8</v>
      </c>
      <c r="V23" s="6">
        <v>923</v>
      </c>
      <c r="W23" s="10">
        <f t="shared" si="3"/>
        <v>923.37316400250666</v>
      </c>
      <c r="Y23" s="9">
        <v>14</v>
      </c>
      <c r="Z23" s="9">
        <v>29</v>
      </c>
      <c r="AA23" s="9">
        <v>7</v>
      </c>
      <c r="AB23" s="9">
        <v>914</v>
      </c>
      <c r="AC23" s="10">
        <f t="shared" si="4"/>
        <v>914.48674129262258</v>
      </c>
      <c r="AE23" s="9">
        <v>14</v>
      </c>
      <c r="AF23" s="9">
        <v>29</v>
      </c>
      <c r="AG23" s="9">
        <v>7</v>
      </c>
      <c r="AH23" s="9">
        <v>914</v>
      </c>
      <c r="AI23" s="10">
        <f t="shared" si="5"/>
        <v>914.48674129262258</v>
      </c>
      <c r="AK23" s="9">
        <v>14</v>
      </c>
      <c r="AL23" s="6">
        <v>29</v>
      </c>
      <c r="AM23" s="6">
        <v>7</v>
      </c>
      <c r="AN23" s="6">
        <v>914</v>
      </c>
      <c r="AO23" s="10">
        <f t="shared" si="6"/>
        <v>914.48674129262258</v>
      </c>
    </row>
    <row r="24" spans="1:41" s="11" customFormat="1" x14ac:dyDescent="0.25">
      <c r="A24" s="9">
        <v>15</v>
      </c>
      <c r="B24" s="6">
        <v>29</v>
      </c>
      <c r="C24" s="6">
        <v>7</v>
      </c>
      <c r="D24" s="6">
        <v>914</v>
      </c>
      <c r="E24" s="10">
        <f t="shared" si="0"/>
        <v>914.48674129262258</v>
      </c>
      <c r="G24" s="9">
        <v>15</v>
      </c>
      <c r="H24" s="6">
        <v>29</v>
      </c>
      <c r="I24" s="6">
        <v>7</v>
      </c>
      <c r="J24" s="6">
        <v>918</v>
      </c>
      <c r="K24" s="10">
        <f t="shared" si="1"/>
        <v>918.48462153701848</v>
      </c>
      <c r="M24" s="9">
        <v>15</v>
      </c>
      <c r="N24" s="6">
        <v>35</v>
      </c>
      <c r="O24" s="6">
        <v>4</v>
      </c>
      <c r="P24" s="6">
        <v>908</v>
      </c>
      <c r="Q24" s="10">
        <f t="shared" si="2"/>
        <v>908.68311308178272</v>
      </c>
      <c r="S24" s="9">
        <v>15</v>
      </c>
      <c r="T24" s="6">
        <v>29</v>
      </c>
      <c r="U24" s="6">
        <v>7</v>
      </c>
      <c r="V24" s="6">
        <v>918</v>
      </c>
      <c r="W24" s="10">
        <f t="shared" si="3"/>
        <v>918.48462153701848</v>
      </c>
      <c r="Y24" s="9">
        <v>15</v>
      </c>
      <c r="Z24" s="9">
        <v>29</v>
      </c>
      <c r="AA24" s="9">
        <v>7</v>
      </c>
      <c r="AB24" s="9">
        <v>914</v>
      </c>
      <c r="AC24" s="10">
        <f t="shared" si="4"/>
        <v>914.48674129262258</v>
      </c>
      <c r="AE24" s="9">
        <v>15</v>
      </c>
      <c r="AF24" s="9">
        <v>29</v>
      </c>
      <c r="AG24" s="9">
        <v>7</v>
      </c>
      <c r="AH24" s="9">
        <v>914</v>
      </c>
      <c r="AI24" s="10">
        <f t="shared" si="5"/>
        <v>914.48674129262258</v>
      </c>
      <c r="AK24" s="9">
        <v>15</v>
      </c>
      <c r="AL24" s="6">
        <v>29</v>
      </c>
      <c r="AM24" s="6">
        <v>7</v>
      </c>
      <c r="AN24" s="6">
        <v>914</v>
      </c>
      <c r="AO24" s="10">
        <f t="shared" si="6"/>
        <v>914.48674129262258</v>
      </c>
    </row>
    <row r="25" spans="1:41" s="11" customFormat="1" x14ac:dyDescent="0.25">
      <c r="A25" s="9">
        <v>16</v>
      </c>
      <c r="B25" s="6">
        <v>35</v>
      </c>
      <c r="C25" s="6">
        <v>4</v>
      </c>
      <c r="D25" s="6">
        <v>908</v>
      </c>
      <c r="E25" s="10">
        <f t="shared" si="0"/>
        <v>908.68311308178272</v>
      </c>
      <c r="G25" s="9">
        <v>16</v>
      </c>
      <c r="H25" s="6">
        <v>35</v>
      </c>
      <c r="I25" s="6">
        <v>4</v>
      </c>
      <c r="J25" s="6">
        <v>908</v>
      </c>
      <c r="K25" s="10">
        <f t="shared" si="1"/>
        <v>908.68311308178272</v>
      </c>
      <c r="M25" s="9">
        <v>16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16</v>
      </c>
      <c r="T25" s="6">
        <v>35</v>
      </c>
      <c r="U25" s="6">
        <v>4</v>
      </c>
      <c r="V25" s="6">
        <v>908</v>
      </c>
      <c r="W25" s="10">
        <f t="shared" si="3"/>
        <v>908.68311308178272</v>
      </c>
      <c r="Y25" s="9">
        <v>16</v>
      </c>
      <c r="Z25" s="9">
        <v>35</v>
      </c>
      <c r="AA25" s="9">
        <v>4</v>
      </c>
      <c r="AB25" s="9">
        <v>908</v>
      </c>
      <c r="AC25" s="10">
        <f t="shared" si="4"/>
        <v>908.68311308178272</v>
      </c>
      <c r="AE25" s="9">
        <v>16</v>
      </c>
      <c r="AF25" s="9">
        <v>35</v>
      </c>
      <c r="AG25" s="9">
        <v>4</v>
      </c>
      <c r="AH25" s="9">
        <v>908</v>
      </c>
      <c r="AI25" s="10">
        <f t="shared" si="5"/>
        <v>908.68311308178272</v>
      </c>
      <c r="AK25" s="9">
        <v>16</v>
      </c>
      <c r="AL25" s="6">
        <v>29</v>
      </c>
      <c r="AM25" s="6">
        <v>7</v>
      </c>
      <c r="AN25" s="6">
        <v>914</v>
      </c>
      <c r="AO25" s="10">
        <f t="shared" si="6"/>
        <v>914.48674129262258</v>
      </c>
    </row>
    <row r="26" spans="1:41" s="11" customFormat="1" x14ac:dyDescent="0.25">
      <c r="A26" s="9">
        <v>17</v>
      </c>
      <c r="B26" s="6">
        <v>29</v>
      </c>
      <c r="C26" s="6">
        <v>7</v>
      </c>
      <c r="D26" s="6">
        <v>914</v>
      </c>
      <c r="E26" s="10">
        <f t="shared" si="0"/>
        <v>914.48674129262258</v>
      </c>
      <c r="G26" s="9">
        <v>17</v>
      </c>
      <c r="H26" s="6">
        <v>29</v>
      </c>
      <c r="I26" s="6">
        <v>7</v>
      </c>
      <c r="J26" s="6">
        <v>914</v>
      </c>
      <c r="K26" s="10">
        <f t="shared" si="1"/>
        <v>914.48674129262258</v>
      </c>
      <c r="M26" s="9">
        <v>17</v>
      </c>
      <c r="N26" s="6">
        <v>25</v>
      </c>
      <c r="O26" s="6">
        <v>8</v>
      </c>
      <c r="P26" s="6">
        <v>923</v>
      </c>
      <c r="Q26" s="10">
        <f t="shared" si="2"/>
        <v>923.37316400250666</v>
      </c>
      <c r="S26" s="9">
        <v>17</v>
      </c>
      <c r="T26" s="6">
        <v>29</v>
      </c>
      <c r="U26" s="6">
        <v>7</v>
      </c>
      <c r="V26" s="6">
        <v>914</v>
      </c>
      <c r="W26" s="10">
        <f t="shared" si="3"/>
        <v>914.48674129262258</v>
      </c>
      <c r="Y26" s="9">
        <v>17</v>
      </c>
      <c r="Z26" s="9">
        <v>29</v>
      </c>
      <c r="AA26" s="9">
        <v>7</v>
      </c>
      <c r="AB26" s="9">
        <v>914</v>
      </c>
      <c r="AC26" s="10">
        <f t="shared" si="4"/>
        <v>914.48674129262258</v>
      </c>
      <c r="AE26" s="9">
        <v>17</v>
      </c>
      <c r="AF26" s="9">
        <v>29</v>
      </c>
      <c r="AG26" s="9">
        <v>7</v>
      </c>
      <c r="AH26" s="9">
        <v>914</v>
      </c>
      <c r="AI26" s="10">
        <f t="shared" si="5"/>
        <v>914.48674129262258</v>
      </c>
      <c r="AK26" s="9">
        <v>17</v>
      </c>
      <c r="AL26" s="6">
        <v>29</v>
      </c>
      <c r="AM26" s="6">
        <v>7</v>
      </c>
      <c r="AN26" s="6">
        <v>914</v>
      </c>
      <c r="AO26" s="10">
        <f t="shared" si="6"/>
        <v>914.48674129262258</v>
      </c>
    </row>
    <row r="27" spans="1:41" s="11" customFormat="1" x14ac:dyDescent="0.25">
      <c r="A27" s="9">
        <v>18</v>
      </c>
      <c r="B27" s="6">
        <v>29</v>
      </c>
      <c r="C27" s="6">
        <v>7</v>
      </c>
      <c r="D27" s="6">
        <v>921</v>
      </c>
      <c r="E27" s="10">
        <f t="shared" si="0"/>
        <v>921.48304379407875</v>
      </c>
      <c r="G27" s="9">
        <v>18</v>
      </c>
      <c r="H27" s="6">
        <v>29</v>
      </c>
      <c r="I27" s="6">
        <v>7</v>
      </c>
      <c r="J27" s="6">
        <v>921</v>
      </c>
      <c r="K27" s="10">
        <f t="shared" si="1"/>
        <v>921.48304379407875</v>
      </c>
      <c r="M27" s="9">
        <v>18</v>
      </c>
      <c r="N27" s="6">
        <v>29</v>
      </c>
      <c r="O27" s="6">
        <v>7</v>
      </c>
      <c r="P27" s="6">
        <v>914</v>
      </c>
      <c r="Q27" s="10">
        <f t="shared" si="2"/>
        <v>914.48674129262258</v>
      </c>
      <c r="S27" s="9">
        <v>18</v>
      </c>
      <c r="T27" s="6">
        <v>29</v>
      </c>
      <c r="U27" s="6">
        <v>7</v>
      </c>
      <c r="V27" s="6">
        <v>921</v>
      </c>
      <c r="W27" s="10">
        <f t="shared" si="3"/>
        <v>921.48304379407875</v>
      </c>
      <c r="Y27" s="9">
        <v>18</v>
      </c>
      <c r="Z27" s="9">
        <v>25</v>
      </c>
      <c r="AA27" s="9">
        <v>8</v>
      </c>
      <c r="AB27" s="9">
        <v>923</v>
      </c>
      <c r="AC27" s="10">
        <f t="shared" si="4"/>
        <v>923.37316400250666</v>
      </c>
      <c r="AE27" s="9">
        <v>18</v>
      </c>
      <c r="AF27" s="9">
        <v>25</v>
      </c>
      <c r="AG27" s="9">
        <v>8</v>
      </c>
      <c r="AH27" s="9">
        <v>923</v>
      </c>
      <c r="AI27" s="10">
        <f t="shared" si="5"/>
        <v>923.37316400250666</v>
      </c>
      <c r="AK27" s="9">
        <v>18</v>
      </c>
      <c r="AL27" s="6">
        <v>29</v>
      </c>
      <c r="AM27" s="6">
        <v>7</v>
      </c>
      <c r="AN27" s="6">
        <v>914</v>
      </c>
      <c r="AO27" s="10">
        <f t="shared" si="6"/>
        <v>914.48674129262258</v>
      </c>
    </row>
    <row r="28" spans="1:41" s="11" customFormat="1" x14ac:dyDescent="0.25">
      <c r="A28" s="9">
        <v>19</v>
      </c>
      <c r="B28" s="6">
        <v>29</v>
      </c>
      <c r="C28" s="6">
        <v>7</v>
      </c>
      <c r="D28" s="6">
        <v>916</v>
      </c>
      <c r="E28" s="10">
        <f t="shared" si="0"/>
        <v>916.48567910251609</v>
      </c>
      <c r="G28" s="9">
        <v>19</v>
      </c>
      <c r="H28" s="6">
        <v>29</v>
      </c>
      <c r="I28" s="6">
        <v>7</v>
      </c>
      <c r="J28" s="6">
        <v>916</v>
      </c>
      <c r="K28" s="10">
        <f t="shared" si="1"/>
        <v>916.48567910251609</v>
      </c>
      <c r="M28" s="9">
        <v>19</v>
      </c>
      <c r="N28" s="6">
        <v>29</v>
      </c>
      <c r="O28" s="6">
        <v>7</v>
      </c>
      <c r="P28" s="6">
        <v>914</v>
      </c>
      <c r="Q28" s="10">
        <f t="shared" si="2"/>
        <v>914.48674129262258</v>
      </c>
      <c r="S28" s="9">
        <v>19</v>
      </c>
      <c r="T28" s="6">
        <v>29</v>
      </c>
      <c r="U28" s="6">
        <v>7</v>
      </c>
      <c r="V28" s="6">
        <v>916</v>
      </c>
      <c r="W28" s="10">
        <f t="shared" si="3"/>
        <v>916.48567910251609</v>
      </c>
      <c r="Y28" s="9">
        <v>19</v>
      </c>
      <c r="Z28" s="9">
        <v>29</v>
      </c>
      <c r="AA28" s="9">
        <v>7</v>
      </c>
      <c r="AB28" s="9">
        <v>914</v>
      </c>
      <c r="AC28" s="10">
        <f t="shared" si="4"/>
        <v>914.48674129262258</v>
      </c>
      <c r="AE28" s="9">
        <v>19</v>
      </c>
      <c r="AF28" s="9">
        <v>29</v>
      </c>
      <c r="AG28" s="9">
        <v>7</v>
      </c>
      <c r="AH28" s="9">
        <v>914</v>
      </c>
      <c r="AI28" s="10">
        <f t="shared" si="5"/>
        <v>914.48674129262258</v>
      </c>
      <c r="AK28" s="9">
        <v>19</v>
      </c>
      <c r="AL28" s="6">
        <v>29</v>
      </c>
      <c r="AM28" s="6">
        <v>7</v>
      </c>
      <c r="AN28" s="6">
        <v>914</v>
      </c>
      <c r="AO28" s="10">
        <f t="shared" si="6"/>
        <v>914.48674129262258</v>
      </c>
    </row>
    <row r="29" spans="1:41" s="11" customFormat="1" x14ac:dyDescent="0.25">
      <c r="S29" s="9">
        <v>20</v>
      </c>
      <c r="T29" s="6">
        <v>29</v>
      </c>
      <c r="U29" s="6">
        <v>7</v>
      </c>
      <c r="V29" s="6">
        <v>914</v>
      </c>
      <c r="W29" s="10">
        <f t="shared" si="3"/>
        <v>914.48674129262258</v>
      </c>
      <c r="Y29" s="9">
        <v>20</v>
      </c>
      <c r="Z29" s="9">
        <v>35</v>
      </c>
      <c r="AA29" s="9">
        <v>4</v>
      </c>
      <c r="AB29" s="9">
        <v>908</v>
      </c>
      <c r="AC29" s="10">
        <f t="shared" si="4"/>
        <v>908.68311308178272</v>
      </c>
      <c r="AE29" s="9">
        <v>20</v>
      </c>
      <c r="AF29" s="9">
        <v>35</v>
      </c>
      <c r="AG29" s="9">
        <v>4</v>
      </c>
      <c r="AH29" s="9">
        <v>908</v>
      </c>
      <c r="AI29" s="10">
        <f t="shared" si="5"/>
        <v>908.68311308178272</v>
      </c>
    </row>
    <row r="30" spans="1:41" s="11" customFormat="1" x14ac:dyDescent="0.25">
      <c r="A30" s="11" t="s">
        <v>29</v>
      </c>
      <c r="B30" s="11">
        <f>MAX(B9:B29)</f>
        <v>35</v>
      </c>
      <c r="C30" s="11">
        <f t="shared" ref="C30:D30" si="7">MAX(C9:C29)</f>
        <v>7</v>
      </c>
      <c r="D30" s="11">
        <f t="shared" si="7"/>
        <v>938</v>
      </c>
      <c r="S30" s="9">
        <v>21</v>
      </c>
      <c r="T30" s="6">
        <v>29</v>
      </c>
      <c r="U30" s="6">
        <v>7</v>
      </c>
      <c r="V30" s="6">
        <v>918</v>
      </c>
      <c r="W30" s="10">
        <f t="shared" si="3"/>
        <v>918.48462153701848</v>
      </c>
      <c r="Y30" s="9">
        <v>21</v>
      </c>
      <c r="Z30" s="9">
        <v>29</v>
      </c>
      <c r="AA30" s="9">
        <v>7</v>
      </c>
      <c r="AB30" s="9">
        <v>914</v>
      </c>
      <c r="AC30" s="10">
        <f t="shared" si="4"/>
        <v>914.48674129262258</v>
      </c>
      <c r="AE30" s="9">
        <v>21</v>
      </c>
      <c r="AF30" s="9">
        <v>29</v>
      </c>
      <c r="AG30" s="9">
        <v>7</v>
      </c>
      <c r="AH30" s="9">
        <v>914</v>
      </c>
      <c r="AI30" s="10">
        <f t="shared" si="5"/>
        <v>914.48674129262258</v>
      </c>
    </row>
    <row r="31" spans="1:41" s="11" customFormat="1" x14ac:dyDescent="0.25">
      <c r="S31" s="9">
        <v>22</v>
      </c>
      <c r="T31" s="6">
        <v>29</v>
      </c>
      <c r="U31" s="6">
        <v>7</v>
      </c>
      <c r="V31" s="6">
        <v>914</v>
      </c>
      <c r="W31" s="10">
        <f t="shared" si="3"/>
        <v>914.48674129262258</v>
      </c>
      <c r="Y31" s="9">
        <v>22</v>
      </c>
      <c r="Z31" s="9">
        <v>25</v>
      </c>
      <c r="AA31" s="9">
        <v>8</v>
      </c>
      <c r="AB31" s="9">
        <v>923</v>
      </c>
      <c r="AC31" s="10">
        <f t="shared" si="4"/>
        <v>923.37316400250666</v>
      </c>
      <c r="AE31" s="9">
        <v>22</v>
      </c>
      <c r="AF31" s="9">
        <v>25</v>
      </c>
      <c r="AG31" s="9">
        <v>8</v>
      </c>
      <c r="AH31" s="9">
        <v>923</v>
      </c>
      <c r="AI31" s="10">
        <f t="shared" si="5"/>
        <v>923.37316400250666</v>
      </c>
    </row>
    <row r="32" spans="1:41" s="11" customFormat="1" x14ac:dyDescent="0.25">
      <c r="S32" s="9">
        <v>23</v>
      </c>
      <c r="T32" s="6">
        <v>29</v>
      </c>
      <c r="U32" s="6">
        <v>7</v>
      </c>
      <c r="V32" s="6">
        <v>918</v>
      </c>
      <c r="W32" s="10">
        <f t="shared" si="3"/>
        <v>918.48462153701848</v>
      </c>
      <c r="Y32" s="9">
        <v>23</v>
      </c>
      <c r="Z32" s="9">
        <v>29</v>
      </c>
      <c r="AA32" s="9">
        <v>7</v>
      </c>
      <c r="AB32" s="9">
        <v>914</v>
      </c>
      <c r="AC32" s="10">
        <f t="shared" si="4"/>
        <v>914.48674129262258</v>
      </c>
      <c r="AE32" s="9">
        <v>23</v>
      </c>
      <c r="AF32" s="9">
        <v>29</v>
      </c>
      <c r="AG32" s="9">
        <v>7</v>
      </c>
      <c r="AH32" s="9">
        <v>914</v>
      </c>
      <c r="AI32" s="10">
        <f t="shared" si="5"/>
        <v>914.48674129262258</v>
      </c>
    </row>
    <row r="33" spans="19:35" s="11" customFormat="1" x14ac:dyDescent="0.25">
      <c r="S33" s="9">
        <v>24</v>
      </c>
      <c r="T33" s="6">
        <v>25</v>
      </c>
      <c r="U33" s="6">
        <v>8</v>
      </c>
      <c r="V33" s="6">
        <v>923</v>
      </c>
      <c r="W33" s="10">
        <f t="shared" si="3"/>
        <v>923.37316400250666</v>
      </c>
      <c r="Y33" s="9">
        <v>24</v>
      </c>
      <c r="Z33" s="9">
        <v>29</v>
      </c>
      <c r="AA33" s="9">
        <v>7</v>
      </c>
      <c r="AB33" s="9">
        <v>914</v>
      </c>
      <c r="AC33" s="10">
        <f t="shared" si="4"/>
        <v>914.48674129262258</v>
      </c>
      <c r="AE33" s="9">
        <v>24</v>
      </c>
      <c r="AF33" s="9">
        <v>29</v>
      </c>
      <c r="AG33" s="9">
        <v>7</v>
      </c>
      <c r="AH33" s="9">
        <v>914</v>
      </c>
      <c r="AI33" s="10">
        <f t="shared" si="5"/>
        <v>914.48674129262258</v>
      </c>
    </row>
    <row r="34" spans="19:35" s="11" customFormat="1" x14ac:dyDescent="0.25">
      <c r="S34" s="9">
        <v>25</v>
      </c>
      <c r="T34" s="6">
        <v>29</v>
      </c>
      <c r="U34" s="6">
        <v>7</v>
      </c>
      <c r="V34" s="6">
        <v>918</v>
      </c>
      <c r="W34" s="10">
        <f t="shared" si="3"/>
        <v>918.48462153701848</v>
      </c>
      <c r="Y34" s="9">
        <v>25</v>
      </c>
      <c r="Z34" s="9">
        <v>29</v>
      </c>
      <c r="AA34" s="9">
        <v>7</v>
      </c>
      <c r="AB34" s="9">
        <v>916</v>
      </c>
      <c r="AC34" s="10">
        <f t="shared" si="4"/>
        <v>916.48567910251609</v>
      </c>
      <c r="AE34" s="9">
        <v>25</v>
      </c>
      <c r="AF34" s="9">
        <v>29</v>
      </c>
      <c r="AG34" s="9">
        <v>7</v>
      </c>
      <c r="AH34" s="9">
        <v>916</v>
      </c>
      <c r="AI34" s="10">
        <f t="shared" si="5"/>
        <v>916.48567910251609</v>
      </c>
    </row>
    <row r="35" spans="19:35" s="11" customFormat="1" x14ac:dyDescent="0.25">
      <c r="S35" s="9">
        <v>26</v>
      </c>
      <c r="T35" s="6">
        <v>29</v>
      </c>
      <c r="U35" s="6">
        <v>7</v>
      </c>
      <c r="V35" s="6">
        <v>914</v>
      </c>
      <c r="W35" s="10">
        <f t="shared" si="3"/>
        <v>914.48674129262258</v>
      </c>
      <c r="Y35" s="9">
        <v>26</v>
      </c>
      <c r="Z35" s="9">
        <v>29</v>
      </c>
      <c r="AA35" s="9">
        <v>7</v>
      </c>
      <c r="AB35" s="9">
        <v>918</v>
      </c>
      <c r="AC35" s="10">
        <f t="shared" si="4"/>
        <v>918.48462153701848</v>
      </c>
      <c r="AE35" s="9">
        <v>26</v>
      </c>
      <c r="AF35" s="9">
        <v>29</v>
      </c>
      <c r="AG35" s="9">
        <v>7</v>
      </c>
      <c r="AH35" s="9">
        <v>918</v>
      </c>
      <c r="AI35" s="10">
        <f t="shared" si="5"/>
        <v>918.48462153701848</v>
      </c>
    </row>
    <row r="36" spans="19:35" s="11" customFormat="1" x14ac:dyDescent="0.25">
      <c r="S36" s="9">
        <v>27</v>
      </c>
      <c r="T36" s="6">
        <v>29</v>
      </c>
      <c r="U36" s="6">
        <v>7</v>
      </c>
      <c r="V36" s="6">
        <v>914</v>
      </c>
      <c r="W36" s="10">
        <f t="shared" si="3"/>
        <v>914.48674129262258</v>
      </c>
      <c r="Y36" s="9">
        <v>27</v>
      </c>
      <c r="Z36" s="9">
        <v>29</v>
      </c>
      <c r="AA36" s="9">
        <v>7</v>
      </c>
      <c r="AB36" s="9">
        <v>918</v>
      </c>
      <c r="AC36" s="10">
        <f t="shared" si="4"/>
        <v>918.48462153701848</v>
      </c>
      <c r="AE36" s="9">
        <v>27</v>
      </c>
      <c r="AF36" s="9">
        <v>29</v>
      </c>
      <c r="AG36" s="9">
        <v>7</v>
      </c>
      <c r="AH36" s="9">
        <v>918</v>
      </c>
      <c r="AI36" s="10">
        <f t="shared" si="5"/>
        <v>918.48462153701848</v>
      </c>
    </row>
    <row r="37" spans="19:35" s="11" customFormat="1" x14ac:dyDescent="0.25">
      <c r="S37" s="9">
        <v>28</v>
      </c>
      <c r="T37" s="6">
        <v>35</v>
      </c>
      <c r="U37" s="6">
        <v>4</v>
      </c>
      <c r="V37" s="6">
        <v>908</v>
      </c>
      <c r="W37" s="10">
        <f t="shared" si="3"/>
        <v>908.68311308178272</v>
      </c>
      <c r="Y37" s="9">
        <v>28</v>
      </c>
      <c r="Z37" s="9">
        <v>29</v>
      </c>
      <c r="AA37" s="9">
        <v>7</v>
      </c>
      <c r="AB37" s="9">
        <v>918</v>
      </c>
      <c r="AC37" s="10">
        <f t="shared" si="4"/>
        <v>918.48462153701848</v>
      </c>
      <c r="AE37" s="9">
        <v>28</v>
      </c>
      <c r="AF37" s="9">
        <v>29</v>
      </c>
      <c r="AG37" s="9">
        <v>7</v>
      </c>
      <c r="AH37" s="9">
        <v>918</v>
      </c>
      <c r="AI37" s="10">
        <f t="shared" si="5"/>
        <v>918.48462153701848</v>
      </c>
    </row>
    <row r="38" spans="19:35" s="11" customFormat="1" x14ac:dyDescent="0.25">
      <c r="S38" s="9">
        <v>29</v>
      </c>
      <c r="T38" s="6">
        <v>29</v>
      </c>
      <c r="U38" s="6">
        <v>7</v>
      </c>
      <c r="V38" s="6">
        <v>914</v>
      </c>
      <c r="W38" s="10">
        <f t="shared" si="3"/>
        <v>914.48674129262258</v>
      </c>
      <c r="Y38" s="9">
        <v>29</v>
      </c>
      <c r="Z38" s="9">
        <v>29</v>
      </c>
      <c r="AA38" s="9">
        <v>7</v>
      </c>
      <c r="AB38" s="9">
        <v>918</v>
      </c>
      <c r="AC38" s="10">
        <f t="shared" si="4"/>
        <v>918.48462153701848</v>
      </c>
      <c r="AE38" s="9">
        <v>29</v>
      </c>
      <c r="AF38" s="9">
        <v>29</v>
      </c>
      <c r="AG38" s="9">
        <v>7</v>
      </c>
      <c r="AH38" s="9">
        <v>918</v>
      </c>
      <c r="AI38" s="10">
        <f t="shared" si="5"/>
        <v>918.48462153701848</v>
      </c>
    </row>
    <row r="39" spans="19:35" s="11" customFormat="1" x14ac:dyDescent="0.25">
      <c r="S39" s="9">
        <v>30</v>
      </c>
      <c r="T39" s="6">
        <v>29</v>
      </c>
      <c r="U39" s="6">
        <v>7</v>
      </c>
      <c r="V39" s="6">
        <v>918</v>
      </c>
      <c r="W39" s="10">
        <f t="shared" si="3"/>
        <v>918.48462153701848</v>
      </c>
      <c r="Y39" s="9">
        <v>30</v>
      </c>
      <c r="Z39" s="9">
        <v>29</v>
      </c>
      <c r="AA39" s="9">
        <v>7</v>
      </c>
      <c r="AB39" s="9">
        <v>918</v>
      </c>
      <c r="AC39" s="10">
        <f t="shared" si="4"/>
        <v>918.48462153701848</v>
      </c>
      <c r="AE39" s="9">
        <v>30</v>
      </c>
      <c r="AF39" s="9">
        <v>29</v>
      </c>
      <c r="AG39" s="9">
        <v>7</v>
      </c>
      <c r="AH39" s="9">
        <v>918</v>
      </c>
      <c r="AI39" s="10">
        <f t="shared" si="5"/>
        <v>918.48462153701848</v>
      </c>
    </row>
    <row r="40" spans="19:35" s="11" customFormat="1" x14ac:dyDescent="0.25">
      <c r="S40" s="9">
        <v>31</v>
      </c>
      <c r="T40" s="6">
        <v>25</v>
      </c>
      <c r="U40" s="6">
        <v>8</v>
      </c>
      <c r="V40" s="6">
        <v>923</v>
      </c>
      <c r="W40" s="10">
        <f t="shared" si="3"/>
        <v>923.37316400250666</v>
      </c>
      <c r="Y40" s="9">
        <v>31</v>
      </c>
      <c r="Z40" s="9">
        <v>29</v>
      </c>
      <c r="AA40" s="9">
        <v>7</v>
      </c>
      <c r="AB40" s="9">
        <v>918</v>
      </c>
      <c r="AC40" s="10">
        <f t="shared" si="4"/>
        <v>918.48462153701848</v>
      </c>
      <c r="AE40" s="9">
        <v>31</v>
      </c>
      <c r="AF40" s="9">
        <v>29</v>
      </c>
      <c r="AG40" s="9">
        <v>7</v>
      </c>
      <c r="AH40" s="9">
        <v>918</v>
      </c>
      <c r="AI40" s="10">
        <f t="shared" si="5"/>
        <v>918.48462153701848</v>
      </c>
    </row>
    <row r="41" spans="19:35" s="11" customFormat="1" x14ac:dyDescent="0.25">
      <c r="S41" s="9">
        <v>32</v>
      </c>
      <c r="T41" s="6">
        <v>29</v>
      </c>
      <c r="U41" s="6">
        <v>7</v>
      </c>
      <c r="V41" s="6">
        <v>914</v>
      </c>
      <c r="W41" s="10">
        <f t="shared" si="3"/>
        <v>914.48674129262258</v>
      </c>
      <c r="Y41" s="9">
        <v>32</v>
      </c>
      <c r="Z41" s="9">
        <v>29</v>
      </c>
      <c r="AA41" s="9">
        <v>7</v>
      </c>
      <c r="AB41" s="9">
        <v>918</v>
      </c>
      <c r="AC41" s="10">
        <f t="shared" si="4"/>
        <v>918.48462153701848</v>
      </c>
      <c r="AE41" s="9">
        <v>32</v>
      </c>
      <c r="AF41" s="9">
        <v>29</v>
      </c>
      <c r="AG41" s="9">
        <v>7</v>
      </c>
      <c r="AH41" s="9">
        <v>918</v>
      </c>
      <c r="AI41" s="10">
        <f t="shared" si="5"/>
        <v>918.48462153701848</v>
      </c>
    </row>
    <row r="42" spans="19:35" s="11" customFormat="1" x14ac:dyDescent="0.25">
      <c r="S42" s="9">
        <v>33</v>
      </c>
      <c r="T42" s="6">
        <v>29</v>
      </c>
      <c r="U42" s="6">
        <v>7</v>
      </c>
      <c r="V42" s="6">
        <v>918</v>
      </c>
      <c r="W42" s="10">
        <f t="shared" si="3"/>
        <v>918.48462153701848</v>
      </c>
      <c r="Y42" s="9">
        <v>33</v>
      </c>
      <c r="Z42" s="9">
        <v>29</v>
      </c>
      <c r="AA42" s="9">
        <v>7</v>
      </c>
      <c r="AB42" s="9">
        <v>918</v>
      </c>
      <c r="AC42" s="10">
        <f t="shared" si="4"/>
        <v>918.48462153701848</v>
      </c>
      <c r="AE42" s="9">
        <v>33</v>
      </c>
      <c r="AF42" s="9">
        <v>29</v>
      </c>
      <c r="AG42" s="9">
        <v>7</v>
      </c>
      <c r="AH42" s="9">
        <v>918</v>
      </c>
      <c r="AI42" s="10">
        <f t="shared" si="5"/>
        <v>918.48462153701848</v>
      </c>
    </row>
    <row r="43" spans="19:35" s="11" customFormat="1" x14ac:dyDescent="0.25">
      <c r="S43" s="9">
        <v>34</v>
      </c>
      <c r="T43" s="6">
        <v>29</v>
      </c>
      <c r="U43" s="6">
        <v>7</v>
      </c>
      <c r="V43" s="6">
        <v>920</v>
      </c>
      <c r="W43" s="10">
        <f t="shared" si="3"/>
        <v>920.48356856600105</v>
      </c>
      <c r="Y43" s="9">
        <v>34</v>
      </c>
      <c r="Z43" s="9">
        <v>29</v>
      </c>
      <c r="AA43" s="9">
        <v>7</v>
      </c>
      <c r="AB43" s="9">
        <v>920</v>
      </c>
      <c r="AC43" s="10">
        <f t="shared" si="4"/>
        <v>920.48356856600105</v>
      </c>
      <c r="AE43" s="9">
        <v>34</v>
      </c>
      <c r="AF43" s="9">
        <v>29</v>
      </c>
      <c r="AG43" s="9">
        <v>7</v>
      </c>
      <c r="AH43" s="9">
        <v>920</v>
      </c>
      <c r="AI43" s="10">
        <f t="shared" si="5"/>
        <v>920.48356856600105</v>
      </c>
    </row>
    <row r="44" spans="19:35" s="11" customFormat="1" x14ac:dyDescent="0.25">
      <c r="S44" s="9">
        <v>35</v>
      </c>
      <c r="T44" s="6">
        <v>35</v>
      </c>
      <c r="U44" s="6">
        <v>4</v>
      </c>
      <c r="V44" s="6">
        <v>908</v>
      </c>
      <c r="W44" s="10">
        <f t="shared" si="3"/>
        <v>908.68311308178272</v>
      </c>
      <c r="Y44" s="9">
        <v>35</v>
      </c>
      <c r="Z44" s="9">
        <v>29</v>
      </c>
      <c r="AA44" s="9">
        <v>7</v>
      </c>
      <c r="AB44" s="9">
        <v>920</v>
      </c>
      <c r="AC44" s="10">
        <f t="shared" si="4"/>
        <v>920.48356856600105</v>
      </c>
      <c r="AE44" s="9">
        <v>35</v>
      </c>
      <c r="AF44" s="9">
        <v>29</v>
      </c>
      <c r="AG44" s="9">
        <v>7</v>
      </c>
      <c r="AH44" s="9">
        <v>920</v>
      </c>
      <c r="AI44" s="10">
        <f t="shared" si="5"/>
        <v>920.48356856600105</v>
      </c>
    </row>
    <row r="45" spans="19:35" s="11" customFormat="1" x14ac:dyDescent="0.25">
      <c r="S45" s="9">
        <v>36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36</v>
      </c>
      <c r="Z45" s="9">
        <v>29</v>
      </c>
      <c r="AA45" s="9">
        <v>7</v>
      </c>
      <c r="AB45" s="9">
        <v>921</v>
      </c>
      <c r="AC45" s="10">
        <f t="shared" si="4"/>
        <v>921.48304379407875</v>
      </c>
      <c r="AE45" s="9">
        <v>36</v>
      </c>
      <c r="AF45" s="9">
        <v>29</v>
      </c>
      <c r="AG45" s="9">
        <v>7</v>
      </c>
      <c r="AH45" s="9">
        <v>921</v>
      </c>
      <c r="AI45" s="10">
        <f t="shared" si="5"/>
        <v>921.48304379407875</v>
      </c>
    </row>
    <row r="46" spans="19:35" s="11" customFormat="1" x14ac:dyDescent="0.25">
      <c r="S46" s="9">
        <v>37</v>
      </c>
      <c r="T46" s="6">
        <v>25</v>
      </c>
      <c r="U46" s="6">
        <v>8</v>
      </c>
      <c r="V46" s="6">
        <v>923</v>
      </c>
      <c r="W46" s="10">
        <f t="shared" si="3"/>
        <v>923.37316400250666</v>
      </c>
      <c r="Y46" s="9">
        <v>37</v>
      </c>
      <c r="Z46" s="9">
        <v>29</v>
      </c>
      <c r="AA46" s="9">
        <v>7</v>
      </c>
      <c r="AB46" s="9">
        <v>923</v>
      </c>
      <c r="AC46" s="10">
        <f t="shared" si="4"/>
        <v>923.48199765886068</v>
      </c>
      <c r="AE46" s="9">
        <v>37</v>
      </c>
      <c r="AF46" s="9">
        <v>29</v>
      </c>
      <c r="AG46" s="9">
        <v>7</v>
      </c>
      <c r="AH46" s="9">
        <v>923</v>
      </c>
      <c r="AI46" s="10">
        <f t="shared" si="5"/>
        <v>923.48199765886068</v>
      </c>
    </row>
    <row r="47" spans="19:35" s="11" customFormat="1" x14ac:dyDescent="0.25">
      <c r="S47" s="9">
        <v>38</v>
      </c>
      <c r="T47" s="6">
        <v>29</v>
      </c>
      <c r="U47" s="6">
        <v>7</v>
      </c>
      <c r="V47" s="6">
        <v>914</v>
      </c>
      <c r="W47" s="10">
        <f t="shared" si="3"/>
        <v>914.48674129262258</v>
      </c>
      <c r="Y47" s="9">
        <v>38</v>
      </c>
      <c r="Z47" s="9">
        <v>29</v>
      </c>
      <c r="AA47" s="9">
        <v>7</v>
      </c>
      <c r="AB47" s="9">
        <v>926</v>
      </c>
      <c r="AC47" s="10">
        <f t="shared" si="4"/>
        <v>926.48043692244255</v>
      </c>
      <c r="AE47" s="9">
        <v>38</v>
      </c>
      <c r="AF47" s="9">
        <v>29</v>
      </c>
      <c r="AG47" s="9">
        <v>7</v>
      </c>
      <c r="AH47" s="9">
        <v>926</v>
      </c>
      <c r="AI47" s="10">
        <f t="shared" si="5"/>
        <v>926.48043692244255</v>
      </c>
    </row>
    <row r="48" spans="19:35" s="11" customFormat="1" x14ac:dyDescent="0.25">
      <c r="S48" s="9">
        <v>39</v>
      </c>
      <c r="T48" s="6">
        <v>29</v>
      </c>
      <c r="U48" s="6">
        <v>7</v>
      </c>
      <c r="V48" s="6">
        <v>914</v>
      </c>
      <c r="W48" s="10">
        <f t="shared" si="3"/>
        <v>914.48674129262258</v>
      </c>
      <c r="Y48" s="9">
        <v>39</v>
      </c>
      <c r="Z48" s="9">
        <v>29</v>
      </c>
      <c r="AA48" s="9">
        <v>7</v>
      </c>
      <c r="AB48" s="9">
        <v>931</v>
      </c>
      <c r="AC48" s="10">
        <f t="shared" si="4"/>
        <v>931.47785802991586</v>
      </c>
      <c r="AE48" s="9">
        <v>39</v>
      </c>
      <c r="AF48" s="9">
        <v>29</v>
      </c>
      <c r="AG48" s="9">
        <v>7</v>
      </c>
      <c r="AH48" s="9">
        <v>931</v>
      </c>
      <c r="AI48" s="10">
        <f t="shared" si="5"/>
        <v>931.47785802991586</v>
      </c>
    </row>
    <row r="49" spans="25:35" s="11" customFormat="1" x14ac:dyDescent="0.25"/>
    <row r="50" spans="25:35" s="11" customFormat="1" x14ac:dyDescent="0.25">
      <c r="AE50" s="5" t="s">
        <v>32</v>
      </c>
      <c r="AF50" s="5">
        <f>MAX(AF9:AF48)</f>
        <v>35</v>
      </c>
      <c r="AG50" s="5">
        <f t="shared" ref="AG50:AH50" si="8">MAX(AG9:AG48)</f>
        <v>8</v>
      </c>
      <c r="AH50" s="5">
        <f t="shared" si="8"/>
        <v>938</v>
      </c>
      <c r="AI50" s="5" t="s">
        <v>4</v>
      </c>
    </row>
    <row r="51" spans="25:35" s="11" customFormat="1" x14ac:dyDescent="0.25">
      <c r="Y51"/>
      <c r="Z51"/>
      <c r="AA51"/>
      <c r="AB51"/>
      <c r="AC51"/>
      <c r="AE51" s="9">
        <v>0</v>
      </c>
      <c r="AF51" s="9">
        <f>AF9/AF$50 * 5</f>
        <v>4.1428571428571432</v>
      </c>
      <c r="AG51" s="9">
        <f t="shared" ref="AG51:AH51" si="9">AG9/AG$50 * 5</f>
        <v>4.375</v>
      </c>
      <c r="AH51" s="9">
        <f t="shared" si="9"/>
        <v>4.8720682302771854</v>
      </c>
      <c r="AI51" s="10">
        <f t="shared" ref="AI51:AI90" si="10">SQRT(POWER(AF51-$Z$6,2) + POWER(AG51-$AA$6,2) + POWER(AH51-$AB$6,2))</f>
        <v>7.7486088523423815</v>
      </c>
    </row>
    <row r="52" spans="25:35" s="11" customFormat="1" x14ac:dyDescent="0.25">
      <c r="Y52"/>
      <c r="Z52"/>
      <c r="AA52"/>
      <c r="AB52"/>
      <c r="AC52"/>
      <c r="AE52" s="9">
        <v>1</v>
      </c>
      <c r="AF52" s="9">
        <f t="shared" ref="AF52:AH52" si="11">AF10/AF$50 * 5</f>
        <v>4.1428571428571432</v>
      </c>
      <c r="AG52" s="9">
        <f t="shared" si="11"/>
        <v>3.75</v>
      </c>
      <c r="AH52" s="9">
        <f t="shared" si="11"/>
        <v>5</v>
      </c>
      <c r="AI52" s="10">
        <f t="shared" si="10"/>
        <v>7.4983841796831436</v>
      </c>
    </row>
    <row r="53" spans="25:35" s="11" customFormat="1" x14ac:dyDescent="0.25">
      <c r="Y53"/>
      <c r="Z53"/>
      <c r="AA53"/>
      <c r="AB53"/>
      <c r="AC53"/>
      <c r="AE53" s="9">
        <v>2</v>
      </c>
      <c r="AF53" s="9">
        <f t="shared" ref="AF53:AH53" si="12">AF11/AF$50 * 5</f>
        <v>4.1428571428571432</v>
      </c>
      <c r="AG53" s="9">
        <f t="shared" si="12"/>
        <v>4.375</v>
      </c>
      <c r="AH53" s="9">
        <f t="shared" si="12"/>
        <v>4.8720682302771854</v>
      </c>
      <c r="AI53" s="10">
        <f t="shared" si="10"/>
        <v>7.7486088523423815</v>
      </c>
    </row>
    <row r="54" spans="25:35" s="11" customFormat="1" x14ac:dyDescent="0.25">
      <c r="Y54"/>
      <c r="Z54"/>
      <c r="AA54"/>
      <c r="AB54"/>
      <c r="AC54"/>
      <c r="AE54" s="9">
        <v>3</v>
      </c>
      <c r="AF54" s="9">
        <f t="shared" ref="AF54:AH54" si="13">AF12/AF$50 * 5</f>
        <v>4.1428571428571432</v>
      </c>
      <c r="AG54" s="9">
        <f t="shared" si="13"/>
        <v>4.375</v>
      </c>
      <c r="AH54" s="9">
        <f t="shared" si="13"/>
        <v>4.8720682302771854</v>
      </c>
      <c r="AI54" s="10">
        <f t="shared" si="10"/>
        <v>7.7486088523423815</v>
      </c>
    </row>
    <row r="55" spans="25:35" s="11" customFormat="1" x14ac:dyDescent="0.25">
      <c r="Y55"/>
      <c r="Z55"/>
      <c r="AA55"/>
      <c r="AB55"/>
      <c r="AC55"/>
      <c r="AE55" s="9">
        <v>4</v>
      </c>
      <c r="AF55" s="9">
        <f t="shared" ref="AF55:AH55" si="14">AF13/AF$50 * 5</f>
        <v>4.1428571428571432</v>
      </c>
      <c r="AG55" s="9">
        <f t="shared" si="14"/>
        <v>4.375</v>
      </c>
      <c r="AH55" s="9">
        <f t="shared" si="14"/>
        <v>4.8720682302771854</v>
      </c>
      <c r="AI55" s="10">
        <f t="shared" si="10"/>
        <v>7.7486088523423815</v>
      </c>
    </row>
    <row r="56" spans="25:35" s="11" customFormat="1" x14ac:dyDescent="0.25">
      <c r="Y56"/>
      <c r="Z56"/>
      <c r="AA56"/>
      <c r="AB56"/>
      <c r="AC56"/>
      <c r="AE56" s="9">
        <v>5</v>
      </c>
      <c r="AF56" s="9">
        <f t="shared" ref="AF56:AH56" si="15">AF14/AF$50 * 5</f>
        <v>4.1428571428571432</v>
      </c>
      <c r="AG56" s="9">
        <f t="shared" si="15"/>
        <v>4.375</v>
      </c>
      <c r="AH56" s="9">
        <f t="shared" si="15"/>
        <v>4.8720682302771854</v>
      </c>
      <c r="AI56" s="10">
        <f t="shared" si="10"/>
        <v>7.7486088523423815</v>
      </c>
    </row>
    <row r="57" spans="25:35" s="11" customFormat="1" x14ac:dyDescent="0.25">
      <c r="Y57"/>
      <c r="Z57"/>
      <c r="AA57"/>
      <c r="AB57"/>
      <c r="AC57"/>
      <c r="AE57" s="9">
        <v>6</v>
      </c>
      <c r="AF57" s="9">
        <f t="shared" ref="AF57:AH57" si="16">AF15/AF$50 * 5</f>
        <v>4.1428571428571432</v>
      </c>
      <c r="AG57" s="9">
        <f t="shared" si="16"/>
        <v>4.375</v>
      </c>
      <c r="AH57" s="9">
        <f t="shared" si="16"/>
        <v>4.8720682302771854</v>
      </c>
      <c r="AI57" s="10">
        <f t="shared" si="10"/>
        <v>7.7486088523423815</v>
      </c>
    </row>
    <row r="58" spans="25:35" s="11" customFormat="1" x14ac:dyDescent="0.25">
      <c r="Y58"/>
      <c r="Z58"/>
      <c r="AA58"/>
      <c r="AB58"/>
      <c r="AC58"/>
      <c r="AE58" s="9">
        <v>7</v>
      </c>
      <c r="AF58" s="9">
        <f t="shared" ref="AF58:AH58" si="17">AF16/AF$50 * 5</f>
        <v>4.1428571428571432</v>
      </c>
      <c r="AG58" s="9">
        <f t="shared" si="17"/>
        <v>4.375</v>
      </c>
      <c r="AH58" s="9">
        <f t="shared" si="17"/>
        <v>4.8720682302771854</v>
      </c>
      <c r="AI58" s="10">
        <f t="shared" si="10"/>
        <v>7.7486088523423815</v>
      </c>
    </row>
    <row r="59" spans="25:35" s="11" customFormat="1" x14ac:dyDescent="0.25">
      <c r="Y59"/>
      <c r="Z59"/>
      <c r="AA59"/>
      <c r="AB59"/>
      <c r="AC59"/>
      <c r="AE59" s="9">
        <v>8</v>
      </c>
      <c r="AF59" s="9">
        <f t="shared" ref="AF59:AH59" si="18">AF17/AF$50 * 5</f>
        <v>3.5714285714285716</v>
      </c>
      <c r="AG59" s="9">
        <f t="shared" si="18"/>
        <v>5</v>
      </c>
      <c r="AH59" s="9">
        <f t="shared" si="18"/>
        <v>4.9200426439232405</v>
      </c>
      <c r="AI59" s="10">
        <f t="shared" si="10"/>
        <v>7.8715895255557831</v>
      </c>
    </row>
    <row r="60" spans="25:35" s="11" customFormat="1" x14ac:dyDescent="0.25">
      <c r="Y60"/>
      <c r="Z60"/>
      <c r="AA60"/>
      <c r="AB60"/>
      <c r="AC60"/>
      <c r="AE60" s="9">
        <v>9</v>
      </c>
      <c r="AF60" s="9">
        <f t="shared" ref="AF60:AH60" si="19">AF18/AF$50 * 5</f>
        <v>5</v>
      </c>
      <c r="AG60" s="9">
        <f t="shared" si="19"/>
        <v>2.5</v>
      </c>
      <c r="AH60" s="9">
        <f t="shared" si="19"/>
        <v>4.840085287846482</v>
      </c>
      <c r="AI60" s="10">
        <f t="shared" si="10"/>
        <v>7.3943509244306194</v>
      </c>
    </row>
    <row r="61" spans="25:35" s="11" customFormat="1" x14ac:dyDescent="0.25">
      <c r="Y61"/>
      <c r="Z61"/>
      <c r="AA61"/>
      <c r="AB61"/>
      <c r="AC61"/>
      <c r="AE61" s="9">
        <v>10</v>
      </c>
      <c r="AF61" s="9">
        <f t="shared" ref="AF61:AH61" si="20">AF19/AF$50 * 5</f>
        <v>4.1428571428571432</v>
      </c>
      <c r="AG61" s="9">
        <f t="shared" si="20"/>
        <v>4.375</v>
      </c>
      <c r="AH61" s="9">
        <f t="shared" si="20"/>
        <v>4.8720682302771854</v>
      </c>
      <c r="AI61" s="10">
        <f t="shared" si="10"/>
        <v>7.7486088523423815</v>
      </c>
    </row>
    <row r="62" spans="25:35" s="11" customFormat="1" x14ac:dyDescent="0.25">
      <c r="Y62"/>
      <c r="Z62"/>
      <c r="AA62"/>
      <c r="AB62"/>
      <c r="AC62"/>
      <c r="AE62" s="9">
        <v>11</v>
      </c>
      <c r="AF62" s="9">
        <f t="shared" ref="AF62:AH62" si="21">AF20/AF$50 * 5</f>
        <v>4.1428571428571432</v>
      </c>
      <c r="AG62" s="9">
        <f t="shared" si="21"/>
        <v>4.375</v>
      </c>
      <c r="AH62" s="9">
        <f t="shared" si="21"/>
        <v>4.8720682302771854</v>
      </c>
      <c r="AI62" s="10">
        <f t="shared" si="10"/>
        <v>7.7486088523423815</v>
      </c>
    </row>
    <row r="63" spans="25:35" s="11" customFormat="1" x14ac:dyDescent="0.25">
      <c r="Y63"/>
      <c r="Z63"/>
      <c r="AA63"/>
      <c r="AB63"/>
      <c r="AC63"/>
      <c r="AE63" s="9">
        <v>12</v>
      </c>
      <c r="AF63" s="9">
        <f t="shared" ref="AF63:AH63" si="22">AF21/AF$50 * 5</f>
        <v>4.1428571428571432</v>
      </c>
      <c r="AG63" s="9">
        <f t="shared" si="22"/>
        <v>4.375</v>
      </c>
      <c r="AH63" s="9">
        <f t="shared" si="22"/>
        <v>4.8720682302771854</v>
      </c>
      <c r="AI63" s="10">
        <f t="shared" si="10"/>
        <v>7.7486088523423815</v>
      </c>
    </row>
    <row r="64" spans="25:35" s="11" customFormat="1" x14ac:dyDescent="0.25">
      <c r="Y64"/>
      <c r="Z64"/>
      <c r="AA64"/>
      <c r="AB64"/>
      <c r="AC64"/>
      <c r="AE64" s="9">
        <v>13</v>
      </c>
      <c r="AF64" s="9">
        <f t="shared" ref="AF64:AH64" si="23">AF22/AF$50 * 5</f>
        <v>3.5714285714285716</v>
      </c>
      <c r="AG64" s="9">
        <f t="shared" si="23"/>
        <v>5</v>
      </c>
      <c r="AH64" s="9">
        <f t="shared" si="23"/>
        <v>4.9200426439232405</v>
      </c>
      <c r="AI64" s="10">
        <f t="shared" si="10"/>
        <v>7.8715895255557831</v>
      </c>
    </row>
    <row r="65" spans="19:43" s="11" customFormat="1" x14ac:dyDescent="0.25">
      <c r="Y65"/>
      <c r="Z65"/>
      <c r="AA65"/>
      <c r="AB65"/>
      <c r="AC65"/>
      <c r="AE65" s="9">
        <v>14</v>
      </c>
      <c r="AF65" s="9">
        <f t="shared" ref="AF65:AH65" si="24">AF23/AF$50 * 5</f>
        <v>4.1428571428571432</v>
      </c>
      <c r="AG65" s="9">
        <f t="shared" si="24"/>
        <v>4.375</v>
      </c>
      <c r="AH65" s="9">
        <f t="shared" si="24"/>
        <v>4.8720682302771854</v>
      </c>
      <c r="AI65" s="10">
        <f t="shared" si="10"/>
        <v>7.7486088523423815</v>
      </c>
    </row>
    <row r="66" spans="19:43" s="11" customFormat="1" x14ac:dyDescent="0.25">
      <c r="Y66"/>
      <c r="Z66"/>
      <c r="AA66"/>
      <c r="AB66"/>
      <c r="AC66"/>
      <c r="AE66" s="9">
        <v>15</v>
      </c>
      <c r="AF66" s="9">
        <f t="shared" ref="AF66:AH66" si="25">AF24/AF$50 * 5</f>
        <v>4.1428571428571432</v>
      </c>
      <c r="AG66" s="9">
        <f t="shared" si="25"/>
        <v>4.375</v>
      </c>
      <c r="AH66" s="9">
        <f t="shared" si="25"/>
        <v>4.8720682302771854</v>
      </c>
      <c r="AI66" s="10">
        <f t="shared" si="10"/>
        <v>7.7486088523423815</v>
      </c>
    </row>
    <row r="67" spans="19:43" s="11" customFormat="1" x14ac:dyDescent="0.25">
      <c r="Y67"/>
      <c r="Z67"/>
      <c r="AA67"/>
      <c r="AB67"/>
      <c r="AC67"/>
      <c r="AE67" s="9">
        <v>16</v>
      </c>
      <c r="AF67" s="9">
        <f t="shared" ref="AF67:AH67" si="26">AF25/AF$50 * 5</f>
        <v>5</v>
      </c>
      <c r="AG67" s="9">
        <f t="shared" si="26"/>
        <v>2.5</v>
      </c>
      <c r="AH67" s="9">
        <f t="shared" si="26"/>
        <v>4.840085287846482</v>
      </c>
      <c r="AI67" s="10">
        <f t="shared" si="10"/>
        <v>7.3943509244306194</v>
      </c>
    </row>
    <row r="68" spans="19:43" s="11" customFormat="1" x14ac:dyDescent="0.25">
      <c r="Y68"/>
      <c r="Z68"/>
      <c r="AA68"/>
      <c r="AB68"/>
      <c r="AC68"/>
      <c r="AE68" s="9">
        <v>17</v>
      </c>
      <c r="AF68" s="9">
        <f t="shared" ref="AF68:AH68" si="27">AF26/AF$50 * 5</f>
        <v>4.1428571428571432</v>
      </c>
      <c r="AG68" s="9">
        <f t="shared" si="27"/>
        <v>4.375</v>
      </c>
      <c r="AH68" s="9">
        <f t="shared" si="27"/>
        <v>4.8720682302771854</v>
      </c>
      <c r="AI68" s="10">
        <f t="shared" si="10"/>
        <v>7.7486088523423815</v>
      </c>
    </row>
    <row r="69" spans="19:43" s="11" customFormat="1" x14ac:dyDescent="0.25">
      <c r="Y69"/>
      <c r="Z69"/>
      <c r="AA69"/>
      <c r="AB69"/>
      <c r="AC69"/>
      <c r="AE69" s="9">
        <v>18</v>
      </c>
      <c r="AF69" s="9">
        <f t="shared" ref="AF69:AH69" si="28">AF27/AF$50 * 5</f>
        <v>3.5714285714285716</v>
      </c>
      <c r="AG69" s="9">
        <f t="shared" si="28"/>
        <v>5</v>
      </c>
      <c r="AH69" s="9">
        <f t="shared" si="28"/>
        <v>4.9200426439232405</v>
      </c>
      <c r="AI69" s="10">
        <f t="shared" si="10"/>
        <v>7.8715895255557831</v>
      </c>
    </row>
    <row r="70" spans="19:43" s="11" customFormat="1" x14ac:dyDescent="0.25">
      <c r="Y70"/>
      <c r="Z70"/>
      <c r="AA70"/>
      <c r="AB70"/>
      <c r="AC70"/>
      <c r="AE70" s="9">
        <v>19</v>
      </c>
      <c r="AF70" s="9">
        <f t="shared" ref="AF70:AH70" si="29">AF28/AF$50 * 5</f>
        <v>4.1428571428571432</v>
      </c>
      <c r="AG70" s="9">
        <f t="shared" si="29"/>
        <v>4.375</v>
      </c>
      <c r="AH70" s="9">
        <f t="shared" si="29"/>
        <v>4.8720682302771854</v>
      </c>
      <c r="AI70" s="10">
        <f t="shared" si="10"/>
        <v>7.7486088523423815</v>
      </c>
    </row>
    <row r="71" spans="19:43" s="11" customFormat="1" x14ac:dyDescent="0.25">
      <c r="Y71"/>
      <c r="Z71"/>
      <c r="AA71"/>
      <c r="AB71"/>
      <c r="AC71"/>
      <c r="AE71" s="9">
        <v>20</v>
      </c>
      <c r="AF71" s="9">
        <f t="shared" ref="AF71:AH71" si="30">AF29/AF$50 * 5</f>
        <v>5</v>
      </c>
      <c r="AG71" s="9">
        <f t="shared" si="30"/>
        <v>2.5</v>
      </c>
      <c r="AH71" s="9">
        <f t="shared" si="30"/>
        <v>4.840085287846482</v>
      </c>
      <c r="AI71" s="10">
        <f t="shared" si="10"/>
        <v>7.3943509244306194</v>
      </c>
    </row>
    <row r="72" spans="19:43" s="11" customFormat="1" x14ac:dyDescent="0.25">
      <c r="Y72"/>
      <c r="Z72"/>
      <c r="AA72"/>
      <c r="AB72"/>
      <c r="AC72"/>
      <c r="AE72" s="9">
        <v>21</v>
      </c>
      <c r="AF72" s="9">
        <f t="shared" ref="AF72:AH72" si="31">AF30/AF$50 * 5</f>
        <v>4.1428571428571432</v>
      </c>
      <c r="AG72" s="9">
        <f t="shared" si="31"/>
        <v>4.375</v>
      </c>
      <c r="AH72" s="9">
        <f t="shared" si="31"/>
        <v>4.8720682302771854</v>
      </c>
      <c r="AI72" s="10">
        <f t="shared" si="10"/>
        <v>7.7486088523423815</v>
      </c>
    </row>
    <row r="73" spans="19:43" s="11" customFormat="1" x14ac:dyDescent="0.25">
      <c r="Y73"/>
      <c r="Z73"/>
      <c r="AA73"/>
      <c r="AB73"/>
      <c r="AC73"/>
      <c r="AE73" s="9">
        <v>22</v>
      </c>
      <c r="AF73" s="9">
        <f t="shared" ref="AF73:AH73" si="32">AF31/AF$50 * 5</f>
        <v>3.5714285714285716</v>
      </c>
      <c r="AG73" s="9">
        <f t="shared" si="32"/>
        <v>5</v>
      </c>
      <c r="AH73" s="9">
        <f t="shared" si="32"/>
        <v>4.9200426439232405</v>
      </c>
      <c r="AI73" s="10">
        <f t="shared" si="10"/>
        <v>7.8715895255557831</v>
      </c>
    </row>
    <row r="74" spans="19:43" s="11" customFormat="1" x14ac:dyDescent="0.25">
      <c r="Y74"/>
      <c r="Z74"/>
      <c r="AA74"/>
      <c r="AB74"/>
      <c r="AC74"/>
      <c r="AE74" s="9">
        <v>23</v>
      </c>
      <c r="AF74" s="9">
        <f t="shared" ref="AF74:AH74" si="33">AF32/AF$50 * 5</f>
        <v>4.1428571428571432</v>
      </c>
      <c r="AG74" s="9">
        <f t="shared" si="33"/>
        <v>4.375</v>
      </c>
      <c r="AH74" s="9">
        <f t="shared" si="33"/>
        <v>4.8720682302771854</v>
      </c>
      <c r="AI74" s="10">
        <f t="shared" si="10"/>
        <v>7.7486088523423815</v>
      </c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ref="AF75:AH75" si="34">AF33/AF$50 * 5</f>
        <v>4.1428571428571432</v>
      </c>
      <c r="AG75" s="9">
        <f t="shared" si="34"/>
        <v>4.375</v>
      </c>
      <c r="AH75" s="9">
        <f t="shared" si="34"/>
        <v>4.8720682302771854</v>
      </c>
      <c r="AI75" s="10">
        <f t="shared" si="10"/>
        <v>7.7486088523423815</v>
      </c>
      <c r="AJ75" s="11"/>
      <c r="AK75" s="11"/>
      <c r="AL75" s="11"/>
      <c r="AM75" s="11"/>
      <c r="AN75" s="11"/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ref="AF76:AH76" si="35">AF34/AF$50 * 5</f>
        <v>4.1428571428571432</v>
      </c>
      <c r="AG76" s="9">
        <f t="shared" si="35"/>
        <v>4.375</v>
      </c>
      <c r="AH76" s="9">
        <f t="shared" si="35"/>
        <v>4.8827292110874199</v>
      </c>
      <c r="AI76" s="10">
        <f t="shared" si="10"/>
        <v>7.7553165541407036</v>
      </c>
      <c r="AJ76" s="11"/>
      <c r="AK76" s="11"/>
      <c r="AL76" s="11"/>
      <c r="AM76" s="11"/>
      <c r="AN76" s="11"/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ref="AF77:AH77" si="36">AF35/AF$50 * 5</f>
        <v>4.1428571428571432</v>
      </c>
      <c r="AG77" s="9">
        <f t="shared" si="36"/>
        <v>4.375</v>
      </c>
      <c r="AH77" s="9">
        <f t="shared" si="36"/>
        <v>4.8933901918976543</v>
      </c>
      <c r="AI77" s="10">
        <f t="shared" si="10"/>
        <v>7.762033101983179</v>
      </c>
      <c r="AJ77" s="11"/>
      <c r="AK77" s="11"/>
      <c r="AL77" s="11"/>
      <c r="AM77" s="11"/>
      <c r="AN77" s="11"/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ref="AF78:AH78" si="37">AF36/AF$50 * 5</f>
        <v>4.1428571428571432</v>
      </c>
      <c r="AG78" s="9">
        <f t="shared" si="37"/>
        <v>4.375</v>
      </c>
      <c r="AH78" s="9">
        <f t="shared" si="37"/>
        <v>4.8933901918976543</v>
      </c>
      <c r="AI78" s="10">
        <f t="shared" si="10"/>
        <v>7.762033101983179</v>
      </c>
      <c r="AJ78" s="11"/>
      <c r="AK78" s="11"/>
      <c r="AL78" s="11"/>
      <c r="AM78" s="11"/>
      <c r="AN78" s="11"/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ref="AF79:AH79" si="38">AF37/AF$50 * 5</f>
        <v>4.1428571428571432</v>
      </c>
      <c r="AG79" s="9">
        <f t="shared" si="38"/>
        <v>4.375</v>
      </c>
      <c r="AH79" s="9">
        <f t="shared" si="38"/>
        <v>4.8933901918976543</v>
      </c>
      <c r="AI79" s="10">
        <f t="shared" si="10"/>
        <v>7.762033101983179</v>
      </c>
      <c r="AJ79" s="11"/>
      <c r="AK79" s="11"/>
      <c r="AL79" s="11"/>
      <c r="AM79" s="11"/>
      <c r="AN79" s="11"/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ref="AF80:AH80" si="39">AF38/AF$50 * 5</f>
        <v>4.1428571428571432</v>
      </c>
      <c r="AG80" s="9">
        <f t="shared" si="39"/>
        <v>4.375</v>
      </c>
      <c r="AH80" s="9">
        <f t="shared" si="39"/>
        <v>4.8933901918976543</v>
      </c>
      <c r="AI80" s="10">
        <f t="shared" si="10"/>
        <v>7.762033101983179</v>
      </c>
      <c r="AJ80" s="11"/>
      <c r="AK80" s="11"/>
      <c r="AL80" s="11"/>
      <c r="AM80" s="11"/>
      <c r="AN80" s="11"/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ref="AF81:AH81" si="40">AF39/AF$50 * 5</f>
        <v>4.1428571428571432</v>
      </c>
      <c r="AG81" s="9">
        <f t="shared" si="40"/>
        <v>4.375</v>
      </c>
      <c r="AH81" s="9">
        <f t="shared" si="40"/>
        <v>4.8933901918976543</v>
      </c>
      <c r="AI81" s="10">
        <f t="shared" si="10"/>
        <v>7.762033101983179</v>
      </c>
      <c r="AJ81" s="11"/>
      <c r="AK81" s="11"/>
      <c r="AL81" s="11"/>
      <c r="AM81" s="11"/>
      <c r="AN81" s="11"/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ref="AF82:AH82" si="41">AF40/AF$50 * 5</f>
        <v>4.1428571428571432</v>
      </c>
      <c r="AG82" s="9">
        <f t="shared" si="41"/>
        <v>4.375</v>
      </c>
      <c r="AH82" s="9">
        <f t="shared" si="41"/>
        <v>4.8933901918976543</v>
      </c>
      <c r="AI82" s="10">
        <f t="shared" si="10"/>
        <v>7.762033101983179</v>
      </c>
      <c r="AJ82" s="11"/>
      <c r="AK82" s="11"/>
      <c r="AL82" s="11"/>
      <c r="AM82" s="11"/>
      <c r="AN82" s="11"/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ref="AF83:AH83" si="42">AF41/AF$50 * 5</f>
        <v>4.1428571428571432</v>
      </c>
      <c r="AG83" s="9">
        <f t="shared" si="42"/>
        <v>4.375</v>
      </c>
      <c r="AH83" s="9">
        <f t="shared" si="42"/>
        <v>4.8933901918976543</v>
      </c>
      <c r="AI83" s="10">
        <f t="shared" si="10"/>
        <v>7.762033101983179</v>
      </c>
      <c r="AJ83" s="11"/>
      <c r="AK83" s="11"/>
      <c r="AL83" s="11"/>
      <c r="AM83" s="11"/>
      <c r="AN83" s="11"/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84" si="43">AF42/AF$50 * 5</f>
        <v>4.1428571428571432</v>
      </c>
      <c r="AG84" s="9">
        <f t="shared" si="43"/>
        <v>4.375</v>
      </c>
      <c r="AH84" s="9">
        <f t="shared" si="43"/>
        <v>4.8933901918976543</v>
      </c>
      <c r="AI84" s="10">
        <f t="shared" si="10"/>
        <v>7.762033101983179</v>
      </c>
      <c r="AJ84" s="11"/>
      <c r="AK84" s="11"/>
      <c r="AL84" s="11"/>
      <c r="AM84" s="11"/>
      <c r="AN84" s="11"/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ref="AF85:AH85" si="44">AF43/AF$50 * 5</f>
        <v>4.1428571428571432</v>
      </c>
      <c r="AG85" s="9">
        <f t="shared" si="44"/>
        <v>4.375</v>
      </c>
      <c r="AH85" s="9">
        <f t="shared" si="44"/>
        <v>4.9040511727078888</v>
      </c>
      <c r="AI85" s="10">
        <f t="shared" si="10"/>
        <v>7.7687584729260353</v>
      </c>
      <c r="AJ85" s="11"/>
      <c r="AK85" s="11"/>
      <c r="AL85" s="11"/>
      <c r="AM85" s="11"/>
      <c r="AN85" s="11"/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ref="AF86:AH86" si="45">AF44/AF$50 * 5</f>
        <v>4.1428571428571432</v>
      </c>
      <c r="AG86" s="9">
        <f t="shared" si="45"/>
        <v>4.375</v>
      </c>
      <c r="AH86" s="9">
        <f t="shared" si="45"/>
        <v>4.9040511727078888</v>
      </c>
      <c r="AI86" s="10">
        <f t="shared" si="10"/>
        <v>7.7687584729260353</v>
      </c>
      <c r="AJ86" s="11"/>
      <c r="AK86" s="11"/>
      <c r="AL86" s="11"/>
      <c r="AM86" s="11"/>
      <c r="AN86" s="11"/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ref="AF87:AH87" si="46">AF45/AF$50 * 5</f>
        <v>4.1428571428571432</v>
      </c>
      <c r="AG87" s="9">
        <f t="shared" si="46"/>
        <v>4.375</v>
      </c>
      <c r="AH87" s="9">
        <f t="shared" si="46"/>
        <v>4.9093816631130069</v>
      </c>
      <c r="AI87" s="10">
        <f t="shared" si="10"/>
        <v>7.7721244599036554</v>
      </c>
      <c r="AJ87" s="11"/>
      <c r="AK87" s="11"/>
      <c r="AL87" s="11"/>
      <c r="AM87" s="11"/>
      <c r="AN87" s="11"/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ref="AF88:AH88" si="47">AF46/AF$50 * 5</f>
        <v>4.1428571428571432</v>
      </c>
      <c r="AG88" s="9">
        <f t="shared" si="47"/>
        <v>4.375</v>
      </c>
      <c r="AH88" s="9">
        <f t="shared" si="47"/>
        <v>4.9200426439232405</v>
      </c>
      <c r="AI88" s="10">
        <f t="shared" si="10"/>
        <v>7.7788630225853472</v>
      </c>
      <c r="AJ88" s="11"/>
      <c r="AK88" s="11"/>
      <c r="AL88" s="11"/>
      <c r="AM88" s="11"/>
      <c r="AN88" s="11"/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ref="AF89:AH89" si="48">AF47/AF$50 * 5</f>
        <v>4.1428571428571432</v>
      </c>
      <c r="AG89" s="9">
        <f t="shared" si="48"/>
        <v>4.375</v>
      </c>
      <c r="AH89" s="9">
        <f t="shared" si="48"/>
        <v>4.9360341151385931</v>
      </c>
      <c r="AI89" s="10">
        <f t="shared" si="10"/>
        <v>7.7889872956588198</v>
      </c>
      <c r="AJ89" s="11"/>
      <c r="AK89" s="11"/>
      <c r="AL89" s="11"/>
      <c r="AM89" s="11"/>
      <c r="AN89" s="11"/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ref="AF90:AH90" si="49">AF48/AF$50 * 5</f>
        <v>4.1428571428571432</v>
      </c>
      <c r="AG90" s="9">
        <f t="shared" si="49"/>
        <v>4.375</v>
      </c>
      <c r="AH90" s="9">
        <f t="shared" si="49"/>
        <v>4.9626865671641793</v>
      </c>
      <c r="AI90" s="10">
        <f t="shared" si="10"/>
        <v>7.8059047054159096</v>
      </c>
      <c r="AJ90" s="11"/>
      <c r="AK90" s="11"/>
      <c r="AL90" s="11"/>
      <c r="AM90" s="11"/>
      <c r="AN90" s="11"/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spans="19:43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9:43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9:43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</sheetData>
  <sortState ref="Y47:AC86">
    <sortCondition ref="AC47:AC86"/>
  </sortState>
  <mergeCells count="7">
    <mergeCell ref="AL4:AN4"/>
    <mergeCell ref="B4:D4"/>
    <mergeCell ref="N4:P4"/>
    <mergeCell ref="T4:V4"/>
    <mergeCell ref="Y4:AC4"/>
    <mergeCell ref="H4:J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showGridLines="0" topLeftCell="Y1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3" width="2.140625" customWidth="1"/>
    <col min="14" max="14" width="6.5703125" bestFit="1" customWidth="1"/>
    <col min="19" max="20" width="2.140625" customWidth="1"/>
    <col min="26" max="26" width="1.85546875" customWidth="1"/>
    <col min="27" max="27" width="2.140625" customWidth="1"/>
    <col min="28" max="28" width="9.140625" style="11"/>
    <col min="32" max="32" width="9.140625" style="11"/>
    <col min="33" max="33" width="1.85546875" customWidth="1"/>
    <col min="34" max="34" width="2.140625" customWidth="1"/>
    <col min="40" max="41" width="1.42578125" customWidth="1"/>
    <col min="42" max="42" width="2.140625" customWidth="1"/>
    <col min="49" max="49" width="2.140625" customWidth="1"/>
  </cols>
  <sheetData>
    <row r="1" spans="1:47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47" ht="15.75" x14ac:dyDescent="0.25">
      <c r="G2" s="41"/>
      <c r="H2" s="41"/>
      <c r="I2" s="41" t="s">
        <v>50</v>
      </c>
      <c r="J2" s="42">
        <v>0.05</v>
      </c>
    </row>
    <row r="4" spans="1:47" ht="15.75" x14ac:dyDescent="0.25">
      <c r="B4" s="27" t="s">
        <v>14</v>
      </c>
      <c r="C4" s="28"/>
      <c r="D4" s="29"/>
      <c r="H4" s="27" t="s">
        <v>33</v>
      </c>
      <c r="I4" s="28"/>
      <c r="J4" s="29"/>
      <c r="O4" s="27" t="s">
        <v>6</v>
      </c>
      <c r="P4" s="28"/>
      <c r="Q4" s="29"/>
      <c r="V4" s="27" t="s">
        <v>34</v>
      </c>
      <c r="W4" s="28"/>
      <c r="X4" s="29"/>
      <c r="AB4" s="30" t="s">
        <v>35</v>
      </c>
      <c r="AC4" s="30"/>
      <c r="AD4" s="30"/>
      <c r="AE4" s="30"/>
      <c r="AF4" s="30"/>
      <c r="AI4" s="30" t="s">
        <v>36</v>
      </c>
      <c r="AJ4" s="30"/>
      <c r="AK4" s="30"/>
      <c r="AL4" s="30"/>
      <c r="AM4" s="30"/>
      <c r="AR4" s="27" t="s">
        <v>8</v>
      </c>
      <c r="AS4" s="28"/>
      <c r="AT4" s="29"/>
    </row>
    <row r="5" spans="1:47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N5" s="1"/>
      <c r="O5" s="2" t="s">
        <v>0</v>
      </c>
      <c r="P5" s="2" t="s">
        <v>1</v>
      </c>
      <c r="Q5" s="2" t="s">
        <v>2</v>
      </c>
      <c r="U5" s="1"/>
      <c r="V5" s="2" t="s">
        <v>0</v>
      </c>
      <c r="W5" s="2" t="s">
        <v>1</v>
      </c>
      <c r="X5" s="2" t="s">
        <v>2</v>
      </c>
      <c r="AB5" s="13"/>
      <c r="AC5" s="2" t="s">
        <v>0</v>
      </c>
      <c r="AD5" s="2" t="s">
        <v>1</v>
      </c>
      <c r="AE5" s="2" t="s">
        <v>2</v>
      </c>
      <c r="AI5" s="1"/>
      <c r="AJ5" s="2" t="s">
        <v>0</v>
      </c>
      <c r="AK5" s="2" t="s">
        <v>1</v>
      </c>
      <c r="AL5" s="2" t="s">
        <v>2</v>
      </c>
      <c r="AQ5" s="1"/>
      <c r="AR5" s="2" t="s">
        <v>0</v>
      </c>
      <c r="AS5" s="2" t="s">
        <v>1</v>
      </c>
      <c r="AT5" s="2" t="s">
        <v>2</v>
      </c>
    </row>
    <row r="6" spans="1:47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N6" s="3" t="s">
        <v>3</v>
      </c>
      <c r="O6" s="4">
        <v>0</v>
      </c>
      <c r="P6" s="4">
        <v>0</v>
      </c>
      <c r="Q6" s="4">
        <v>0</v>
      </c>
      <c r="U6" s="3" t="s">
        <v>3</v>
      </c>
      <c r="V6" s="4">
        <v>0</v>
      </c>
      <c r="W6" s="4">
        <v>0</v>
      </c>
      <c r="X6" s="4">
        <v>0</v>
      </c>
      <c r="AB6" s="14" t="s">
        <v>3</v>
      </c>
      <c r="AC6" s="4">
        <v>0</v>
      </c>
      <c r="AD6" s="4">
        <v>0</v>
      </c>
      <c r="AE6" s="4">
        <v>0</v>
      </c>
      <c r="AI6" s="3" t="s">
        <v>3</v>
      </c>
      <c r="AJ6" s="4">
        <v>0</v>
      </c>
      <c r="AK6" s="4">
        <v>0</v>
      </c>
      <c r="AL6" s="4">
        <v>0</v>
      </c>
      <c r="AQ6" s="3" t="s">
        <v>3</v>
      </c>
      <c r="AR6" s="4">
        <v>0</v>
      </c>
      <c r="AS6" s="4">
        <v>0</v>
      </c>
      <c r="AT6" s="4">
        <v>0</v>
      </c>
    </row>
    <row r="8" spans="1:47" x14ac:dyDescent="0.25">
      <c r="A8" s="5" t="s">
        <v>5</v>
      </c>
      <c r="E8" s="5" t="s">
        <v>4</v>
      </c>
      <c r="G8" s="5" t="s">
        <v>5</v>
      </c>
      <c r="K8" s="5" t="s">
        <v>4</v>
      </c>
      <c r="N8" s="5" t="s">
        <v>5</v>
      </c>
      <c r="R8" s="5" t="s">
        <v>4</v>
      </c>
      <c r="U8" s="5" t="s">
        <v>5</v>
      </c>
      <c r="Y8" s="5" t="s">
        <v>4</v>
      </c>
      <c r="AB8" s="12" t="s">
        <v>5</v>
      </c>
      <c r="AF8" s="5" t="s">
        <v>4</v>
      </c>
      <c r="AI8" s="5" t="s">
        <v>5</v>
      </c>
      <c r="AM8" s="5" t="s">
        <v>4</v>
      </c>
      <c r="AQ8" s="5" t="s">
        <v>5</v>
      </c>
      <c r="AU8" s="5" t="s">
        <v>4</v>
      </c>
    </row>
    <row r="9" spans="1:47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6"/>
      <c r="I9" s="6"/>
      <c r="J9" s="6"/>
      <c r="K9" s="10">
        <f>SQRT(POWER(H9-$H$6,2) + POWER(I9-$I$6,2) + POWER(J9-$J$6,2))</f>
        <v>0</v>
      </c>
      <c r="N9" s="9">
        <v>0</v>
      </c>
      <c r="O9" s="6"/>
      <c r="P9" s="6"/>
      <c r="Q9" s="6"/>
      <c r="R9" s="10">
        <f>SQRT(POWER(O9-$O$6,2) + POWER(P9-$P$6,2) + POWER(Q9-$Q$6,2))</f>
        <v>0</v>
      </c>
      <c r="U9" s="9">
        <v>0</v>
      </c>
      <c r="V9" s="9"/>
      <c r="W9" s="9"/>
      <c r="X9" s="9"/>
      <c r="Y9" s="10">
        <f>SQRT(POWER(V9-$V$6,2) + POWER(W9-$W$6,2) + POWER(X9-$X$6,2))</f>
        <v>0</v>
      </c>
      <c r="AB9" s="9">
        <v>0</v>
      </c>
      <c r="AC9" s="9"/>
      <c r="AD9" s="9"/>
      <c r="AE9" s="9"/>
      <c r="AF9" s="10">
        <f>SQRT(POWER(AC9-$AC$6,2) + POWER(AD9-$AD$6,2) + POWER(AE9-$AE$6,2))</f>
        <v>0</v>
      </c>
      <c r="AI9" s="9">
        <v>0</v>
      </c>
      <c r="AJ9" s="9"/>
      <c r="AK9" s="9"/>
      <c r="AL9" s="9"/>
      <c r="AM9" s="10">
        <f>SQRT(POWER(AJ9-$AC$6,2) + POWER(AK9-$AD$6,2) + POWER(AL9-$AE$6,2))</f>
        <v>0</v>
      </c>
      <c r="AQ9" s="9">
        <v>0</v>
      </c>
      <c r="AR9" s="9"/>
      <c r="AS9" s="9"/>
      <c r="AT9" s="9"/>
      <c r="AU9" s="10">
        <f>SQRT(POWER(AR9-$AR$6,2) + POWER(AS9-$AS$6,2) + POWER(AT9-$AT$6,2))</f>
        <v>0</v>
      </c>
    </row>
    <row r="10" spans="1:47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6"/>
      <c r="I10" s="6"/>
      <c r="J10" s="6"/>
      <c r="K10" s="10">
        <f t="shared" ref="K10:K28" si="1">SQRT(POWER(H10-$H$6,2) + POWER(I10-$I$6,2) + POWER(J10-$J$6,2))</f>
        <v>0</v>
      </c>
      <c r="N10" s="9">
        <v>1</v>
      </c>
      <c r="O10" s="6"/>
      <c r="P10" s="6"/>
      <c r="Q10" s="6"/>
      <c r="R10" s="10">
        <f t="shared" ref="R10:R28" si="2">SQRT(POWER(O10-$O$6,2) + POWER(P10-$P$6,2) + POWER(Q10-$Q$6,2))</f>
        <v>0</v>
      </c>
      <c r="U10" s="9">
        <v>1</v>
      </c>
      <c r="V10" s="9"/>
      <c r="W10" s="9"/>
      <c r="X10" s="9"/>
      <c r="Y10" s="10">
        <f t="shared" ref="Y10:Y48" si="3">SQRT(POWER(V10-$V$6,2) + POWER(W10-$W$6,2) + POWER(X10-$X$6,2))</f>
        <v>0</v>
      </c>
      <c r="AB10" s="9">
        <v>1</v>
      </c>
      <c r="AC10" s="9"/>
      <c r="AD10" s="9"/>
      <c r="AE10" s="9"/>
      <c r="AF10" s="10">
        <f t="shared" ref="AF10:AF48" si="4">SQRT(POWER(AC10-$AC$6,2) + POWER(AD10-$AD$6,2) + POWER(AE10-$AE$6,2))</f>
        <v>0</v>
      </c>
      <c r="AI10" s="9">
        <v>1</v>
      </c>
      <c r="AJ10" s="9"/>
      <c r="AK10" s="9"/>
      <c r="AL10" s="9"/>
      <c r="AM10" s="10">
        <f t="shared" ref="AM10:AM48" si="5">SQRT(POWER(AJ10-$AC$6,2) + POWER(AK10-$AD$6,2) + POWER(AL10-$AE$6,2))</f>
        <v>0</v>
      </c>
      <c r="AQ10" s="9">
        <v>1</v>
      </c>
      <c r="AR10" s="9"/>
      <c r="AS10" s="9"/>
      <c r="AT10" s="9"/>
      <c r="AU10" s="10">
        <f t="shared" ref="AU10:AU28" si="6">SQRT(POWER(AR10-$AR$6,2) + POWER(AS10-$AS$6,2) + POWER(AT10-$AT$6,2))</f>
        <v>0</v>
      </c>
    </row>
    <row r="11" spans="1:47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6"/>
      <c r="I11" s="6"/>
      <c r="J11" s="6"/>
      <c r="K11" s="10">
        <f t="shared" si="1"/>
        <v>0</v>
      </c>
      <c r="N11" s="9">
        <v>2</v>
      </c>
      <c r="O11" s="6"/>
      <c r="P11" s="6"/>
      <c r="Q11" s="6"/>
      <c r="R11" s="10">
        <f t="shared" si="2"/>
        <v>0</v>
      </c>
      <c r="U11" s="9">
        <v>2</v>
      </c>
      <c r="V11" s="9"/>
      <c r="W11" s="9"/>
      <c r="X11" s="9"/>
      <c r="Y11" s="10">
        <f t="shared" si="3"/>
        <v>0</v>
      </c>
      <c r="AB11" s="9">
        <v>2</v>
      </c>
      <c r="AC11" s="9"/>
      <c r="AD11" s="9"/>
      <c r="AE11" s="9"/>
      <c r="AF11" s="10">
        <f t="shared" si="4"/>
        <v>0</v>
      </c>
      <c r="AI11" s="9">
        <v>2</v>
      </c>
      <c r="AJ11" s="9"/>
      <c r="AK11" s="9"/>
      <c r="AL11" s="9"/>
      <c r="AM11" s="10">
        <f t="shared" si="5"/>
        <v>0</v>
      </c>
      <c r="AQ11" s="9">
        <v>2</v>
      </c>
      <c r="AR11" s="9"/>
      <c r="AS11" s="9"/>
      <c r="AT11" s="9"/>
      <c r="AU11" s="10">
        <f t="shared" si="6"/>
        <v>0</v>
      </c>
    </row>
    <row r="12" spans="1:47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6"/>
      <c r="I12" s="6"/>
      <c r="J12" s="6"/>
      <c r="K12" s="10">
        <f t="shared" si="1"/>
        <v>0</v>
      </c>
      <c r="N12" s="9">
        <v>3</v>
      </c>
      <c r="O12" s="6"/>
      <c r="P12" s="6"/>
      <c r="Q12" s="6"/>
      <c r="R12" s="10">
        <f t="shared" si="2"/>
        <v>0</v>
      </c>
      <c r="U12" s="9">
        <v>3</v>
      </c>
      <c r="V12" s="9"/>
      <c r="W12" s="9"/>
      <c r="X12" s="9"/>
      <c r="Y12" s="10">
        <f t="shared" si="3"/>
        <v>0</v>
      </c>
      <c r="AB12" s="9">
        <v>3</v>
      </c>
      <c r="AC12" s="9"/>
      <c r="AD12" s="9"/>
      <c r="AE12" s="9"/>
      <c r="AF12" s="10">
        <f t="shared" si="4"/>
        <v>0</v>
      </c>
      <c r="AI12" s="9">
        <v>3</v>
      </c>
      <c r="AJ12" s="9"/>
      <c r="AK12" s="9"/>
      <c r="AL12" s="9"/>
      <c r="AM12" s="10">
        <f t="shared" si="5"/>
        <v>0</v>
      </c>
      <c r="AQ12" s="9">
        <v>3</v>
      </c>
      <c r="AR12" s="9"/>
      <c r="AS12" s="9"/>
      <c r="AT12" s="9"/>
      <c r="AU12" s="10">
        <f t="shared" si="6"/>
        <v>0</v>
      </c>
    </row>
    <row r="13" spans="1:47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6"/>
      <c r="I13" s="6"/>
      <c r="J13" s="6"/>
      <c r="K13" s="10">
        <f t="shared" si="1"/>
        <v>0</v>
      </c>
      <c r="N13" s="9">
        <v>4</v>
      </c>
      <c r="O13" s="6"/>
      <c r="P13" s="6"/>
      <c r="Q13" s="6"/>
      <c r="R13" s="10">
        <f t="shared" si="2"/>
        <v>0</v>
      </c>
      <c r="U13" s="9">
        <v>4</v>
      </c>
      <c r="V13" s="9"/>
      <c r="W13" s="9"/>
      <c r="X13" s="9"/>
      <c r="Y13" s="10">
        <f t="shared" si="3"/>
        <v>0</v>
      </c>
      <c r="AB13" s="9">
        <v>4</v>
      </c>
      <c r="AC13" s="9"/>
      <c r="AD13" s="9"/>
      <c r="AE13" s="9"/>
      <c r="AF13" s="10">
        <f t="shared" si="4"/>
        <v>0</v>
      </c>
      <c r="AI13" s="9">
        <v>4</v>
      </c>
      <c r="AJ13" s="9"/>
      <c r="AK13" s="9"/>
      <c r="AL13" s="9"/>
      <c r="AM13" s="10">
        <f t="shared" si="5"/>
        <v>0</v>
      </c>
      <c r="AQ13" s="9">
        <v>4</v>
      </c>
      <c r="AR13" s="9"/>
      <c r="AS13" s="9"/>
      <c r="AT13" s="9"/>
      <c r="AU13" s="10">
        <f t="shared" si="6"/>
        <v>0</v>
      </c>
    </row>
    <row r="14" spans="1:47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6"/>
      <c r="I14" s="6"/>
      <c r="J14" s="6"/>
      <c r="K14" s="10">
        <f t="shared" si="1"/>
        <v>0</v>
      </c>
      <c r="N14" s="9">
        <v>5</v>
      </c>
      <c r="O14" s="6"/>
      <c r="P14" s="6"/>
      <c r="Q14" s="6"/>
      <c r="R14" s="10">
        <f t="shared" si="2"/>
        <v>0</v>
      </c>
      <c r="U14" s="9">
        <v>5</v>
      </c>
      <c r="V14" s="9"/>
      <c r="W14" s="9"/>
      <c r="X14" s="9"/>
      <c r="Y14" s="10">
        <f t="shared" si="3"/>
        <v>0</v>
      </c>
      <c r="AB14" s="9">
        <v>5</v>
      </c>
      <c r="AC14" s="9"/>
      <c r="AD14" s="9"/>
      <c r="AE14" s="9"/>
      <c r="AF14" s="10">
        <f t="shared" si="4"/>
        <v>0</v>
      </c>
      <c r="AI14" s="9">
        <v>5</v>
      </c>
      <c r="AJ14" s="9"/>
      <c r="AK14" s="9"/>
      <c r="AL14" s="9"/>
      <c r="AM14" s="10">
        <f t="shared" si="5"/>
        <v>0</v>
      </c>
      <c r="AQ14" s="9">
        <v>5</v>
      </c>
      <c r="AR14" s="9"/>
      <c r="AS14" s="9"/>
      <c r="AT14" s="9"/>
      <c r="AU14" s="10">
        <f t="shared" si="6"/>
        <v>0</v>
      </c>
    </row>
    <row r="15" spans="1:47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6"/>
      <c r="I15" s="6"/>
      <c r="J15" s="6"/>
      <c r="K15" s="10">
        <f t="shared" si="1"/>
        <v>0</v>
      </c>
      <c r="N15" s="9">
        <v>6</v>
      </c>
      <c r="O15" s="6"/>
      <c r="P15" s="6"/>
      <c r="Q15" s="6"/>
      <c r="R15" s="10">
        <f t="shared" si="2"/>
        <v>0</v>
      </c>
      <c r="U15" s="9">
        <v>6</v>
      </c>
      <c r="V15" s="9"/>
      <c r="W15" s="9"/>
      <c r="X15" s="9"/>
      <c r="Y15" s="10">
        <f t="shared" si="3"/>
        <v>0</v>
      </c>
      <c r="AB15" s="9">
        <v>6</v>
      </c>
      <c r="AC15" s="9"/>
      <c r="AD15" s="9"/>
      <c r="AE15" s="9"/>
      <c r="AF15" s="10">
        <f t="shared" si="4"/>
        <v>0</v>
      </c>
      <c r="AI15" s="9">
        <v>6</v>
      </c>
      <c r="AJ15" s="9"/>
      <c r="AK15" s="9"/>
      <c r="AL15" s="9"/>
      <c r="AM15" s="10">
        <f t="shared" si="5"/>
        <v>0</v>
      </c>
      <c r="AQ15" s="9">
        <v>6</v>
      </c>
      <c r="AR15" s="9"/>
      <c r="AS15" s="9"/>
      <c r="AT15" s="9"/>
      <c r="AU15" s="10">
        <f t="shared" si="6"/>
        <v>0</v>
      </c>
    </row>
    <row r="16" spans="1:47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6"/>
      <c r="I16" s="6"/>
      <c r="J16" s="6"/>
      <c r="K16" s="10">
        <f t="shared" si="1"/>
        <v>0</v>
      </c>
      <c r="N16" s="9">
        <v>7</v>
      </c>
      <c r="O16" s="6"/>
      <c r="P16" s="6"/>
      <c r="Q16" s="6"/>
      <c r="R16" s="10">
        <f t="shared" si="2"/>
        <v>0</v>
      </c>
      <c r="U16" s="9">
        <v>7</v>
      </c>
      <c r="V16" s="9"/>
      <c r="W16" s="9"/>
      <c r="X16" s="9"/>
      <c r="Y16" s="10">
        <f t="shared" si="3"/>
        <v>0</v>
      </c>
      <c r="AB16" s="9">
        <v>7</v>
      </c>
      <c r="AC16" s="9"/>
      <c r="AD16" s="9"/>
      <c r="AE16" s="9"/>
      <c r="AF16" s="10">
        <f t="shared" si="4"/>
        <v>0</v>
      </c>
      <c r="AI16" s="9">
        <v>7</v>
      </c>
      <c r="AJ16" s="9"/>
      <c r="AK16" s="9"/>
      <c r="AL16" s="9"/>
      <c r="AM16" s="10">
        <f t="shared" si="5"/>
        <v>0</v>
      </c>
      <c r="AQ16" s="9">
        <v>7</v>
      </c>
      <c r="AR16" s="9"/>
      <c r="AS16" s="9"/>
      <c r="AT16" s="9"/>
      <c r="AU16" s="10">
        <f t="shared" si="6"/>
        <v>0</v>
      </c>
    </row>
    <row r="17" spans="1:47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6"/>
      <c r="I17" s="6"/>
      <c r="J17" s="6"/>
      <c r="K17" s="10">
        <f t="shared" si="1"/>
        <v>0</v>
      </c>
      <c r="N17" s="9">
        <v>8</v>
      </c>
      <c r="O17" s="6"/>
      <c r="P17" s="6"/>
      <c r="Q17" s="6"/>
      <c r="R17" s="10">
        <f t="shared" si="2"/>
        <v>0</v>
      </c>
      <c r="U17" s="9">
        <v>8</v>
      </c>
      <c r="V17" s="9"/>
      <c r="W17" s="9"/>
      <c r="X17" s="9"/>
      <c r="Y17" s="10">
        <f t="shared" si="3"/>
        <v>0</v>
      </c>
      <c r="AB17" s="9">
        <v>8</v>
      </c>
      <c r="AC17" s="9"/>
      <c r="AD17" s="9"/>
      <c r="AE17" s="9"/>
      <c r="AF17" s="10">
        <f t="shared" si="4"/>
        <v>0</v>
      </c>
      <c r="AI17" s="9">
        <v>8</v>
      </c>
      <c r="AJ17" s="9"/>
      <c r="AK17" s="9"/>
      <c r="AL17" s="9"/>
      <c r="AM17" s="10">
        <f t="shared" si="5"/>
        <v>0</v>
      </c>
      <c r="AQ17" s="9">
        <v>8</v>
      </c>
      <c r="AR17" s="9"/>
      <c r="AS17" s="9"/>
      <c r="AT17" s="9"/>
      <c r="AU17" s="10">
        <f t="shared" si="6"/>
        <v>0</v>
      </c>
    </row>
    <row r="18" spans="1:47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6"/>
      <c r="I18" s="6"/>
      <c r="J18" s="6"/>
      <c r="K18" s="10">
        <f t="shared" si="1"/>
        <v>0</v>
      </c>
      <c r="N18" s="9">
        <v>9</v>
      </c>
      <c r="O18" s="6"/>
      <c r="P18" s="6"/>
      <c r="Q18" s="6"/>
      <c r="R18" s="10">
        <f t="shared" si="2"/>
        <v>0</v>
      </c>
      <c r="U18" s="9">
        <v>9</v>
      </c>
      <c r="V18" s="9"/>
      <c r="W18" s="9"/>
      <c r="X18" s="9"/>
      <c r="Y18" s="10">
        <f t="shared" si="3"/>
        <v>0</v>
      </c>
      <c r="AB18" s="9">
        <v>9</v>
      </c>
      <c r="AC18" s="9"/>
      <c r="AD18" s="9"/>
      <c r="AE18" s="9"/>
      <c r="AF18" s="10">
        <f t="shared" si="4"/>
        <v>0</v>
      </c>
      <c r="AI18" s="9">
        <v>9</v>
      </c>
      <c r="AJ18" s="9"/>
      <c r="AK18" s="9"/>
      <c r="AL18" s="9"/>
      <c r="AM18" s="10">
        <f t="shared" si="5"/>
        <v>0</v>
      </c>
      <c r="AQ18" s="9">
        <v>9</v>
      </c>
      <c r="AR18" s="9"/>
      <c r="AS18" s="9"/>
      <c r="AT18" s="9"/>
      <c r="AU18" s="10">
        <f t="shared" si="6"/>
        <v>0</v>
      </c>
    </row>
    <row r="19" spans="1:47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6"/>
      <c r="I19" s="6"/>
      <c r="J19" s="6"/>
      <c r="K19" s="10">
        <f t="shared" si="1"/>
        <v>0</v>
      </c>
      <c r="N19" s="9">
        <v>10</v>
      </c>
      <c r="O19" s="6"/>
      <c r="P19" s="6"/>
      <c r="Q19" s="6"/>
      <c r="R19" s="10">
        <f t="shared" si="2"/>
        <v>0</v>
      </c>
      <c r="U19" s="9">
        <v>10</v>
      </c>
      <c r="V19" s="9"/>
      <c r="W19" s="9"/>
      <c r="X19" s="9"/>
      <c r="Y19" s="10">
        <f t="shared" si="3"/>
        <v>0</v>
      </c>
      <c r="AB19" s="9">
        <v>10</v>
      </c>
      <c r="AC19" s="9"/>
      <c r="AD19" s="9"/>
      <c r="AE19" s="9"/>
      <c r="AF19" s="10">
        <f t="shared" si="4"/>
        <v>0</v>
      </c>
      <c r="AI19" s="9">
        <v>10</v>
      </c>
      <c r="AJ19" s="9"/>
      <c r="AK19" s="9"/>
      <c r="AL19" s="9"/>
      <c r="AM19" s="10">
        <f t="shared" si="5"/>
        <v>0</v>
      </c>
      <c r="AQ19" s="9">
        <v>10</v>
      </c>
      <c r="AR19" s="9"/>
      <c r="AS19" s="9"/>
      <c r="AT19" s="9"/>
      <c r="AU19" s="10">
        <f t="shared" si="6"/>
        <v>0</v>
      </c>
    </row>
    <row r="20" spans="1:47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6"/>
      <c r="I20" s="6"/>
      <c r="J20" s="6"/>
      <c r="K20" s="10">
        <f t="shared" si="1"/>
        <v>0</v>
      </c>
      <c r="N20" s="9">
        <v>11</v>
      </c>
      <c r="O20" s="6"/>
      <c r="P20" s="6"/>
      <c r="Q20" s="6"/>
      <c r="R20" s="10">
        <f t="shared" si="2"/>
        <v>0</v>
      </c>
      <c r="U20" s="9">
        <v>11</v>
      </c>
      <c r="V20" s="9"/>
      <c r="W20" s="9"/>
      <c r="X20" s="9"/>
      <c r="Y20" s="10">
        <f t="shared" si="3"/>
        <v>0</v>
      </c>
      <c r="AB20" s="9">
        <v>11</v>
      </c>
      <c r="AC20" s="9"/>
      <c r="AD20" s="9"/>
      <c r="AE20" s="9"/>
      <c r="AF20" s="10">
        <f t="shared" si="4"/>
        <v>0</v>
      </c>
      <c r="AI20" s="9">
        <v>11</v>
      </c>
      <c r="AJ20" s="9"/>
      <c r="AK20" s="9"/>
      <c r="AL20" s="9"/>
      <c r="AM20" s="10">
        <f t="shared" si="5"/>
        <v>0</v>
      </c>
      <c r="AQ20" s="9">
        <v>11</v>
      </c>
      <c r="AR20" s="9"/>
      <c r="AS20" s="9"/>
      <c r="AT20" s="9"/>
      <c r="AU20" s="10">
        <f t="shared" si="6"/>
        <v>0</v>
      </c>
    </row>
    <row r="21" spans="1:47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6"/>
      <c r="I21" s="6"/>
      <c r="J21" s="6"/>
      <c r="K21" s="10">
        <f t="shared" si="1"/>
        <v>0</v>
      </c>
      <c r="N21" s="9">
        <v>12</v>
      </c>
      <c r="O21" s="6"/>
      <c r="P21" s="6"/>
      <c r="Q21" s="6"/>
      <c r="R21" s="10">
        <f t="shared" si="2"/>
        <v>0</v>
      </c>
      <c r="U21" s="9">
        <v>12</v>
      </c>
      <c r="V21" s="9"/>
      <c r="W21" s="9"/>
      <c r="X21" s="9"/>
      <c r="Y21" s="10">
        <f t="shared" si="3"/>
        <v>0</v>
      </c>
      <c r="AB21" s="9">
        <v>12</v>
      </c>
      <c r="AC21" s="9"/>
      <c r="AD21" s="9"/>
      <c r="AE21" s="9"/>
      <c r="AF21" s="10">
        <f t="shared" si="4"/>
        <v>0</v>
      </c>
      <c r="AI21" s="9">
        <v>12</v>
      </c>
      <c r="AJ21" s="9"/>
      <c r="AK21" s="9"/>
      <c r="AL21" s="9"/>
      <c r="AM21" s="10">
        <f t="shared" si="5"/>
        <v>0</v>
      </c>
      <c r="AQ21" s="9">
        <v>12</v>
      </c>
      <c r="AR21" s="9"/>
      <c r="AS21" s="9"/>
      <c r="AT21" s="9"/>
      <c r="AU21" s="10">
        <f t="shared" si="6"/>
        <v>0</v>
      </c>
    </row>
    <row r="22" spans="1:47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6"/>
      <c r="I22" s="6"/>
      <c r="J22" s="6"/>
      <c r="K22" s="10">
        <f t="shared" si="1"/>
        <v>0</v>
      </c>
      <c r="N22" s="9">
        <v>13</v>
      </c>
      <c r="O22" s="6"/>
      <c r="P22" s="6"/>
      <c r="Q22" s="6"/>
      <c r="R22" s="10">
        <f t="shared" si="2"/>
        <v>0</v>
      </c>
      <c r="U22" s="9">
        <v>13</v>
      </c>
      <c r="V22" s="9"/>
      <c r="W22" s="9"/>
      <c r="X22" s="9"/>
      <c r="Y22" s="10">
        <f t="shared" si="3"/>
        <v>0</v>
      </c>
      <c r="AB22" s="9">
        <v>13</v>
      </c>
      <c r="AC22" s="9"/>
      <c r="AD22" s="9"/>
      <c r="AE22" s="9"/>
      <c r="AF22" s="10">
        <f t="shared" si="4"/>
        <v>0</v>
      </c>
      <c r="AI22" s="9">
        <v>13</v>
      </c>
      <c r="AJ22" s="9"/>
      <c r="AK22" s="9"/>
      <c r="AL22" s="9"/>
      <c r="AM22" s="10">
        <f t="shared" si="5"/>
        <v>0</v>
      </c>
      <c r="AQ22" s="9">
        <v>13</v>
      </c>
      <c r="AR22" s="9"/>
      <c r="AS22" s="9"/>
      <c r="AT22" s="9"/>
      <c r="AU22" s="10">
        <f t="shared" si="6"/>
        <v>0</v>
      </c>
    </row>
    <row r="23" spans="1:47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6"/>
      <c r="I23" s="6"/>
      <c r="J23" s="6"/>
      <c r="K23" s="10">
        <f t="shared" si="1"/>
        <v>0</v>
      </c>
      <c r="N23" s="9">
        <v>14</v>
      </c>
      <c r="O23" s="6"/>
      <c r="P23" s="6"/>
      <c r="Q23" s="6"/>
      <c r="R23" s="10">
        <f t="shared" si="2"/>
        <v>0</v>
      </c>
      <c r="U23" s="9">
        <v>14</v>
      </c>
      <c r="V23" s="9"/>
      <c r="W23" s="9"/>
      <c r="X23" s="9"/>
      <c r="Y23" s="10">
        <f t="shared" si="3"/>
        <v>0</v>
      </c>
      <c r="AB23" s="9">
        <v>14</v>
      </c>
      <c r="AC23" s="9"/>
      <c r="AD23" s="9"/>
      <c r="AE23" s="9"/>
      <c r="AF23" s="10">
        <f t="shared" si="4"/>
        <v>0</v>
      </c>
      <c r="AI23" s="9">
        <v>14</v>
      </c>
      <c r="AJ23" s="9"/>
      <c r="AK23" s="9"/>
      <c r="AL23" s="9"/>
      <c r="AM23" s="10">
        <f t="shared" si="5"/>
        <v>0</v>
      </c>
      <c r="AQ23" s="9">
        <v>14</v>
      </c>
      <c r="AR23" s="9"/>
      <c r="AS23" s="9"/>
      <c r="AT23" s="9"/>
      <c r="AU23" s="10">
        <f t="shared" si="6"/>
        <v>0</v>
      </c>
    </row>
    <row r="24" spans="1:47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6"/>
      <c r="I24" s="6"/>
      <c r="J24" s="6"/>
      <c r="K24" s="10">
        <f t="shared" si="1"/>
        <v>0</v>
      </c>
      <c r="N24" s="9">
        <v>15</v>
      </c>
      <c r="O24" s="6"/>
      <c r="P24" s="6"/>
      <c r="Q24" s="6"/>
      <c r="R24" s="10">
        <f t="shared" si="2"/>
        <v>0</v>
      </c>
      <c r="U24" s="9">
        <v>15</v>
      </c>
      <c r="V24" s="9"/>
      <c r="W24" s="9"/>
      <c r="X24" s="9"/>
      <c r="Y24" s="10">
        <f t="shared" si="3"/>
        <v>0</v>
      </c>
      <c r="AB24" s="9">
        <v>15</v>
      </c>
      <c r="AC24" s="9"/>
      <c r="AD24" s="9"/>
      <c r="AE24" s="9"/>
      <c r="AF24" s="10">
        <f t="shared" si="4"/>
        <v>0</v>
      </c>
      <c r="AI24" s="9">
        <v>15</v>
      </c>
      <c r="AJ24" s="9"/>
      <c r="AK24" s="9"/>
      <c r="AL24" s="9"/>
      <c r="AM24" s="10">
        <f t="shared" si="5"/>
        <v>0</v>
      </c>
      <c r="AQ24" s="9">
        <v>15</v>
      </c>
      <c r="AR24" s="9"/>
      <c r="AS24" s="9"/>
      <c r="AT24" s="9"/>
      <c r="AU24" s="10">
        <f t="shared" si="6"/>
        <v>0</v>
      </c>
    </row>
    <row r="25" spans="1:47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6"/>
      <c r="I25" s="6"/>
      <c r="J25" s="6"/>
      <c r="K25" s="10">
        <f t="shared" si="1"/>
        <v>0</v>
      </c>
      <c r="N25" s="9">
        <v>16</v>
      </c>
      <c r="O25" s="6"/>
      <c r="P25" s="6"/>
      <c r="Q25" s="6"/>
      <c r="R25" s="10">
        <f t="shared" si="2"/>
        <v>0</v>
      </c>
      <c r="U25" s="9">
        <v>16</v>
      </c>
      <c r="V25" s="9"/>
      <c r="W25" s="9"/>
      <c r="X25" s="9"/>
      <c r="Y25" s="10">
        <f t="shared" si="3"/>
        <v>0</v>
      </c>
      <c r="AB25" s="9">
        <v>16</v>
      </c>
      <c r="AC25" s="9"/>
      <c r="AD25" s="9"/>
      <c r="AE25" s="9"/>
      <c r="AF25" s="10">
        <f t="shared" si="4"/>
        <v>0</v>
      </c>
      <c r="AI25" s="9">
        <v>16</v>
      </c>
      <c r="AJ25" s="9"/>
      <c r="AK25" s="9"/>
      <c r="AL25" s="9"/>
      <c r="AM25" s="10">
        <f t="shared" si="5"/>
        <v>0</v>
      </c>
      <c r="AQ25" s="9">
        <v>16</v>
      </c>
      <c r="AR25" s="9"/>
      <c r="AS25" s="9"/>
      <c r="AT25" s="9"/>
      <c r="AU25" s="10">
        <f t="shared" si="6"/>
        <v>0</v>
      </c>
    </row>
    <row r="26" spans="1:47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6"/>
      <c r="I26" s="6"/>
      <c r="J26" s="6"/>
      <c r="K26" s="10">
        <f t="shared" si="1"/>
        <v>0</v>
      </c>
      <c r="N26" s="9">
        <v>17</v>
      </c>
      <c r="O26" s="6"/>
      <c r="P26" s="6"/>
      <c r="Q26" s="6"/>
      <c r="R26" s="10">
        <f t="shared" si="2"/>
        <v>0</v>
      </c>
      <c r="U26" s="9">
        <v>17</v>
      </c>
      <c r="V26" s="9"/>
      <c r="W26" s="9"/>
      <c r="X26" s="9"/>
      <c r="Y26" s="10">
        <f t="shared" si="3"/>
        <v>0</v>
      </c>
      <c r="AB26" s="9">
        <v>17</v>
      </c>
      <c r="AC26" s="9"/>
      <c r="AD26" s="9"/>
      <c r="AE26" s="9"/>
      <c r="AF26" s="10">
        <f t="shared" si="4"/>
        <v>0</v>
      </c>
      <c r="AI26" s="9">
        <v>17</v>
      </c>
      <c r="AJ26" s="9"/>
      <c r="AK26" s="9"/>
      <c r="AL26" s="9"/>
      <c r="AM26" s="10">
        <f t="shared" si="5"/>
        <v>0</v>
      </c>
      <c r="AQ26" s="9">
        <v>17</v>
      </c>
      <c r="AR26" s="9"/>
      <c r="AS26" s="9"/>
      <c r="AT26" s="9"/>
      <c r="AU26" s="10">
        <f t="shared" si="6"/>
        <v>0</v>
      </c>
    </row>
    <row r="27" spans="1:47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6"/>
      <c r="I27" s="6"/>
      <c r="J27" s="6"/>
      <c r="K27" s="10">
        <f t="shared" si="1"/>
        <v>0</v>
      </c>
      <c r="N27" s="9">
        <v>18</v>
      </c>
      <c r="O27" s="6"/>
      <c r="P27" s="6"/>
      <c r="Q27" s="6"/>
      <c r="R27" s="10">
        <f t="shared" si="2"/>
        <v>0</v>
      </c>
      <c r="U27" s="9">
        <v>18</v>
      </c>
      <c r="V27" s="9"/>
      <c r="W27" s="9"/>
      <c r="X27" s="9"/>
      <c r="Y27" s="10">
        <f t="shared" si="3"/>
        <v>0</v>
      </c>
      <c r="AB27" s="9">
        <v>18</v>
      </c>
      <c r="AC27" s="9"/>
      <c r="AD27" s="9"/>
      <c r="AE27" s="9"/>
      <c r="AF27" s="10">
        <f t="shared" si="4"/>
        <v>0</v>
      </c>
      <c r="AI27" s="9">
        <v>18</v>
      </c>
      <c r="AJ27" s="9"/>
      <c r="AK27" s="9"/>
      <c r="AL27" s="9"/>
      <c r="AM27" s="10">
        <f t="shared" si="5"/>
        <v>0</v>
      </c>
      <c r="AQ27" s="9">
        <v>18</v>
      </c>
      <c r="AR27" s="9"/>
      <c r="AS27" s="9"/>
      <c r="AT27" s="9"/>
      <c r="AU27" s="10">
        <f t="shared" si="6"/>
        <v>0</v>
      </c>
    </row>
    <row r="28" spans="1:47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6"/>
      <c r="I28" s="6"/>
      <c r="J28" s="6"/>
      <c r="K28" s="10">
        <f t="shared" si="1"/>
        <v>0</v>
      </c>
      <c r="N28" s="9">
        <v>19</v>
      </c>
      <c r="O28" s="6"/>
      <c r="P28" s="6"/>
      <c r="Q28" s="6"/>
      <c r="R28" s="10">
        <f t="shared" si="2"/>
        <v>0</v>
      </c>
      <c r="U28" s="9">
        <v>19</v>
      </c>
      <c r="V28" s="9"/>
      <c r="W28" s="9"/>
      <c r="X28" s="9"/>
      <c r="Y28" s="10">
        <f t="shared" si="3"/>
        <v>0</v>
      </c>
      <c r="AB28" s="9">
        <v>19</v>
      </c>
      <c r="AC28" s="9"/>
      <c r="AD28" s="9"/>
      <c r="AE28" s="9"/>
      <c r="AF28" s="10">
        <f t="shared" si="4"/>
        <v>0</v>
      </c>
      <c r="AI28" s="9">
        <v>19</v>
      </c>
      <c r="AJ28" s="9"/>
      <c r="AK28" s="9"/>
      <c r="AL28" s="9"/>
      <c r="AM28" s="10">
        <f t="shared" si="5"/>
        <v>0</v>
      </c>
      <c r="AQ28" s="9">
        <v>19</v>
      </c>
      <c r="AR28" s="9"/>
      <c r="AS28" s="9"/>
      <c r="AT28" s="9"/>
      <c r="AU28" s="10">
        <f t="shared" si="6"/>
        <v>0</v>
      </c>
    </row>
    <row r="29" spans="1:47" s="11" customFormat="1" x14ac:dyDescent="0.25">
      <c r="G29" s="31"/>
      <c r="H29" s="31"/>
      <c r="U29" s="9">
        <v>20</v>
      </c>
      <c r="V29" s="9"/>
      <c r="W29" s="9"/>
      <c r="X29" s="9"/>
      <c r="Y29" s="10">
        <f t="shared" si="3"/>
        <v>0</v>
      </c>
      <c r="AB29" s="9">
        <v>20</v>
      </c>
      <c r="AC29" s="9"/>
      <c r="AD29" s="9"/>
      <c r="AE29" s="9"/>
      <c r="AF29" s="10">
        <f t="shared" si="4"/>
        <v>0</v>
      </c>
      <c r="AI29" s="9">
        <v>20</v>
      </c>
      <c r="AJ29" s="9"/>
      <c r="AK29" s="9"/>
      <c r="AL29" s="9"/>
      <c r="AM29" s="10">
        <f t="shared" si="5"/>
        <v>0</v>
      </c>
    </row>
    <row r="30" spans="1:47" s="11" customFormat="1" x14ac:dyDescent="0.25">
      <c r="U30" s="9">
        <v>21</v>
      </c>
      <c r="V30" s="9"/>
      <c r="W30" s="9"/>
      <c r="X30" s="9"/>
      <c r="Y30" s="10">
        <f t="shared" si="3"/>
        <v>0</v>
      </c>
      <c r="AB30" s="9">
        <v>21</v>
      </c>
      <c r="AC30" s="9"/>
      <c r="AD30" s="9"/>
      <c r="AE30" s="9"/>
      <c r="AF30" s="10">
        <f t="shared" si="4"/>
        <v>0</v>
      </c>
      <c r="AI30" s="9">
        <v>21</v>
      </c>
      <c r="AJ30" s="9"/>
      <c r="AK30" s="9"/>
      <c r="AL30" s="9"/>
      <c r="AM30" s="10">
        <f t="shared" si="5"/>
        <v>0</v>
      </c>
      <c r="AQ30" s="32" t="s">
        <v>27</v>
      </c>
      <c r="AR30" s="32"/>
      <c r="AS30" s="32"/>
      <c r="AT30" s="32"/>
    </row>
    <row r="31" spans="1:47" s="11" customFormat="1" ht="15.75" x14ac:dyDescent="0.25">
      <c r="A31"/>
      <c r="B31" s="27" t="s">
        <v>25</v>
      </c>
      <c r="C31" s="28"/>
      <c r="D31" s="29"/>
      <c r="E31"/>
      <c r="U31" s="9">
        <v>22</v>
      </c>
      <c r="V31" s="9"/>
      <c r="W31" s="9"/>
      <c r="X31" s="9"/>
      <c r="Y31" s="10">
        <f t="shared" si="3"/>
        <v>0</v>
      </c>
      <c r="AB31" s="9">
        <v>22</v>
      </c>
      <c r="AC31" s="9"/>
      <c r="AD31" s="9"/>
      <c r="AE31" s="9"/>
      <c r="AF31" s="10">
        <f t="shared" si="4"/>
        <v>0</v>
      </c>
      <c r="AI31" s="9">
        <v>22</v>
      </c>
      <c r="AJ31" s="9"/>
      <c r="AK31" s="9"/>
      <c r="AL31" s="9"/>
      <c r="AM31" s="10">
        <f t="shared" si="5"/>
        <v>0</v>
      </c>
    </row>
    <row r="32" spans="1:47" s="11" customFormat="1" ht="15.75" x14ac:dyDescent="0.25">
      <c r="A32" s="1"/>
      <c r="B32" s="2" t="s">
        <v>0</v>
      </c>
      <c r="C32" s="2" t="s">
        <v>1</v>
      </c>
      <c r="D32" s="2" t="s">
        <v>2</v>
      </c>
      <c r="E32"/>
      <c r="U32" s="9">
        <v>23</v>
      </c>
      <c r="V32" s="9"/>
      <c r="W32" s="9"/>
      <c r="X32" s="9"/>
      <c r="Y32" s="10">
        <f t="shared" si="3"/>
        <v>0</v>
      </c>
      <c r="AB32" s="9">
        <v>23</v>
      </c>
      <c r="AC32" s="9"/>
      <c r="AD32" s="9"/>
      <c r="AE32" s="9"/>
      <c r="AF32" s="10">
        <f t="shared" si="4"/>
        <v>0</v>
      </c>
      <c r="AI32" s="9">
        <v>23</v>
      </c>
      <c r="AJ32" s="9"/>
      <c r="AK32" s="9"/>
      <c r="AL32" s="9"/>
      <c r="AM32" s="10">
        <f t="shared" si="5"/>
        <v>0</v>
      </c>
    </row>
    <row r="33" spans="1:49" s="11" customFormat="1" ht="15.75" x14ac:dyDescent="0.25">
      <c r="A33" s="3" t="s">
        <v>3</v>
      </c>
      <c r="B33" s="4">
        <v>0</v>
      </c>
      <c r="C33" s="4">
        <v>0</v>
      </c>
      <c r="D33" s="4">
        <v>0</v>
      </c>
      <c r="E33"/>
      <c r="U33" s="9">
        <v>24</v>
      </c>
      <c r="V33" s="9"/>
      <c r="W33" s="9"/>
      <c r="X33" s="9"/>
      <c r="Y33" s="10">
        <f t="shared" si="3"/>
        <v>0</v>
      </c>
      <c r="AB33" s="9">
        <v>24</v>
      </c>
      <c r="AC33" s="9"/>
      <c r="AD33" s="9"/>
      <c r="AE33" s="9"/>
      <c r="AF33" s="10">
        <f t="shared" si="4"/>
        <v>0</v>
      </c>
      <c r="AI33" s="9">
        <v>24</v>
      </c>
      <c r="AJ33" s="9"/>
      <c r="AK33" s="9"/>
      <c r="AL33" s="9"/>
      <c r="AM33" s="10">
        <f t="shared" si="5"/>
        <v>0</v>
      </c>
    </row>
    <row r="34" spans="1:49" s="11" customFormat="1" x14ac:dyDescent="0.25">
      <c r="A34"/>
      <c r="B34"/>
      <c r="C34"/>
      <c r="D34"/>
      <c r="E34"/>
      <c r="U34" s="9">
        <v>25</v>
      </c>
      <c r="V34" s="9"/>
      <c r="W34" s="9"/>
      <c r="X34" s="9"/>
      <c r="Y34" s="10">
        <f t="shared" si="3"/>
        <v>0</v>
      </c>
      <c r="AB34" s="9">
        <v>25</v>
      </c>
      <c r="AC34" s="9"/>
      <c r="AD34" s="9"/>
      <c r="AE34" s="9"/>
      <c r="AF34" s="10">
        <f t="shared" si="4"/>
        <v>0</v>
      </c>
      <c r="AI34" s="9">
        <v>25</v>
      </c>
      <c r="AJ34" s="9"/>
      <c r="AK34" s="9"/>
      <c r="AL34" s="9"/>
      <c r="AM34" s="10">
        <f t="shared" si="5"/>
        <v>0</v>
      </c>
    </row>
    <row r="35" spans="1:49" s="11" customFormat="1" x14ac:dyDescent="0.25">
      <c r="A35" s="5" t="s">
        <v>5</v>
      </c>
      <c r="B35"/>
      <c r="C35"/>
      <c r="D35"/>
      <c r="E35" s="5" t="s">
        <v>4</v>
      </c>
      <c r="F35" s="5" t="s">
        <v>23</v>
      </c>
      <c r="G35" s="5" t="s">
        <v>24</v>
      </c>
      <c r="M35" s="5" t="s">
        <v>23</v>
      </c>
      <c r="T35" s="5" t="s">
        <v>23</v>
      </c>
      <c r="U35" s="9">
        <v>26</v>
      </c>
      <c r="V35" s="9"/>
      <c r="W35" s="9"/>
      <c r="X35" s="9"/>
      <c r="Y35" s="10">
        <f t="shared" si="3"/>
        <v>0</v>
      </c>
      <c r="AA35" s="5" t="s">
        <v>23</v>
      </c>
      <c r="AB35" s="9">
        <v>26</v>
      </c>
      <c r="AC35" s="9"/>
      <c r="AD35" s="9"/>
      <c r="AE35" s="9"/>
      <c r="AF35" s="10">
        <f t="shared" si="4"/>
        <v>0</v>
      </c>
      <c r="AH35" s="5" t="s">
        <v>23</v>
      </c>
      <c r="AI35" s="9">
        <v>26</v>
      </c>
      <c r="AJ35" s="9"/>
      <c r="AK35" s="9"/>
      <c r="AL35" s="9"/>
      <c r="AM35" s="10">
        <f t="shared" si="5"/>
        <v>0</v>
      </c>
      <c r="AP35" s="5" t="s">
        <v>23</v>
      </c>
      <c r="AW35" s="5" t="s">
        <v>23</v>
      </c>
    </row>
    <row r="36" spans="1:49" s="11" customFormat="1" x14ac:dyDescent="0.25">
      <c r="A36" s="9">
        <v>0</v>
      </c>
      <c r="B36" s="9">
        <f>'8'!Q9</f>
        <v>0</v>
      </c>
      <c r="C36" s="9">
        <f>'8'!R9</f>
        <v>0</v>
      </c>
      <c r="D36" s="9">
        <f>'8'!S9</f>
        <v>0</v>
      </c>
      <c r="E36" s="10">
        <f>SQRT(POWER(B36-$B$33,2) + POWER(C36-$C$33,2) + POWER(D36-$D$33,2))</f>
        <v>0</v>
      </c>
      <c r="F36" s="9">
        <v>1</v>
      </c>
      <c r="G36" s="9">
        <v>3</v>
      </c>
      <c r="M36" s="9">
        <v>1</v>
      </c>
      <c r="T36" s="9">
        <v>1</v>
      </c>
      <c r="U36" s="9">
        <v>27</v>
      </c>
      <c r="V36" s="9"/>
      <c r="W36" s="9"/>
      <c r="X36" s="9"/>
      <c r="Y36" s="10">
        <f t="shared" si="3"/>
        <v>0</v>
      </c>
      <c r="AA36" s="9">
        <v>1</v>
      </c>
      <c r="AB36" s="9">
        <v>27</v>
      </c>
      <c r="AC36" s="9"/>
      <c r="AD36" s="9"/>
      <c r="AE36" s="9"/>
      <c r="AF36" s="10">
        <f t="shared" si="4"/>
        <v>0</v>
      </c>
      <c r="AH36" s="9">
        <v>1</v>
      </c>
      <c r="AI36" s="9">
        <v>27</v>
      </c>
      <c r="AJ36" s="9"/>
      <c r="AK36" s="9"/>
      <c r="AL36" s="9"/>
      <c r="AM36" s="10">
        <f t="shared" si="5"/>
        <v>0</v>
      </c>
      <c r="AP36" s="9">
        <v>1</v>
      </c>
      <c r="AW36" s="9">
        <v>1</v>
      </c>
    </row>
    <row r="37" spans="1:49" s="11" customFormat="1" x14ac:dyDescent="0.25">
      <c r="A37" s="9">
        <v>1</v>
      </c>
      <c r="B37" s="9">
        <f>'8'!Q10</f>
        <v>0</v>
      </c>
      <c r="C37" s="9">
        <f>'8'!R10</f>
        <v>0</v>
      </c>
      <c r="D37" s="9">
        <f>'8'!S10</f>
        <v>0</v>
      </c>
      <c r="E37" s="10">
        <f t="shared" ref="E37:E56" si="7">SQRT(POWER(B37-$B$33,2) + POWER(C37-$C$33,2) + POWER(D37-$D$33,2))</f>
        <v>0</v>
      </c>
      <c r="F37" s="9">
        <v>2</v>
      </c>
      <c r="G37" s="9">
        <v>2</v>
      </c>
      <c r="M37" s="9">
        <v>2</v>
      </c>
      <c r="T37" s="9">
        <v>2</v>
      </c>
      <c r="U37" s="9">
        <v>28</v>
      </c>
      <c r="V37" s="9"/>
      <c r="W37" s="9"/>
      <c r="X37" s="9"/>
      <c r="Y37" s="10">
        <f t="shared" si="3"/>
        <v>0</v>
      </c>
      <c r="AA37" s="9">
        <v>2</v>
      </c>
      <c r="AB37" s="9">
        <v>28</v>
      </c>
      <c r="AC37" s="9"/>
      <c r="AD37" s="9"/>
      <c r="AE37" s="9"/>
      <c r="AF37" s="10">
        <f t="shared" si="4"/>
        <v>0</v>
      </c>
      <c r="AH37" s="9">
        <v>2</v>
      </c>
      <c r="AI37" s="9">
        <v>28</v>
      </c>
      <c r="AJ37" s="9"/>
      <c r="AK37" s="9"/>
      <c r="AL37" s="9"/>
      <c r="AM37" s="10">
        <f t="shared" si="5"/>
        <v>0</v>
      </c>
      <c r="AP37" s="9">
        <v>2</v>
      </c>
      <c r="AW37" s="9">
        <v>2</v>
      </c>
    </row>
    <row r="38" spans="1:49" s="11" customFormat="1" x14ac:dyDescent="0.25">
      <c r="A38" s="9">
        <v>2</v>
      </c>
      <c r="B38" s="9">
        <f>'8'!Q11</f>
        <v>0</v>
      </c>
      <c r="C38" s="9">
        <f>'8'!R11</f>
        <v>0</v>
      </c>
      <c r="D38" s="9">
        <f>'8'!S11</f>
        <v>0</v>
      </c>
      <c r="E38" s="10">
        <f t="shared" si="7"/>
        <v>0</v>
      </c>
      <c r="F38" s="9">
        <v>1</v>
      </c>
      <c r="G38" s="9">
        <v>3</v>
      </c>
      <c r="M38" s="9">
        <v>1</v>
      </c>
      <c r="T38" s="9">
        <v>1</v>
      </c>
      <c r="U38" s="9">
        <v>29</v>
      </c>
      <c r="V38" s="9"/>
      <c r="W38" s="9"/>
      <c r="X38" s="9"/>
      <c r="Y38" s="10">
        <f t="shared" si="3"/>
        <v>0</v>
      </c>
      <c r="AA38" s="9">
        <v>1</v>
      </c>
      <c r="AB38" s="9">
        <v>29</v>
      </c>
      <c r="AC38" s="9"/>
      <c r="AD38" s="9"/>
      <c r="AE38" s="9"/>
      <c r="AF38" s="10">
        <f t="shared" si="4"/>
        <v>0</v>
      </c>
      <c r="AH38" s="9">
        <v>1</v>
      </c>
      <c r="AI38" s="9">
        <v>29</v>
      </c>
      <c r="AJ38" s="9"/>
      <c r="AK38" s="9"/>
      <c r="AL38" s="9"/>
      <c r="AM38" s="10">
        <f t="shared" si="5"/>
        <v>0</v>
      </c>
      <c r="AP38" s="9">
        <v>1</v>
      </c>
      <c r="AW38" s="9">
        <v>1</v>
      </c>
    </row>
    <row r="39" spans="1:49" s="11" customFormat="1" x14ac:dyDescent="0.25">
      <c r="A39" s="9">
        <v>3</v>
      </c>
      <c r="B39" s="9">
        <f>'8'!Q12</f>
        <v>0</v>
      </c>
      <c r="C39" s="9">
        <f>'8'!R12</f>
        <v>0</v>
      </c>
      <c r="D39" s="9">
        <f>'8'!S12</f>
        <v>0</v>
      </c>
      <c r="E39" s="10">
        <f t="shared" si="7"/>
        <v>0</v>
      </c>
      <c r="F39" s="9">
        <v>2</v>
      </c>
      <c r="G39" s="9">
        <v>2</v>
      </c>
      <c r="M39" s="9">
        <v>2</v>
      </c>
      <c r="T39" s="9">
        <v>2</v>
      </c>
      <c r="U39" s="9">
        <v>30</v>
      </c>
      <c r="V39" s="9"/>
      <c r="W39" s="9"/>
      <c r="X39" s="9"/>
      <c r="Y39" s="10">
        <f t="shared" si="3"/>
        <v>0</v>
      </c>
      <c r="AA39" s="9">
        <v>2</v>
      </c>
      <c r="AB39" s="9">
        <v>30</v>
      </c>
      <c r="AC39" s="9"/>
      <c r="AD39" s="9"/>
      <c r="AE39" s="9"/>
      <c r="AF39" s="10">
        <f t="shared" si="4"/>
        <v>0</v>
      </c>
      <c r="AH39" s="9">
        <v>2</v>
      </c>
      <c r="AI39" s="9">
        <v>30</v>
      </c>
      <c r="AJ39" s="9"/>
      <c r="AK39" s="9"/>
      <c r="AL39" s="9"/>
      <c r="AM39" s="10">
        <f t="shared" si="5"/>
        <v>0</v>
      </c>
      <c r="AP39" s="9">
        <v>2</v>
      </c>
      <c r="AW39" s="9">
        <v>2</v>
      </c>
    </row>
    <row r="40" spans="1:49" s="11" customFormat="1" x14ac:dyDescent="0.25">
      <c r="A40" s="9">
        <v>4</v>
      </c>
      <c r="B40" s="9">
        <f>'8'!Q13</f>
        <v>0</v>
      </c>
      <c r="C40" s="9">
        <f>'8'!R13</f>
        <v>0</v>
      </c>
      <c r="D40" s="9">
        <f>'8'!S13</f>
        <v>0</v>
      </c>
      <c r="E40" s="10">
        <f t="shared" si="7"/>
        <v>0</v>
      </c>
      <c r="F40" s="9">
        <v>2</v>
      </c>
      <c r="G40" s="9">
        <v>2</v>
      </c>
      <c r="M40" s="9">
        <v>2</v>
      </c>
      <c r="T40" s="9">
        <v>2</v>
      </c>
      <c r="U40" s="9">
        <v>31</v>
      </c>
      <c r="V40" s="9"/>
      <c r="W40" s="9"/>
      <c r="X40" s="9"/>
      <c r="Y40" s="10">
        <f t="shared" si="3"/>
        <v>0</v>
      </c>
      <c r="AA40" s="9">
        <v>2</v>
      </c>
      <c r="AB40" s="9">
        <v>31</v>
      </c>
      <c r="AC40" s="9"/>
      <c r="AD40" s="9"/>
      <c r="AE40" s="9"/>
      <c r="AF40" s="10">
        <f t="shared" si="4"/>
        <v>0</v>
      </c>
      <c r="AH40" s="9">
        <v>2</v>
      </c>
      <c r="AI40" s="9">
        <v>31</v>
      </c>
      <c r="AJ40" s="9"/>
      <c r="AK40" s="9"/>
      <c r="AL40" s="9"/>
      <c r="AM40" s="10">
        <f t="shared" si="5"/>
        <v>0</v>
      </c>
      <c r="AP40" s="9">
        <v>2</v>
      </c>
      <c r="AW40" s="9">
        <v>2</v>
      </c>
    </row>
    <row r="41" spans="1:49" s="11" customFormat="1" x14ac:dyDescent="0.25">
      <c r="A41" s="9">
        <v>5</v>
      </c>
      <c r="B41" s="9">
        <f>'8'!Q14</f>
        <v>0</v>
      </c>
      <c r="C41" s="9">
        <f>'8'!R14</f>
        <v>0</v>
      </c>
      <c r="D41" s="9">
        <f>'8'!S14</f>
        <v>0</v>
      </c>
      <c r="E41" s="10">
        <f t="shared" si="7"/>
        <v>0</v>
      </c>
      <c r="F41" s="9">
        <v>1</v>
      </c>
      <c r="G41" s="9">
        <v>3</v>
      </c>
      <c r="M41" s="9">
        <v>1</v>
      </c>
      <c r="T41" s="9">
        <v>1</v>
      </c>
      <c r="U41" s="9">
        <v>32</v>
      </c>
      <c r="V41" s="9"/>
      <c r="W41" s="9"/>
      <c r="X41" s="9"/>
      <c r="Y41" s="10">
        <f t="shared" si="3"/>
        <v>0</v>
      </c>
      <c r="AA41" s="9">
        <v>1</v>
      </c>
      <c r="AB41" s="9">
        <v>32</v>
      </c>
      <c r="AC41" s="9"/>
      <c r="AD41" s="9"/>
      <c r="AE41" s="9"/>
      <c r="AF41" s="10">
        <f t="shared" si="4"/>
        <v>0</v>
      </c>
      <c r="AH41" s="9">
        <v>1</v>
      </c>
      <c r="AI41" s="9">
        <v>32</v>
      </c>
      <c r="AJ41" s="9"/>
      <c r="AK41" s="9"/>
      <c r="AL41" s="9"/>
      <c r="AM41" s="10">
        <f t="shared" si="5"/>
        <v>0</v>
      </c>
      <c r="AP41" s="9">
        <v>1</v>
      </c>
      <c r="AW41" s="9">
        <v>1</v>
      </c>
    </row>
    <row r="42" spans="1:49" s="11" customFormat="1" x14ac:dyDescent="0.25">
      <c r="A42" s="9">
        <v>6</v>
      </c>
      <c r="B42" s="9">
        <f>'8'!Q15</f>
        <v>0</v>
      </c>
      <c r="C42" s="9">
        <f>'8'!R15</f>
        <v>0</v>
      </c>
      <c r="D42" s="9">
        <f>'8'!S15</f>
        <v>0</v>
      </c>
      <c r="E42" s="10">
        <f t="shared" si="7"/>
        <v>0</v>
      </c>
      <c r="F42" s="9">
        <v>1</v>
      </c>
      <c r="G42" s="9">
        <v>3</v>
      </c>
      <c r="M42" s="9">
        <v>1</v>
      </c>
      <c r="T42" s="9">
        <v>1</v>
      </c>
      <c r="U42" s="9">
        <v>33</v>
      </c>
      <c r="V42" s="9"/>
      <c r="W42" s="9"/>
      <c r="X42" s="9"/>
      <c r="Y42" s="10">
        <f t="shared" si="3"/>
        <v>0</v>
      </c>
      <c r="AA42" s="9">
        <v>1</v>
      </c>
      <c r="AB42" s="9">
        <v>33</v>
      </c>
      <c r="AC42" s="9"/>
      <c r="AD42" s="9"/>
      <c r="AE42" s="9"/>
      <c r="AF42" s="10">
        <f t="shared" si="4"/>
        <v>0</v>
      </c>
      <c r="AH42" s="9">
        <v>1</v>
      </c>
      <c r="AI42" s="9">
        <v>33</v>
      </c>
      <c r="AJ42" s="9"/>
      <c r="AK42" s="9"/>
      <c r="AL42" s="9"/>
      <c r="AM42" s="10">
        <f t="shared" si="5"/>
        <v>0</v>
      </c>
      <c r="AP42" s="9">
        <v>1</v>
      </c>
      <c r="AW42" s="9">
        <v>1</v>
      </c>
    </row>
    <row r="43" spans="1:49" s="11" customFormat="1" x14ac:dyDescent="0.25">
      <c r="A43" s="9">
        <v>7</v>
      </c>
      <c r="B43" s="9">
        <f>'8'!Q16</f>
        <v>0</v>
      </c>
      <c r="C43" s="9">
        <f>'8'!R16</f>
        <v>0</v>
      </c>
      <c r="D43" s="9">
        <f>'8'!S16</f>
        <v>0</v>
      </c>
      <c r="E43" s="10">
        <f t="shared" si="7"/>
        <v>0</v>
      </c>
      <c r="F43" s="9">
        <v>2</v>
      </c>
      <c r="G43" s="9">
        <v>2</v>
      </c>
      <c r="M43" s="9">
        <v>2</v>
      </c>
      <c r="T43" s="9">
        <v>2</v>
      </c>
      <c r="U43" s="9">
        <v>34</v>
      </c>
      <c r="V43" s="9"/>
      <c r="W43" s="9"/>
      <c r="X43" s="9"/>
      <c r="Y43" s="10">
        <f t="shared" si="3"/>
        <v>0</v>
      </c>
      <c r="AA43" s="9">
        <v>2</v>
      </c>
      <c r="AB43" s="9">
        <v>34</v>
      </c>
      <c r="AC43" s="9"/>
      <c r="AD43" s="9"/>
      <c r="AE43" s="9"/>
      <c r="AF43" s="10">
        <f t="shared" si="4"/>
        <v>0</v>
      </c>
      <c r="AH43" s="9">
        <v>2</v>
      </c>
      <c r="AI43" s="9">
        <v>34</v>
      </c>
      <c r="AJ43" s="9"/>
      <c r="AK43" s="9"/>
      <c r="AL43" s="9"/>
      <c r="AM43" s="10">
        <f t="shared" si="5"/>
        <v>0</v>
      </c>
      <c r="AP43" s="9">
        <v>2</v>
      </c>
      <c r="AW43" s="9">
        <v>2</v>
      </c>
    </row>
    <row r="44" spans="1:49" s="11" customFormat="1" x14ac:dyDescent="0.25">
      <c r="A44" s="9">
        <v>8</v>
      </c>
      <c r="B44" s="9">
        <f>'8'!Q17</f>
        <v>0</v>
      </c>
      <c r="C44" s="9">
        <f>'8'!R17</f>
        <v>0</v>
      </c>
      <c r="D44" s="9">
        <f>'8'!S17</f>
        <v>0</v>
      </c>
      <c r="E44" s="10">
        <f t="shared" si="7"/>
        <v>0</v>
      </c>
      <c r="F44" s="9">
        <v>1</v>
      </c>
      <c r="G44" s="9">
        <v>3</v>
      </c>
      <c r="M44" s="9">
        <v>1</v>
      </c>
      <c r="T44" s="9">
        <v>1</v>
      </c>
      <c r="U44" s="9">
        <v>35</v>
      </c>
      <c r="V44" s="9"/>
      <c r="W44" s="9"/>
      <c r="X44" s="9"/>
      <c r="Y44" s="10">
        <f t="shared" si="3"/>
        <v>0</v>
      </c>
      <c r="AA44" s="9">
        <v>1</v>
      </c>
      <c r="AB44" s="9">
        <v>35</v>
      </c>
      <c r="AC44" s="9"/>
      <c r="AD44" s="9"/>
      <c r="AE44" s="9"/>
      <c r="AF44" s="10">
        <f t="shared" si="4"/>
        <v>0</v>
      </c>
      <c r="AH44" s="9">
        <v>1</v>
      </c>
      <c r="AI44" s="9">
        <v>35</v>
      </c>
      <c r="AJ44" s="9"/>
      <c r="AK44" s="9"/>
      <c r="AL44" s="9"/>
      <c r="AM44" s="10">
        <f t="shared" si="5"/>
        <v>0</v>
      </c>
      <c r="AP44" s="9">
        <v>1</v>
      </c>
      <c r="AW44" s="9">
        <v>1</v>
      </c>
    </row>
    <row r="45" spans="1:49" s="11" customFormat="1" x14ac:dyDescent="0.25">
      <c r="A45" s="9">
        <v>9</v>
      </c>
      <c r="B45" s="9">
        <f>'8'!Q18</f>
        <v>0</v>
      </c>
      <c r="C45" s="9">
        <f>'8'!R18</f>
        <v>0</v>
      </c>
      <c r="D45" s="9">
        <f>'8'!S18</f>
        <v>0</v>
      </c>
      <c r="E45" s="10">
        <f t="shared" si="7"/>
        <v>0</v>
      </c>
      <c r="F45" s="9">
        <v>0</v>
      </c>
      <c r="G45" s="9">
        <v>4</v>
      </c>
      <c r="M45" s="9">
        <v>0</v>
      </c>
      <c r="T45" s="9">
        <v>0</v>
      </c>
      <c r="U45" s="9">
        <v>36</v>
      </c>
      <c r="V45" s="9"/>
      <c r="W45" s="9"/>
      <c r="X45" s="9"/>
      <c r="Y45" s="10">
        <f t="shared" si="3"/>
        <v>0</v>
      </c>
      <c r="AA45" s="9">
        <v>0</v>
      </c>
      <c r="AB45" s="9">
        <v>36</v>
      </c>
      <c r="AC45" s="9"/>
      <c r="AD45" s="9"/>
      <c r="AE45" s="9"/>
      <c r="AF45" s="10">
        <f t="shared" si="4"/>
        <v>0</v>
      </c>
      <c r="AH45" s="9">
        <v>0</v>
      </c>
      <c r="AI45" s="9">
        <v>36</v>
      </c>
      <c r="AJ45" s="9"/>
      <c r="AK45" s="9"/>
      <c r="AL45" s="9"/>
      <c r="AM45" s="10">
        <f t="shared" si="5"/>
        <v>0</v>
      </c>
      <c r="AP45" s="9">
        <v>0</v>
      </c>
      <c r="AW45" s="9">
        <v>0</v>
      </c>
    </row>
    <row r="46" spans="1:49" s="11" customFormat="1" x14ac:dyDescent="0.25">
      <c r="A46" s="9">
        <v>10</v>
      </c>
      <c r="B46" s="9">
        <f>'8'!Q19</f>
        <v>0</v>
      </c>
      <c r="C46" s="9">
        <f>'8'!R19</f>
        <v>0</v>
      </c>
      <c r="D46" s="9">
        <f>'8'!S19</f>
        <v>0</v>
      </c>
      <c r="E46" s="10">
        <f t="shared" si="7"/>
        <v>0</v>
      </c>
      <c r="F46" s="9">
        <v>0</v>
      </c>
      <c r="G46" s="9">
        <v>4</v>
      </c>
      <c r="M46" s="9">
        <v>0</v>
      </c>
      <c r="T46" s="9">
        <v>0</v>
      </c>
      <c r="U46" s="9">
        <v>37</v>
      </c>
      <c r="V46" s="9"/>
      <c r="W46" s="9"/>
      <c r="X46" s="9"/>
      <c r="Y46" s="10">
        <f t="shared" si="3"/>
        <v>0</v>
      </c>
      <c r="AA46" s="9">
        <v>0</v>
      </c>
      <c r="AB46" s="9">
        <v>37</v>
      </c>
      <c r="AC46" s="9"/>
      <c r="AD46" s="9"/>
      <c r="AE46" s="9"/>
      <c r="AF46" s="10">
        <f t="shared" si="4"/>
        <v>0</v>
      </c>
      <c r="AH46" s="9">
        <v>0</v>
      </c>
      <c r="AI46" s="9">
        <v>37</v>
      </c>
      <c r="AJ46" s="9"/>
      <c r="AK46" s="9"/>
      <c r="AL46" s="9"/>
      <c r="AM46" s="10">
        <f t="shared" si="5"/>
        <v>0</v>
      </c>
      <c r="AP46" s="9">
        <v>0</v>
      </c>
      <c r="AW46" s="9">
        <v>0</v>
      </c>
    </row>
    <row r="47" spans="1:49" s="11" customFormat="1" x14ac:dyDescent="0.25">
      <c r="A47" s="9">
        <v>11</v>
      </c>
      <c r="B47" s="9">
        <f>'8'!Q20</f>
        <v>0</v>
      </c>
      <c r="C47" s="9">
        <f>'8'!R20</f>
        <v>0</v>
      </c>
      <c r="D47" s="9">
        <f>'8'!S20</f>
        <v>0</v>
      </c>
      <c r="E47" s="10">
        <f t="shared" si="7"/>
        <v>0</v>
      </c>
      <c r="F47" s="9">
        <v>1</v>
      </c>
      <c r="G47" s="9">
        <v>3</v>
      </c>
      <c r="M47" s="9">
        <v>1</v>
      </c>
      <c r="T47" s="9">
        <v>1</v>
      </c>
      <c r="U47" s="9">
        <v>38</v>
      </c>
      <c r="V47" s="9"/>
      <c r="W47" s="9"/>
      <c r="X47" s="9"/>
      <c r="Y47" s="10">
        <f t="shared" si="3"/>
        <v>0</v>
      </c>
      <c r="AA47" s="9">
        <v>1</v>
      </c>
      <c r="AB47" s="9">
        <v>38</v>
      </c>
      <c r="AC47" s="9"/>
      <c r="AD47" s="9"/>
      <c r="AE47" s="9"/>
      <c r="AF47" s="10">
        <f t="shared" si="4"/>
        <v>0</v>
      </c>
      <c r="AH47" s="9">
        <v>1</v>
      </c>
      <c r="AI47" s="9">
        <v>38</v>
      </c>
      <c r="AJ47" s="9"/>
      <c r="AK47" s="9"/>
      <c r="AL47" s="9"/>
      <c r="AM47" s="10">
        <f t="shared" si="5"/>
        <v>0</v>
      </c>
      <c r="AP47" s="9">
        <v>1</v>
      </c>
      <c r="AW47" s="9">
        <v>1</v>
      </c>
    </row>
    <row r="48" spans="1:49" s="11" customFormat="1" x14ac:dyDescent="0.25">
      <c r="A48" s="9">
        <v>12</v>
      </c>
      <c r="B48" s="9">
        <f>'8'!Q21</f>
        <v>0</v>
      </c>
      <c r="C48" s="9">
        <f>'8'!R21</f>
        <v>0</v>
      </c>
      <c r="D48" s="9">
        <f>'8'!S21</f>
        <v>0</v>
      </c>
      <c r="E48" s="10">
        <f t="shared" si="7"/>
        <v>0</v>
      </c>
      <c r="F48" s="9">
        <v>1</v>
      </c>
      <c r="G48" s="9">
        <v>3</v>
      </c>
      <c r="M48" s="9">
        <v>1</v>
      </c>
      <c r="T48" s="9">
        <v>1</v>
      </c>
      <c r="U48" s="9">
        <v>39</v>
      </c>
      <c r="V48" s="9"/>
      <c r="W48" s="9"/>
      <c r="X48" s="9"/>
      <c r="Y48" s="10">
        <f t="shared" si="3"/>
        <v>0</v>
      </c>
      <c r="AA48" s="9">
        <v>1</v>
      </c>
      <c r="AB48" s="9">
        <v>39</v>
      </c>
      <c r="AC48" s="9"/>
      <c r="AD48" s="9"/>
      <c r="AE48" s="9"/>
      <c r="AF48" s="10">
        <f t="shared" si="4"/>
        <v>0</v>
      </c>
      <c r="AH48" s="9">
        <v>1</v>
      </c>
      <c r="AI48" s="9">
        <v>39</v>
      </c>
      <c r="AJ48" s="9"/>
      <c r="AK48" s="9"/>
      <c r="AL48" s="9"/>
      <c r="AM48" s="10">
        <f t="shared" si="5"/>
        <v>0</v>
      </c>
      <c r="AP48" s="9">
        <v>1</v>
      </c>
      <c r="AW48" s="9">
        <v>1</v>
      </c>
    </row>
    <row r="49" spans="1:49" s="11" customFormat="1" x14ac:dyDescent="0.25">
      <c r="A49" s="9">
        <v>13</v>
      </c>
      <c r="B49" s="9">
        <f>'8'!Q22</f>
        <v>0</v>
      </c>
      <c r="C49" s="9">
        <f>'8'!R22</f>
        <v>0</v>
      </c>
      <c r="D49" s="9">
        <f>'8'!S22</f>
        <v>0</v>
      </c>
      <c r="E49" s="10">
        <f t="shared" si="7"/>
        <v>0</v>
      </c>
      <c r="F49" s="9">
        <v>2</v>
      </c>
      <c r="G49" s="9">
        <v>2</v>
      </c>
      <c r="M49" s="9">
        <v>2</v>
      </c>
      <c r="T49" s="9">
        <v>2</v>
      </c>
      <c r="AA49" s="9">
        <v>2</v>
      </c>
      <c r="AH49" s="9">
        <v>2</v>
      </c>
      <c r="AP49" s="9">
        <v>2</v>
      </c>
      <c r="AW49" s="9">
        <v>2</v>
      </c>
    </row>
    <row r="50" spans="1:49" s="11" customFormat="1" x14ac:dyDescent="0.25">
      <c r="A50" s="9"/>
      <c r="B50" s="9"/>
      <c r="C50" s="9"/>
      <c r="D50" s="9"/>
      <c r="E50" s="10"/>
      <c r="F50" s="9"/>
      <c r="G50" s="9"/>
      <c r="M50" s="9"/>
      <c r="T50" s="9"/>
      <c r="AA50" s="9"/>
      <c r="AH50" s="9"/>
      <c r="AI50" s="5" t="s">
        <v>32</v>
      </c>
      <c r="AJ50" s="5">
        <f>MAX(AJ9:AJ48)</f>
        <v>0</v>
      </c>
      <c r="AK50" s="5">
        <f t="shared" ref="AK50:AL50" si="8">MAX(AK9:AK48)</f>
        <v>0</v>
      </c>
      <c r="AL50" s="5">
        <f t="shared" si="8"/>
        <v>0</v>
      </c>
      <c r="AM50" s="5" t="s">
        <v>4</v>
      </c>
      <c r="AP50" s="9"/>
      <c r="AQ50" s="5" t="s">
        <v>32</v>
      </c>
      <c r="AR50" s="5">
        <f>MAX(AR9:AR48)</f>
        <v>0</v>
      </c>
      <c r="AS50" s="5">
        <f t="shared" ref="AS50:AT50" si="9">MAX(AS9:AS48)</f>
        <v>0</v>
      </c>
      <c r="AT50" s="5">
        <f t="shared" si="9"/>
        <v>0</v>
      </c>
      <c r="AU50" s="5" t="s">
        <v>4</v>
      </c>
      <c r="AW50" s="9"/>
    </row>
    <row r="51" spans="1:49" s="11" customFormat="1" x14ac:dyDescent="0.25">
      <c r="A51" s="9">
        <v>14</v>
      </c>
      <c r="B51" s="9">
        <f>'8'!Q23</f>
        <v>0</v>
      </c>
      <c r="C51" s="9">
        <f>'8'!R23</f>
        <v>0</v>
      </c>
      <c r="D51" s="9">
        <f>'8'!S23</f>
        <v>0</v>
      </c>
      <c r="E51" s="10">
        <f t="shared" si="7"/>
        <v>0</v>
      </c>
      <c r="F51" s="9">
        <v>2</v>
      </c>
      <c r="G51" s="9">
        <v>2</v>
      </c>
      <c r="M51" s="9">
        <v>2</v>
      </c>
      <c r="T51" s="9">
        <v>2</v>
      </c>
      <c r="AA51" s="9">
        <v>2</v>
      </c>
      <c r="AC51"/>
      <c r="AD51"/>
      <c r="AE51"/>
      <c r="AH51" s="9">
        <v>2</v>
      </c>
      <c r="AI51" s="9">
        <v>0</v>
      </c>
      <c r="AJ51" s="9" t="e">
        <f>AJ9/AJ$50 * 5</f>
        <v>#DIV/0!</v>
      </c>
      <c r="AK51" s="9" t="e">
        <f t="shared" ref="AK51:AL51" si="10">AK9/AK$50 * 5</f>
        <v>#DIV/0!</v>
      </c>
      <c r="AL51" s="9" t="e">
        <f t="shared" si="10"/>
        <v>#DIV/0!</v>
      </c>
      <c r="AM51" s="10" t="e">
        <f t="shared" ref="AM51:AM90" si="11">SQRT(POWER(AJ51-$AC$6,2) + POWER(AK51-$AD$6,2) + POWER(AL51-$AE$6,2))</f>
        <v>#DIV/0!</v>
      </c>
      <c r="AP51" s="9">
        <v>2</v>
      </c>
      <c r="AQ51" s="9">
        <v>0</v>
      </c>
      <c r="AR51" s="11" t="e">
        <f>AR9/AR$50 * 5</f>
        <v>#DIV/0!</v>
      </c>
      <c r="AS51" s="11" t="e">
        <f t="shared" ref="AS51:AT51" si="12">AS9/AS$50 * 5</f>
        <v>#DIV/0!</v>
      </c>
      <c r="AT51" s="11" t="e">
        <f t="shared" si="12"/>
        <v>#DIV/0!</v>
      </c>
      <c r="AW51" s="9">
        <v>2</v>
      </c>
    </row>
    <row r="52" spans="1:49" s="11" customFormat="1" x14ac:dyDescent="0.25">
      <c r="A52" s="9">
        <v>15</v>
      </c>
      <c r="B52" s="9">
        <f>'8'!Q24</f>
        <v>0</v>
      </c>
      <c r="C52" s="9">
        <f>'8'!R24</f>
        <v>0</v>
      </c>
      <c r="D52" s="9">
        <f>'8'!S24</f>
        <v>0</v>
      </c>
      <c r="E52" s="10">
        <f t="shared" si="7"/>
        <v>0</v>
      </c>
      <c r="F52" s="9">
        <v>1</v>
      </c>
      <c r="G52" s="9">
        <v>3</v>
      </c>
      <c r="M52" s="9">
        <v>1</v>
      </c>
      <c r="T52" s="9">
        <v>1</v>
      </c>
      <c r="AA52" s="9">
        <v>1</v>
      </c>
      <c r="AC52"/>
      <c r="AD52"/>
      <c r="AE52"/>
      <c r="AH52" s="9">
        <v>1</v>
      </c>
      <c r="AI52" s="9">
        <v>1</v>
      </c>
      <c r="AJ52" s="9" t="e">
        <f t="shared" ref="AJ52:AL67" si="13">AJ10/AJ$50 * 5</f>
        <v>#DIV/0!</v>
      </c>
      <c r="AK52" s="9" t="e">
        <f t="shared" si="13"/>
        <v>#DIV/0!</v>
      </c>
      <c r="AL52" s="9" t="e">
        <f t="shared" si="13"/>
        <v>#DIV/0!</v>
      </c>
      <c r="AM52" s="10" t="e">
        <f t="shared" si="11"/>
        <v>#DIV/0!</v>
      </c>
      <c r="AP52" s="9">
        <v>1</v>
      </c>
      <c r="AQ52" s="9">
        <v>1</v>
      </c>
      <c r="AR52" s="11" t="e">
        <f t="shared" ref="AR52:AT52" si="14">AR10/AR$50 * 5</f>
        <v>#DIV/0!</v>
      </c>
      <c r="AS52" s="11" t="e">
        <f t="shared" si="14"/>
        <v>#DIV/0!</v>
      </c>
      <c r="AT52" s="11" t="e">
        <f t="shared" si="14"/>
        <v>#DIV/0!</v>
      </c>
      <c r="AW52" s="9">
        <v>1</v>
      </c>
    </row>
    <row r="53" spans="1:49" s="11" customFormat="1" x14ac:dyDescent="0.25">
      <c r="A53" s="9">
        <v>16</v>
      </c>
      <c r="B53" s="9">
        <f>'8'!Q25</f>
        <v>0</v>
      </c>
      <c r="C53" s="9">
        <f>'8'!R25</f>
        <v>0</v>
      </c>
      <c r="D53" s="9">
        <f>'8'!S25</f>
        <v>0</v>
      </c>
      <c r="E53" s="10">
        <f t="shared" si="7"/>
        <v>0</v>
      </c>
      <c r="F53" s="9">
        <v>0</v>
      </c>
      <c r="G53" s="9">
        <v>4</v>
      </c>
      <c r="M53" s="9">
        <v>0</v>
      </c>
      <c r="T53" s="9">
        <v>0</v>
      </c>
      <c r="AA53" s="9">
        <v>0</v>
      </c>
      <c r="AC53"/>
      <c r="AD53"/>
      <c r="AE53"/>
      <c r="AH53" s="9">
        <v>0</v>
      </c>
      <c r="AI53" s="9">
        <v>2</v>
      </c>
      <c r="AJ53" s="9" t="e">
        <f t="shared" si="13"/>
        <v>#DIV/0!</v>
      </c>
      <c r="AK53" s="9" t="e">
        <f t="shared" si="13"/>
        <v>#DIV/0!</v>
      </c>
      <c r="AL53" s="9" t="e">
        <f t="shared" si="13"/>
        <v>#DIV/0!</v>
      </c>
      <c r="AM53" s="10" t="e">
        <f t="shared" si="11"/>
        <v>#DIV/0!</v>
      </c>
      <c r="AP53" s="9">
        <v>0</v>
      </c>
      <c r="AQ53" s="9">
        <v>2</v>
      </c>
      <c r="AR53" s="11" t="e">
        <f t="shared" ref="AR53:AT53" si="15">AR11/AR$50 * 5</f>
        <v>#DIV/0!</v>
      </c>
      <c r="AS53" s="11" t="e">
        <f t="shared" si="15"/>
        <v>#DIV/0!</v>
      </c>
      <c r="AT53" s="11" t="e">
        <f t="shared" si="15"/>
        <v>#DIV/0!</v>
      </c>
      <c r="AW53" s="9">
        <v>0</v>
      </c>
    </row>
    <row r="54" spans="1:49" s="11" customFormat="1" x14ac:dyDescent="0.25">
      <c r="A54" s="9">
        <v>17</v>
      </c>
      <c r="B54" s="9">
        <f>'8'!Q26</f>
        <v>0</v>
      </c>
      <c r="C54" s="9">
        <f>'8'!R26</f>
        <v>0</v>
      </c>
      <c r="D54" s="9">
        <f>'8'!S26</f>
        <v>0</v>
      </c>
      <c r="E54" s="10">
        <f t="shared" si="7"/>
        <v>0</v>
      </c>
      <c r="F54" s="9">
        <v>1</v>
      </c>
      <c r="G54" s="9">
        <v>3</v>
      </c>
      <c r="M54" s="9">
        <v>1</v>
      </c>
      <c r="T54" s="9">
        <v>1</v>
      </c>
      <c r="AA54" s="9">
        <v>1</v>
      </c>
      <c r="AC54"/>
      <c r="AD54"/>
      <c r="AE54"/>
      <c r="AH54" s="9">
        <v>1</v>
      </c>
      <c r="AI54" s="9">
        <v>3</v>
      </c>
      <c r="AJ54" s="9" t="e">
        <f t="shared" si="13"/>
        <v>#DIV/0!</v>
      </c>
      <c r="AK54" s="9" t="e">
        <f t="shared" si="13"/>
        <v>#DIV/0!</v>
      </c>
      <c r="AL54" s="9" t="e">
        <f t="shared" si="13"/>
        <v>#DIV/0!</v>
      </c>
      <c r="AM54" s="10" t="e">
        <f t="shared" si="11"/>
        <v>#DIV/0!</v>
      </c>
      <c r="AP54" s="9">
        <v>1</v>
      </c>
      <c r="AQ54" s="9">
        <v>3</v>
      </c>
      <c r="AR54" s="11" t="e">
        <f t="shared" ref="AR54:AT54" si="16">AR12/AR$50 * 5</f>
        <v>#DIV/0!</v>
      </c>
      <c r="AS54" s="11" t="e">
        <f t="shared" si="16"/>
        <v>#DIV/0!</v>
      </c>
      <c r="AT54" s="11" t="e">
        <f t="shared" si="16"/>
        <v>#DIV/0!</v>
      </c>
      <c r="AW54" s="9">
        <v>1</v>
      </c>
    </row>
    <row r="55" spans="1:49" s="11" customFormat="1" x14ac:dyDescent="0.25">
      <c r="A55" s="9">
        <v>18</v>
      </c>
      <c r="B55" s="9">
        <f>'8'!Q27</f>
        <v>0</v>
      </c>
      <c r="C55" s="9">
        <f>'8'!R27</f>
        <v>0</v>
      </c>
      <c r="D55" s="9">
        <f>'8'!S27</f>
        <v>0</v>
      </c>
      <c r="E55" s="10">
        <f t="shared" si="7"/>
        <v>0</v>
      </c>
      <c r="F55" s="9">
        <v>2</v>
      </c>
      <c r="G55" s="9">
        <v>4</v>
      </c>
      <c r="M55" s="9">
        <v>2</v>
      </c>
      <c r="T55" s="9">
        <v>2</v>
      </c>
      <c r="AA55" s="9">
        <v>2</v>
      </c>
      <c r="AC55"/>
      <c r="AD55"/>
      <c r="AE55"/>
      <c r="AH55" s="9">
        <v>2</v>
      </c>
      <c r="AI55" s="9">
        <v>4</v>
      </c>
      <c r="AJ55" s="9" t="e">
        <f t="shared" si="13"/>
        <v>#DIV/0!</v>
      </c>
      <c r="AK55" s="9" t="e">
        <f t="shared" si="13"/>
        <v>#DIV/0!</v>
      </c>
      <c r="AL55" s="9" t="e">
        <f t="shared" si="13"/>
        <v>#DIV/0!</v>
      </c>
      <c r="AM55" s="10" t="e">
        <f t="shared" si="11"/>
        <v>#DIV/0!</v>
      </c>
      <c r="AP55" s="9">
        <v>2</v>
      </c>
      <c r="AQ55" s="9">
        <v>4</v>
      </c>
      <c r="AR55" s="11" t="e">
        <f t="shared" ref="AR55:AT55" si="17">AR13/AR$50 * 5</f>
        <v>#DIV/0!</v>
      </c>
      <c r="AS55" s="11" t="e">
        <f t="shared" si="17"/>
        <v>#DIV/0!</v>
      </c>
      <c r="AT55" s="11" t="e">
        <f t="shared" si="17"/>
        <v>#DIV/0!</v>
      </c>
      <c r="AW55" s="9">
        <v>2</v>
      </c>
    </row>
    <row r="56" spans="1:49" s="11" customFormat="1" x14ac:dyDescent="0.25">
      <c r="A56" s="9">
        <v>19</v>
      </c>
      <c r="B56" s="9">
        <f>'8'!Q28</f>
        <v>0</v>
      </c>
      <c r="C56" s="9">
        <f>'8'!R28</f>
        <v>0</v>
      </c>
      <c r="D56" s="9">
        <f>'8'!S28</f>
        <v>0</v>
      </c>
      <c r="E56" s="10">
        <f t="shared" si="7"/>
        <v>0</v>
      </c>
      <c r="F56" s="9">
        <v>1</v>
      </c>
      <c r="G56" s="9">
        <v>3</v>
      </c>
      <c r="M56" s="9">
        <v>1</v>
      </c>
      <c r="T56" s="9">
        <v>1</v>
      </c>
      <c r="AA56" s="9">
        <v>1</v>
      </c>
      <c r="AC56"/>
      <c r="AD56"/>
      <c r="AE56"/>
      <c r="AH56" s="9">
        <v>1</v>
      </c>
      <c r="AI56" s="9">
        <v>5</v>
      </c>
      <c r="AJ56" s="9" t="e">
        <f t="shared" si="13"/>
        <v>#DIV/0!</v>
      </c>
      <c r="AK56" s="9" t="e">
        <f t="shared" si="13"/>
        <v>#DIV/0!</v>
      </c>
      <c r="AL56" s="9" t="e">
        <f t="shared" si="13"/>
        <v>#DIV/0!</v>
      </c>
      <c r="AM56" s="10" t="e">
        <f t="shared" si="11"/>
        <v>#DIV/0!</v>
      </c>
      <c r="AP56" s="9">
        <v>1</v>
      </c>
      <c r="AQ56" s="9">
        <v>5</v>
      </c>
      <c r="AR56" s="11" t="e">
        <f t="shared" ref="AR56:AT56" si="18">AR14/AR$50 * 5</f>
        <v>#DIV/0!</v>
      </c>
      <c r="AS56" s="11" t="e">
        <f t="shared" si="18"/>
        <v>#DIV/0!</v>
      </c>
      <c r="AT56" s="11" t="e">
        <f t="shared" si="18"/>
        <v>#DIV/0!</v>
      </c>
      <c r="AW56" s="9">
        <v>1</v>
      </c>
    </row>
    <row r="57" spans="1:49" s="11" customFormat="1" x14ac:dyDescent="0.25">
      <c r="AC57"/>
      <c r="AD57"/>
      <c r="AE57"/>
      <c r="AI57" s="9">
        <v>6</v>
      </c>
      <c r="AJ57" s="9" t="e">
        <f t="shared" si="13"/>
        <v>#DIV/0!</v>
      </c>
      <c r="AK57" s="9" t="e">
        <f t="shared" si="13"/>
        <v>#DIV/0!</v>
      </c>
      <c r="AL57" s="9" t="e">
        <f t="shared" si="13"/>
        <v>#DIV/0!</v>
      </c>
      <c r="AM57" s="10" t="e">
        <f t="shared" si="11"/>
        <v>#DIV/0!</v>
      </c>
      <c r="AQ57" s="9">
        <v>6</v>
      </c>
      <c r="AR57" s="11" t="e">
        <f t="shared" ref="AR57:AT57" si="19">AR15/AR$50 * 5</f>
        <v>#DIV/0!</v>
      </c>
      <c r="AS57" s="11" t="e">
        <f t="shared" si="19"/>
        <v>#DIV/0!</v>
      </c>
      <c r="AT57" s="11" t="e">
        <f t="shared" si="19"/>
        <v>#DIV/0!</v>
      </c>
    </row>
    <row r="58" spans="1:49" s="11" customFormat="1" x14ac:dyDescent="0.25">
      <c r="AC58"/>
      <c r="AD58"/>
      <c r="AE58"/>
      <c r="AI58" s="9">
        <v>7</v>
      </c>
      <c r="AJ58" s="9" t="e">
        <f t="shared" si="13"/>
        <v>#DIV/0!</v>
      </c>
      <c r="AK58" s="9" t="e">
        <f t="shared" si="13"/>
        <v>#DIV/0!</v>
      </c>
      <c r="AL58" s="9" t="e">
        <f t="shared" si="13"/>
        <v>#DIV/0!</v>
      </c>
      <c r="AM58" s="10" t="e">
        <f t="shared" si="11"/>
        <v>#DIV/0!</v>
      </c>
      <c r="AQ58" s="9">
        <v>7</v>
      </c>
      <c r="AR58" s="11" t="e">
        <f t="shared" ref="AR58:AT58" si="20">AR16/AR$50 * 5</f>
        <v>#DIV/0!</v>
      </c>
      <c r="AS58" s="11" t="e">
        <f t="shared" si="20"/>
        <v>#DIV/0!</v>
      </c>
      <c r="AT58" s="11" t="e">
        <f t="shared" si="20"/>
        <v>#DIV/0!</v>
      </c>
    </row>
    <row r="59" spans="1:49" s="11" customFormat="1" x14ac:dyDescent="0.25">
      <c r="AC59"/>
      <c r="AD59"/>
      <c r="AE59"/>
      <c r="AI59" s="9">
        <v>8</v>
      </c>
      <c r="AJ59" s="9" t="e">
        <f t="shared" si="13"/>
        <v>#DIV/0!</v>
      </c>
      <c r="AK59" s="9" t="e">
        <f t="shared" si="13"/>
        <v>#DIV/0!</v>
      </c>
      <c r="AL59" s="9" t="e">
        <f t="shared" si="13"/>
        <v>#DIV/0!</v>
      </c>
      <c r="AM59" s="10" t="e">
        <f t="shared" si="11"/>
        <v>#DIV/0!</v>
      </c>
      <c r="AQ59" s="9">
        <v>8</v>
      </c>
      <c r="AR59" s="11" t="e">
        <f t="shared" ref="AR59:AT59" si="21">AR17/AR$50 * 5</f>
        <v>#DIV/0!</v>
      </c>
      <c r="AS59" s="11" t="e">
        <f t="shared" si="21"/>
        <v>#DIV/0!</v>
      </c>
      <c r="AT59" s="11" t="e">
        <f t="shared" si="21"/>
        <v>#DIV/0!</v>
      </c>
    </row>
    <row r="60" spans="1:49" s="11" customFormat="1" x14ac:dyDescent="0.25">
      <c r="AC60"/>
      <c r="AD60"/>
      <c r="AE60"/>
      <c r="AI60" s="9">
        <v>9</v>
      </c>
      <c r="AJ60" s="9" t="e">
        <f t="shared" si="13"/>
        <v>#DIV/0!</v>
      </c>
      <c r="AK60" s="9" t="e">
        <f t="shared" si="13"/>
        <v>#DIV/0!</v>
      </c>
      <c r="AL60" s="9" t="e">
        <f t="shared" si="13"/>
        <v>#DIV/0!</v>
      </c>
      <c r="AM60" s="10" t="e">
        <f t="shared" si="11"/>
        <v>#DIV/0!</v>
      </c>
      <c r="AQ60" s="9">
        <v>9</v>
      </c>
      <c r="AR60" s="11" t="e">
        <f t="shared" ref="AR60:AT60" si="22">AR18/AR$50 * 5</f>
        <v>#DIV/0!</v>
      </c>
      <c r="AS60" s="11" t="e">
        <f t="shared" si="22"/>
        <v>#DIV/0!</v>
      </c>
      <c r="AT60" s="11" t="e">
        <f t="shared" si="22"/>
        <v>#DIV/0!</v>
      </c>
    </row>
    <row r="61" spans="1:49" s="11" customFormat="1" x14ac:dyDescent="0.25">
      <c r="AC61"/>
      <c r="AD61"/>
      <c r="AE61"/>
      <c r="AI61" s="9">
        <v>10</v>
      </c>
      <c r="AJ61" s="9" t="e">
        <f t="shared" si="13"/>
        <v>#DIV/0!</v>
      </c>
      <c r="AK61" s="9" t="e">
        <f t="shared" si="13"/>
        <v>#DIV/0!</v>
      </c>
      <c r="AL61" s="9" t="e">
        <f t="shared" si="13"/>
        <v>#DIV/0!</v>
      </c>
      <c r="AM61" s="10" t="e">
        <f t="shared" si="11"/>
        <v>#DIV/0!</v>
      </c>
      <c r="AQ61" s="9">
        <v>10</v>
      </c>
      <c r="AR61" s="11" t="e">
        <f t="shared" ref="AR61:AT61" si="23">AR19/AR$50 * 5</f>
        <v>#DIV/0!</v>
      </c>
      <c r="AS61" s="11" t="e">
        <f t="shared" si="23"/>
        <v>#DIV/0!</v>
      </c>
      <c r="AT61" s="11" t="e">
        <f t="shared" si="23"/>
        <v>#DIV/0!</v>
      </c>
    </row>
    <row r="62" spans="1:49" s="11" customFormat="1" x14ac:dyDescent="0.25">
      <c r="AC62"/>
      <c r="AD62"/>
      <c r="AE62"/>
      <c r="AI62" s="9">
        <v>11</v>
      </c>
      <c r="AJ62" s="9" t="e">
        <f t="shared" si="13"/>
        <v>#DIV/0!</v>
      </c>
      <c r="AK62" s="9" t="e">
        <f t="shared" si="13"/>
        <v>#DIV/0!</v>
      </c>
      <c r="AL62" s="9" t="e">
        <f t="shared" si="13"/>
        <v>#DIV/0!</v>
      </c>
      <c r="AM62" s="10" t="e">
        <f t="shared" si="11"/>
        <v>#DIV/0!</v>
      </c>
      <c r="AQ62" s="9">
        <v>11</v>
      </c>
      <c r="AR62" s="11" t="e">
        <f t="shared" ref="AR62:AT62" si="24">AR20/AR$50 * 5</f>
        <v>#DIV/0!</v>
      </c>
      <c r="AS62" s="11" t="e">
        <f t="shared" si="24"/>
        <v>#DIV/0!</v>
      </c>
      <c r="AT62" s="11" t="e">
        <f t="shared" si="24"/>
        <v>#DIV/0!</v>
      </c>
    </row>
    <row r="63" spans="1:49" s="11" customFormat="1" x14ac:dyDescent="0.25">
      <c r="AC63"/>
      <c r="AD63"/>
      <c r="AE63"/>
      <c r="AI63" s="9">
        <v>12</v>
      </c>
      <c r="AJ63" s="9" t="e">
        <f t="shared" si="13"/>
        <v>#DIV/0!</v>
      </c>
      <c r="AK63" s="9" t="e">
        <f t="shared" si="13"/>
        <v>#DIV/0!</v>
      </c>
      <c r="AL63" s="9" t="e">
        <f t="shared" si="13"/>
        <v>#DIV/0!</v>
      </c>
      <c r="AM63" s="10" t="e">
        <f t="shared" si="11"/>
        <v>#DIV/0!</v>
      </c>
      <c r="AQ63" s="9">
        <v>12</v>
      </c>
      <c r="AR63" s="11" t="e">
        <f t="shared" ref="AR63:AT63" si="25">AR21/AR$50 * 5</f>
        <v>#DIV/0!</v>
      </c>
      <c r="AS63" s="11" t="e">
        <f t="shared" si="25"/>
        <v>#DIV/0!</v>
      </c>
      <c r="AT63" s="11" t="e">
        <f t="shared" si="25"/>
        <v>#DIV/0!</v>
      </c>
    </row>
    <row r="64" spans="1:49" s="11" customFormat="1" x14ac:dyDescent="0.25">
      <c r="AC64"/>
      <c r="AD64"/>
      <c r="AE64"/>
      <c r="AI64" s="9">
        <v>13</v>
      </c>
      <c r="AJ64" s="9" t="e">
        <f t="shared" si="13"/>
        <v>#DIV/0!</v>
      </c>
      <c r="AK64" s="9" t="e">
        <f t="shared" si="13"/>
        <v>#DIV/0!</v>
      </c>
      <c r="AL64" s="9" t="e">
        <f t="shared" si="13"/>
        <v>#DIV/0!</v>
      </c>
      <c r="AM64" s="10" t="e">
        <f t="shared" si="11"/>
        <v>#DIV/0!</v>
      </c>
      <c r="AQ64" s="9">
        <v>13</v>
      </c>
      <c r="AR64" s="11" t="e">
        <f t="shared" ref="AR64:AT64" si="26">AR22/AR$50 * 5</f>
        <v>#DIV/0!</v>
      </c>
      <c r="AS64" s="11" t="e">
        <f t="shared" si="26"/>
        <v>#DIV/0!</v>
      </c>
      <c r="AT64" s="11" t="e">
        <f t="shared" si="26"/>
        <v>#DIV/0!</v>
      </c>
    </row>
    <row r="65" spans="21:50" s="11" customFormat="1" x14ac:dyDescent="0.25">
      <c r="AC65"/>
      <c r="AD65"/>
      <c r="AE65"/>
      <c r="AI65" s="9">
        <v>14</v>
      </c>
      <c r="AJ65" s="9" t="e">
        <f t="shared" si="13"/>
        <v>#DIV/0!</v>
      </c>
      <c r="AK65" s="9" t="e">
        <f t="shared" si="13"/>
        <v>#DIV/0!</v>
      </c>
      <c r="AL65" s="9" t="e">
        <f t="shared" si="13"/>
        <v>#DIV/0!</v>
      </c>
      <c r="AM65" s="10" t="e">
        <f t="shared" si="11"/>
        <v>#DIV/0!</v>
      </c>
      <c r="AQ65" s="9">
        <v>14</v>
      </c>
      <c r="AR65" s="11" t="e">
        <f t="shared" ref="AR65:AT65" si="27">AR23/AR$50 * 5</f>
        <v>#DIV/0!</v>
      </c>
      <c r="AS65" s="11" t="e">
        <f t="shared" si="27"/>
        <v>#DIV/0!</v>
      </c>
      <c r="AT65" s="11" t="e">
        <f t="shared" si="27"/>
        <v>#DIV/0!</v>
      </c>
    </row>
    <row r="66" spans="21:50" s="11" customFormat="1" x14ac:dyDescent="0.25">
      <c r="AC66"/>
      <c r="AD66"/>
      <c r="AE66"/>
      <c r="AI66" s="9">
        <v>15</v>
      </c>
      <c r="AJ66" s="9" t="e">
        <f t="shared" si="13"/>
        <v>#DIV/0!</v>
      </c>
      <c r="AK66" s="9" t="e">
        <f t="shared" si="13"/>
        <v>#DIV/0!</v>
      </c>
      <c r="AL66" s="9" t="e">
        <f t="shared" si="13"/>
        <v>#DIV/0!</v>
      </c>
      <c r="AM66" s="10" t="e">
        <f t="shared" si="11"/>
        <v>#DIV/0!</v>
      </c>
      <c r="AQ66" s="9">
        <v>15</v>
      </c>
      <c r="AR66" s="11" t="e">
        <f t="shared" ref="AR66:AT66" si="28">AR24/AR$50 * 5</f>
        <v>#DIV/0!</v>
      </c>
      <c r="AS66" s="11" t="e">
        <f t="shared" si="28"/>
        <v>#DIV/0!</v>
      </c>
      <c r="AT66" s="11" t="e">
        <f t="shared" si="28"/>
        <v>#DIV/0!</v>
      </c>
    </row>
    <row r="67" spans="21:50" s="11" customFormat="1" x14ac:dyDescent="0.25">
      <c r="AC67"/>
      <c r="AD67"/>
      <c r="AE67"/>
      <c r="AI67" s="9">
        <v>16</v>
      </c>
      <c r="AJ67" s="9" t="e">
        <f t="shared" si="13"/>
        <v>#DIV/0!</v>
      </c>
      <c r="AK67" s="9" t="e">
        <f t="shared" si="13"/>
        <v>#DIV/0!</v>
      </c>
      <c r="AL67" s="9" t="e">
        <f t="shared" si="13"/>
        <v>#DIV/0!</v>
      </c>
      <c r="AM67" s="10" t="e">
        <f t="shared" si="11"/>
        <v>#DIV/0!</v>
      </c>
      <c r="AQ67" s="9">
        <v>16</v>
      </c>
      <c r="AR67" s="11" t="e">
        <f t="shared" ref="AR67:AT67" si="29">AR25/AR$50 * 5</f>
        <v>#DIV/0!</v>
      </c>
      <c r="AS67" s="11" t="e">
        <f t="shared" si="29"/>
        <v>#DIV/0!</v>
      </c>
      <c r="AT67" s="11" t="e">
        <f t="shared" si="29"/>
        <v>#DIV/0!</v>
      </c>
    </row>
    <row r="68" spans="21:50" s="11" customFormat="1" x14ac:dyDescent="0.25">
      <c r="AC68"/>
      <c r="AD68"/>
      <c r="AE68"/>
      <c r="AI68" s="9">
        <v>17</v>
      </c>
      <c r="AJ68" s="9" t="e">
        <f t="shared" ref="AJ68:AL83" si="30">AJ26/AJ$50 * 5</f>
        <v>#DIV/0!</v>
      </c>
      <c r="AK68" s="9" t="e">
        <f t="shared" si="30"/>
        <v>#DIV/0!</v>
      </c>
      <c r="AL68" s="9" t="e">
        <f t="shared" si="30"/>
        <v>#DIV/0!</v>
      </c>
      <c r="AM68" s="10" t="e">
        <f t="shared" si="11"/>
        <v>#DIV/0!</v>
      </c>
      <c r="AQ68" s="9">
        <v>17</v>
      </c>
      <c r="AR68" s="11" t="e">
        <f t="shared" ref="AR68:AT68" si="31">AR26/AR$50 * 5</f>
        <v>#DIV/0!</v>
      </c>
      <c r="AS68" s="11" t="e">
        <f t="shared" si="31"/>
        <v>#DIV/0!</v>
      </c>
      <c r="AT68" s="11" t="e">
        <f t="shared" si="31"/>
        <v>#DIV/0!</v>
      </c>
    </row>
    <row r="69" spans="21:50" s="11" customFormat="1" x14ac:dyDescent="0.25">
      <c r="AC69"/>
      <c r="AD69"/>
      <c r="AE69"/>
      <c r="AI69" s="9">
        <v>18</v>
      </c>
      <c r="AJ69" s="9" t="e">
        <f t="shared" si="30"/>
        <v>#DIV/0!</v>
      </c>
      <c r="AK69" s="9" t="e">
        <f t="shared" si="30"/>
        <v>#DIV/0!</v>
      </c>
      <c r="AL69" s="9" t="e">
        <f t="shared" si="30"/>
        <v>#DIV/0!</v>
      </c>
      <c r="AM69" s="10" t="e">
        <f t="shared" si="11"/>
        <v>#DIV/0!</v>
      </c>
      <c r="AQ69" s="9">
        <v>18</v>
      </c>
      <c r="AR69" s="11" t="e">
        <f t="shared" ref="AR69:AT69" si="32">AR27/AR$50 * 5</f>
        <v>#DIV/0!</v>
      </c>
      <c r="AS69" s="11" t="e">
        <f t="shared" si="32"/>
        <v>#DIV/0!</v>
      </c>
      <c r="AT69" s="11" t="e">
        <f t="shared" si="32"/>
        <v>#DIV/0!</v>
      </c>
    </row>
    <row r="70" spans="21:50" s="11" customFormat="1" x14ac:dyDescent="0.25">
      <c r="AC70"/>
      <c r="AD70"/>
      <c r="AE70"/>
      <c r="AI70" s="9">
        <v>19</v>
      </c>
      <c r="AJ70" s="9" t="e">
        <f t="shared" si="30"/>
        <v>#DIV/0!</v>
      </c>
      <c r="AK70" s="9" t="e">
        <f t="shared" si="30"/>
        <v>#DIV/0!</v>
      </c>
      <c r="AL70" s="9" t="e">
        <f t="shared" si="30"/>
        <v>#DIV/0!</v>
      </c>
      <c r="AM70" s="10" t="e">
        <f t="shared" si="11"/>
        <v>#DIV/0!</v>
      </c>
      <c r="AQ70" s="9">
        <v>19</v>
      </c>
      <c r="AR70" s="11" t="e">
        <f t="shared" ref="AR70:AT70" si="33">AR28/AR$50 * 5</f>
        <v>#DIV/0!</v>
      </c>
      <c r="AS70" s="11" t="e">
        <f t="shared" si="33"/>
        <v>#DIV/0!</v>
      </c>
      <c r="AT70" s="11" t="e">
        <f t="shared" si="33"/>
        <v>#DIV/0!</v>
      </c>
    </row>
    <row r="71" spans="21:50" s="11" customFormat="1" x14ac:dyDescent="0.25">
      <c r="AC71"/>
      <c r="AD71"/>
      <c r="AE71"/>
      <c r="AI71" s="9">
        <v>20</v>
      </c>
      <c r="AJ71" s="9" t="e">
        <f t="shared" si="30"/>
        <v>#DIV/0!</v>
      </c>
      <c r="AK71" s="9" t="e">
        <f t="shared" si="30"/>
        <v>#DIV/0!</v>
      </c>
      <c r="AL71" s="9" t="e">
        <f t="shared" si="30"/>
        <v>#DIV/0!</v>
      </c>
      <c r="AM71" s="10" t="e">
        <f t="shared" si="11"/>
        <v>#DIV/0!</v>
      </c>
      <c r="AR71" s="11" t="e">
        <f t="shared" ref="AR71:AT71" si="34">AR29/AR$50 * 5</f>
        <v>#DIV/0!</v>
      </c>
      <c r="AS71" s="11" t="e">
        <f t="shared" si="34"/>
        <v>#DIV/0!</v>
      </c>
      <c r="AT71" s="11" t="e">
        <f t="shared" si="34"/>
        <v>#DIV/0!</v>
      </c>
    </row>
    <row r="72" spans="21:50" s="11" customFormat="1" x14ac:dyDescent="0.25">
      <c r="AC72"/>
      <c r="AD72"/>
      <c r="AE72"/>
      <c r="AI72" s="9">
        <v>21</v>
      </c>
      <c r="AJ72" s="9" t="e">
        <f t="shared" si="30"/>
        <v>#DIV/0!</v>
      </c>
      <c r="AK72" s="9" t="e">
        <f t="shared" si="30"/>
        <v>#DIV/0!</v>
      </c>
      <c r="AL72" s="9" t="e">
        <f t="shared" si="30"/>
        <v>#DIV/0!</v>
      </c>
      <c r="AM72" s="10" t="e">
        <f t="shared" si="11"/>
        <v>#DIV/0!</v>
      </c>
      <c r="AQ72" s="25" t="s">
        <v>27</v>
      </c>
      <c r="AR72" s="11" t="e">
        <f t="shared" ref="AR72:AT72" si="35">AR30/AR$50 * 5</f>
        <v>#DIV/0!</v>
      </c>
      <c r="AS72" s="11" t="e">
        <f t="shared" si="35"/>
        <v>#DIV/0!</v>
      </c>
      <c r="AT72" s="11" t="e">
        <f t="shared" si="35"/>
        <v>#DIV/0!</v>
      </c>
    </row>
    <row r="73" spans="21:50" s="11" customFormat="1" x14ac:dyDescent="0.25">
      <c r="AC73"/>
      <c r="AD73"/>
      <c r="AE73"/>
      <c r="AI73" s="9">
        <v>22</v>
      </c>
      <c r="AJ73" s="9" t="e">
        <f t="shared" si="30"/>
        <v>#DIV/0!</v>
      </c>
      <c r="AK73" s="9" t="e">
        <f t="shared" si="30"/>
        <v>#DIV/0!</v>
      </c>
      <c r="AL73" s="9" t="e">
        <f t="shared" si="30"/>
        <v>#DIV/0!</v>
      </c>
      <c r="AM73" s="10" t="e">
        <f t="shared" si="11"/>
        <v>#DIV/0!</v>
      </c>
      <c r="AR73" s="11" t="e">
        <f t="shared" ref="AR73:AT73" si="36">AR31/AR$50 * 5</f>
        <v>#DIV/0!</v>
      </c>
      <c r="AS73" s="11" t="e">
        <f t="shared" si="36"/>
        <v>#DIV/0!</v>
      </c>
      <c r="AT73" s="11" t="e">
        <f t="shared" si="36"/>
        <v>#DIV/0!</v>
      </c>
    </row>
    <row r="74" spans="21:50" s="11" customFormat="1" x14ac:dyDescent="0.25">
      <c r="AC74"/>
      <c r="AD74"/>
      <c r="AE74"/>
      <c r="AI74" s="9">
        <v>23</v>
      </c>
      <c r="AJ74" s="9" t="e">
        <f t="shared" si="30"/>
        <v>#DIV/0!</v>
      </c>
      <c r="AK74" s="9" t="e">
        <f t="shared" si="30"/>
        <v>#DIV/0!</v>
      </c>
      <c r="AL74" s="9" t="e">
        <f t="shared" si="30"/>
        <v>#DIV/0!</v>
      </c>
      <c r="AM74" s="10" t="e">
        <f t="shared" si="11"/>
        <v>#DIV/0!</v>
      </c>
      <c r="AR74" s="11" t="e">
        <f t="shared" ref="AR74:AT74" si="37">AR32/AR$50 * 5</f>
        <v>#DIV/0!</v>
      </c>
      <c r="AS74" s="11" t="e">
        <f t="shared" si="37"/>
        <v>#DIV/0!</v>
      </c>
      <c r="AT74" s="11" t="e">
        <f t="shared" si="37"/>
        <v>#DIV/0!</v>
      </c>
    </row>
    <row r="75" spans="21:50" x14ac:dyDescent="0.25">
      <c r="U75" s="11"/>
      <c r="V75" s="11"/>
      <c r="W75" s="11"/>
      <c r="X75" s="11"/>
      <c r="Y75" s="11"/>
      <c r="Z75" s="11"/>
      <c r="AG75" s="11"/>
      <c r="AI75" s="9">
        <v>24</v>
      </c>
      <c r="AJ75" s="9" t="e">
        <f t="shared" si="30"/>
        <v>#DIV/0!</v>
      </c>
      <c r="AK75" s="9" t="e">
        <f t="shared" si="30"/>
        <v>#DIV/0!</v>
      </c>
      <c r="AL75" s="9" t="e">
        <f t="shared" si="30"/>
        <v>#DIV/0!</v>
      </c>
      <c r="AM75" s="10" t="e">
        <f t="shared" si="11"/>
        <v>#DIV/0!</v>
      </c>
      <c r="AN75" s="11"/>
      <c r="AO75" s="11"/>
      <c r="AQ75" s="11"/>
      <c r="AR75" s="11" t="e">
        <f t="shared" ref="AR75:AT75" si="38">AR33/AR$50 * 5</f>
        <v>#DIV/0!</v>
      </c>
      <c r="AS75" s="11" t="e">
        <f t="shared" si="38"/>
        <v>#DIV/0!</v>
      </c>
      <c r="AT75" s="11" t="e">
        <f t="shared" si="38"/>
        <v>#DIV/0!</v>
      </c>
      <c r="AU75" s="11"/>
      <c r="AV75" s="11"/>
      <c r="AX75" s="11"/>
    </row>
    <row r="76" spans="21:50" x14ac:dyDescent="0.25">
      <c r="U76" s="11"/>
      <c r="V76" s="11"/>
      <c r="W76" s="11"/>
      <c r="X76" s="11"/>
      <c r="Y76" s="11"/>
      <c r="Z76" s="11"/>
      <c r="AG76" s="11"/>
      <c r="AI76" s="9">
        <v>25</v>
      </c>
      <c r="AJ76" s="9" t="e">
        <f t="shared" si="30"/>
        <v>#DIV/0!</v>
      </c>
      <c r="AK76" s="9" t="e">
        <f t="shared" si="30"/>
        <v>#DIV/0!</v>
      </c>
      <c r="AL76" s="9" t="e">
        <f t="shared" si="30"/>
        <v>#DIV/0!</v>
      </c>
      <c r="AM76" s="10" t="e">
        <f t="shared" si="11"/>
        <v>#DIV/0!</v>
      </c>
      <c r="AN76" s="11"/>
      <c r="AO76" s="11"/>
      <c r="AQ76" s="11"/>
      <c r="AR76" s="11" t="e">
        <f t="shared" ref="AR76:AT76" si="39">AR34/AR$50 * 5</f>
        <v>#DIV/0!</v>
      </c>
      <c r="AS76" s="11" t="e">
        <f t="shared" si="39"/>
        <v>#DIV/0!</v>
      </c>
      <c r="AT76" s="11" t="e">
        <f t="shared" si="39"/>
        <v>#DIV/0!</v>
      </c>
      <c r="AU76" s="11"/>
      <c r="AV76" s="11"/>
      <c r="AX76" s="11"/>
    </row>
    <row r="77" spans="21:50" x14ac:dyDescent="0.25">
      <c r="U77" s="11"/>
      <c r="V77" s="11"/>
      <c r="W77" s="11"/>
      <c r="X77" s="11"/>
      <c r="Y77" s="11"/>
      <c r="Z77" s="11"/>
      <c r="AG77" s="11"/>
      <c r="AI77" s="9">
        <v>26</v>
      </c>
      <c r="AJ77" s="9" t="e">
        <f t="shared" si="30"/>
        <v>#DIV/0!</v>
      </c>
      <c r="AK77" s="9" t="e">
        <f t="shared" si="30"/>
        <v>#DIV/0!</v>
      </c>
      <c r="AL77" s="9" t="e">
        <f t="shared" si="30"/>
        <v>#DIV/0!</v>
      </c>
      <c r="AM77" s="10" t="e">
        <f t="shared" si="11"/>
        <v>#DIV/0!</v>
      </c>
      <c r="AN77" s="11"/>
      <c r="AO77" s="11"/>
      <c r="AQ77" s="11"/>
      <c r="AR77" s="11" t="e">
        <f t="shared" ref="AR77:AT77" si="40">AR35/AR$50 * 5</f>
        <v>#DIV/0!</v>
      </c>
      <c r="AS77" s="11" t="e">
        <f t="shared" si="40"/>
        <v>#DIV/0!</v>
      </c>
      <c r="AT77" s="11" t="e">
        <f t="shared" si="40"/>
        <v>#DIV/0!</v>
      </c>
      <c r="AU77" s="11"/>
      <c r="AV77" s="11"/>
      <c r="AX77" s="11"/>
    </row>
    <row r="78" spans="21:50" x14ac:dyDescent="0.25">
      <c r="U78" s="11"/>
      <c r="V78" s="11"/>
      <c r="W78" s="11"/>
      <c r="X78" s="11"/>
      <c r="Y78" s="11"/>
      <c r="Z78" s="11"/>
      <c r="AG78" s="11"/>
      <c r="AI78" s="9">
        <v>27</v>
      </c>
      <c r="AJ78" s="9" t="e">
        <f t="shared" si="30"/>
        <v>#DIV/0!</v>
      </c>
      <c r="AK78" s="9" t="e">
        <f t="shared" si="30"/>
        <v>#DIV/0!</v>
      </c>
      <c r="AL78" s="9" t="e">
        <f t="shared" si="30"/>
        <v>#DIV/0!</v>
      </c>
      <c r="AM78" s="10" t="e">
        <f t="shared" si="11"/>
        <v>#DIV/0!</v>
      </c>
      <c r="AN78" s="11"/>
      <c r="AO78" s="11"/>
      <c r="AQ78" s="11"/>
      <c r="AR78" s="11" t="e">
        <f t="shared" ref="AR78:AT78" si="41">AR36/AR$50 * 5</f>
        <v>#DIV/0!</v>
      </c>
      <c r="AS78" s="11" t="e">
        <f t="shared" si="41"/>
        <v>#DIV/0!</v>
      </c>
      <c r="AT78" s="11" t="e">
        <f t="shared" si="41"/>
        <v>#DIV/0!</v>
      </c>
      <c r="AU78" s="11"/>
      <c r="AV78" s="11"/>
      <c r="AX78" s="11"/>
    </row>
    <row r="79" spans="21:50" x14ac:dyDescent="0.25">
      <c r="U79" s="11"/>
      <c r="V79" s="11"/>
      <c r="W79" s="11"/>
      <c r="X79" s="11"/>
      <c r="Y79" s="11"/>
      <c r="Z79" s="11"/>
      <c r="AG79" s="11"/>
      <c r="AI79" s="9">
        <v>28</v>
      </c>
      <c r="AJ79" s="9" t="e">
        <f t="shared" si="30"/>
        <v>#DIV/0!</v>
      </c>
      <c r="AK79" s="9" t="e">
        <f t="shared" si="30"/>
        <v>#DIV/0!</v>
      </c>
      <c r="AL79" s="9" t="e">
        <f t="shared" si="30"/>
        <v>#DIV/0!</v>
      </c>
      <c r="AM79" s="10" t="e">
        <f t="shared" si="11"/>
        <v>#DIV/0!</v>
      </c>
      <c r="AN79" s="11"/>
      <c r="AO79" s="11"/>
      <c r="AQ79" s="11"/>
      <c r="AR79" s="11" t="e">
        <f t="shared" ref="AR79:AT79" si="42">AR37/AR$50 * 5</f>
        <v>#DIV/0!</v>
      </c>
      <c r="AS79" s="11" t="e">
        <f t="shared" si="42"/>
        <v>#DIV/0!</v>
      </c>
      <c r="AT79" s="11" t="e">
        <f t="shared" si="42"/>
        <v>#DIV/0!</v>
      </c>
      <c r="AU79" s="11"/>
      <c r="AV79" s="11"/>
      <c r="AX79" s="11"/>
    </row>
    <row r="80" spans="21:50" x14ac:dyDescent="0.25">
      <c r="U80" s="11"/>
      <c r="V80" s="11"/>
      <c r="W80" s="11"/>
      <c r="X80" s="11"/>
      <c r="Y80" s="11"/>
      <c r="Z80" s="11"/>
      <c r="AG80" s="11"/>
      <c r="AI80" s="9">
        <v>29</v>
      </c>
      <c r="AJ80" s="9" t="e">
        <f t="shared" si="30"/>
        <v>#DIV/0!</v>
      </c>
      <c r="AK80" s="9" t="e">
        <f t="shared" si="30"/>
        <v>#DIV/0!</v>
      </c>
      <c r="AL80" s="9" t="e">
        <f t="shared" si="30"/>
        <v>#DIV/0!</v>
      </c>
      <c r="AM80" s="10" t="e">
        <f t="shared" si="11"/>
        <v>#DIV/0!</v>
      </c>
      <c r="AN80" s="11"/>
      <c r="AO80" s="11"/>
      <c r="AQ80" s="11"/>
      <c r="AR80" s="11" t="e">
        <f t="shared" ref="AR80:AT80" si="43">AR38/AR$50 * 5</f>
        <v>#DIV/0!</v>
      </c>
      <c r="AS80" s="11" t="e">
        <f t="shared" si="43"/>
        <v>#DIV/0!</v>
      </c>
      <c r="AT80" s="11" t="e">
        <f t="shared" si="43"/>
        <v>#DIV/0!</v>
      </c>
      <c r="AU80" s="11"/>
      <c r="AV80" s="11"/>
      <c r="AX80" s="11"/>
    </row>
    <row r="81" spans="21:50" x14ac:dyDescent="0.25">
      <c r="U81" s="11"/>
      <c r="V81" s="11"/>
      <c r="W81" s="11"/>
      <c r="X81" s="11"/>
      <c r="Y81" s="11"/>
      <c r="Z81" s="11"/>
      <c r="AG81" s="11"/>
      <c r="AI81" s="9">
        <v>30</v>
      </c>
      <c r="AJ81" s="9" t="e">
        <f t="shared" si="30"/>
        <v>#DIV/0!</v>
      </c>
      <c r="AK81" s="9" t="e">
        <f t="shared" si="30"/>
        <v>#DIV/0!</v>
      </c>
      <c r="AL81" s="9" t="e">
        <f t="shared" si="30"/>
        <v>#DIV/0!</v>
      </c>
      <c r="AM81" s="10" t="e">
        <f t="shared" si="11"/>
        <v>#DIV/0!</v>
      </c>
      <c r="AN81" s="11"/>
      <c r="AO81" s="11"/>
      <c r="AQ81" s="11"/>
      <c r="AR81" s="11" t="e">
        <f t="shared" ref="AR81:AT81" si="44">AR39/AR$50 * 5</f>
        <v>#DIV/0!</v>
      </c>
      <c r="AS81" s="11" t="e">
        <f t="shared" si="44"/>
        <v>#DIV/0!</v>
      </c>
      <c r="AT81" s="11" t="e">
        <f t="shared" si="44"/>
        <v>#DIV/0!</v>
      </c>
      <c r="AU81" s="11"/>
      <c r="AV81" s="11"/>
      <c r="AX81" s="11"/>
    </row>
    <row r="82" spans="21:50" x14ac:dyDescent="0.25">
      <c r="U82" s="11"/>
      <c r="V82" s="11"/>
      <c r="W82" s="11"/>
      <c r="X82" s="11"/>
      <c r="Y82" s="11"/>
      <c r="Z82" s="11"/>
      <c r="AG82" s="11"/>
      <c r="AI82" s="9">
        <v>31</v>
      </c>
      <c r="AJ82" s="9" t="e">
        <f t="shared" si="30"/>
        <v>#DIV/0!</v>
      </c>
      <c r="AK82" s="9" t="e">
        <f t="shared" si="30"/>
        <v>#DIV/0!</v>
      </c>
      <c r="AL82" s="9" t="e">
        <f t="shared" si="30"/>
        <v>#DIV/0!</v>
      </c>
      <c r="AM82" s="10" t="e">
        <f t="shared" si="11"/>
        <v>#DIV/0!</v>
      </c>
      <c r="AN82" s="11"/>
      <c r="AO82" s="11"/>
      <c r="AQ82" s="11"/>
      <c r="AR82" s="11" t="e">
        <f t="shared" ref="AR82:AT82" si="45">AR40/AR$50 * 5</f>
        <v>#DIV/0!</v>
      </c>
      <c r="AS82" s="11" t="e">
        <f t="shared" si="45"/>
        <v>#DIV/0!</v>
      </c>
      <c r="AT82" s="11" t="e">
        <f t="shared" si="45"/>
        <v>#DIV/0!</v>
      </c>
      <c r="AU82" s="11"/>
      <c r="AV82" s="11"/>
      <c r="AX82" s="11"/>
    </row>
    <row r="83" spans="21:50" x14ac:dyDescent="0.25">
      <c r="U83" s="11"/>
      <c r="V83" s="11"/>
      <c r="W83" s="11"/>
      <c r="X83" s="11"/>
      <c r="Y83" s="11"/>
      <c r="Z83" s="11"/>
      <c r="AG83" s="11"/>
      <c r="AI83" s="9">
        <v>32</v>
      </c>
      <c r="AJ83" s="9" t="e">
        <f t="shared" si="30"/>
        <v>#DIV/0!</v>
      </c>
      <c r="AK83" s="9" t="e">
        <f t="shared" si="30"/>
        <v>#DIV/0!</v>
      </c>
      <c r="AL83" s="9" t="e">
        <f t="shared" si="30"/>
        <v>#DIV/0!</v>
      </c>
      <c r="AM83" s="10" t="e">
        <f t="shared" si="11"/>
        <v>#DIV/0!</v>
      </c>
      <c r="AN83" s="11"/>
      <c r="AO83" s="11"/>
      <c r="AQ83" s="11"/>
      <c r="AR83" s="11" t="e">
        <f t="shared" ref="AR83:AT83" si="46">AR41/AR$50 * 5</f>
        <v>#DIV/0!</v>
      </c>
      <c r="AS83" s="11" t="e">
        <f t="shared" si="46"/>
        <v>#DIV/0!</v>
      </c>
      <c r="AT83" s="11" t="e">
        <f t="shared" si="46"/>
        <v>#DIV/0!</v>
      </c>
      <c r="AU83" s="11"/>
      <c r="AV83" s="11"/>
      <c r="AX83" s="11"/>
    </row>
    <row r="84" spans="21:50" x14ac:dyDescent="0.25">
      <c r="U84" s="11"/>
      <c r="V84" s="11"/>
      <c r="W84" s="11"/>
      <c r="X84" s="11"/>
      <c r="Y84" s="11"/>
      <c r="Z84" s="11"/>
      <c r="AG84" s="11"/>
      <c r="AI84" s="9">
        <v>33</v>
      </c>
      <c r="AJ84" s="9" t="e">
        <f t="shared" ref="AJ84:AL90" si="47">AJ42/AJ$50 * 5</f>
        <v>#DIV/0!</v>
      </c>
      <c r="AK84" s="9" t="e">
        <f t="shared" si="47"/>
        <v>#DIV/0!</v>
      </c>
      <c r="AL84" s="9" t="e">
        <f t="shared" si="47"/>
        <v>#DIV/0!</v>
      </c>
      <c r="AM84" s="10" t="e">
        <f t="shared" si="11"/>
        <v>#DIV/0!</v>
      </c>
      <c r="AN84" s="11"/>
      <c r="AO84" s="11"/>
      <c r="AQ84" s="11"/>
      <c r="AR84" s="11" t="e">
        <f t="shared" ref="AR84:AT84" si="48">AR42/AR$50 * 5</f>
        <v>#DIV/0!</v>
      </c>
      <c r="AS84" s="11" t="e">
        <f t="shared" si="48"/>
        <v>#DIV/0!</v>
      </c>
      <c r="AT84" s="11" t="e">
        <f t="shared" si="48"/>
        <v>#DIV/0!</v>
      </c>
      <c r="AU84" s="11"/>
      <c r="AV84" s="11"/>
      <c r="AX84" s="11"/>
    </row>
    <row r="85" spans="21:50" x14ac:dyDescent="0.25">
      <c r="U85" s="11"/>
      <c r="V85" s="11"/>
      <c r="W85" s="11"/>
      <c r="X85" s="11"/>
      <c r="Y85" s="11"/>
      <c r="Z85" s="11"/>
      <c r="AG85" s="11"/>
      <c r="AI85" s="9">
        <v>34</v>
      </c>
      <c r="AJ85" s="9" t="e">
        <f t="shared" si="47"/>
        <v>#DIV/0!</v>
      </c>
      <c r="AK85" s="9" t="e">
        <f t="shared" si="47"/>
        <v>#DIV/0!</v>
      </c>
      <c r="AL85" s="9" t="e">
        <f t="shared" si="47"/>
        <v>#DIV/0!</v>
      </c>
      <c r="AM85" s="10" t="e">
        <f t="shared" si="11"/>
        <v>#DIV/0!</v>
      </c>
      <c r="AN85" s="11"/>
      <c r="AO85" s="11"/>
      <c r="AQ85" s="11"/>
      <c r="AR85" s="11" t="e">
        <f t="shared" ref="AR85:AT85" si="49">AR43/AR$50 * 5</f>
        <v>#DIV/0!</v>
      </c>
      <c r="AS85" s="11" t="e">
        <f t="shared" si="49"/>
        <v>#DIV/0!</v>
      </c>
      <c r="AT85" s="11" t="e">
        <f t="shared" si="49"/>
        <v>#DIV/0!</v>
      </c>
      <c r="AU85" s="11"/>
      <c r="AV85" s="11"/>
      <c r="AX85" s="11"/>
    </row>
    <row r="86" spans="21:50" x14ac:dyDescent="0.25">
      <c r="U86" s="11"/>
      <c r="V86" s="11"/>
      <c r="W86" s="11"/>
      <c r="X86" s="11"/>
      <c r="Y86" s="11"/>
      <c r="Z86" s="11"/>
      <c r="AG86" s="11"/>
      <c r="AI86" s="9">
        <v>35</v>
      </c>
      <c r="AJ86" s="9" t="e">
        <f t="shared" si="47"/>
        <v>#DIV/0!</v>
      </c>
      <c r="AK86" s="9" t="e">
        <f t="shared" si="47"/>
        <v>#DIV/0!</v>
      </c>
      <c r="AL86" s="9" t="e">
        <f t="shared" si="47"/>
        <v>#DIV/0!</v>
      </c>
      <c r="AM86" s="10" t="e">
        <f t="shared" si="11"/>
        <v>#DIV/0!</v>
      </c>
      <c r="AN86" s="11"/>
      <c r="AO86" s="11"/>
      <c r="AQ86" s="11"/>
      <c r="AR86" s="11" t="e">
        <f t="shared" ref="AR86:AT86" si="50">AR44/AR$50 * 5</f>
        <v>#DIV/0!</v>
      </c>
      <c r="AS86" s="11" t="e">
        <f t="shared" si="50"/>
        <v>#DIV/0!</v>
      </c>
      <c r="AT86" s="11" t="e">
        <f t="shared" si="50"/>
        <v>#DIV/0!</v>
      </c>
      <c r="AU86" s="11"/>
      <c r="AV86" s="11"/>
      <c r="AX86" s="11"/>
    </row>
    <row r="87" spans="21:50" x14ac:dyDescent="0.25">
      <c r="U87" s="11"/>
      <c r="V87" s="11"/>
      <c r="W87" s="11"/>
      <c r="X87" s="11"/>
      <c r="Y87" s="11"/>
      <c r="Z87" s="11"/>
      <c r="AG87" s="11"/>
      <c r="AI87" s="9">
        <v>36</v>
      </c>
      <c r="AJ87" s="9" t="e">
        <f t="shared" si="47"/>
        <v>#DIV/0!</v>
      </c>
      <c r="AK87" s="9" t="e">
        <f t="shared" si="47"/>
        <v>#DIV/0!</v>
      </c>
      <c r="AL87" s="9" t="e">
        <f t="shared" si="47"/>
        <v>#DIV/0!</v>
      </c>
      <c r="AM87" s="10" t="e">
        <f t="shared" si="11"/>
        <v>#DIV/0!</v>
      </c>
      <c r="AN87" s="11"/>
      <c r="AO87" s="11"/>
      <c r="AQ87" s="11"/>
      <c r="AR87" s="11" t="e">
        <f t="shared" ref="AR87:AT87" si="51">AR45/AR$50 * 5</f>
        <v>#DIV/0!</v>
      </c>
      <c r="AS87" s="11" t="e">
        <f t="shared" si="51"/>
        <v>#DIV/0!</v>
      </c>
      <c r="AT87" s="11" t="e">
        <f t="shared" si="51"/>
        <v>#DIV/0!</v>
      </c>
      <c r="AU87" s="11"/>
      <c r="AV87" s="11"/>
      <c r="AX87" s="11"/>
    </row>
    <row r="88" spans="21:50" x14ac:dyDescent="0.25">
      <c r="U88" s="11"/>
      <c r="V88" s="11"/>
      <c r="W88" s="11"/>
      <c r="X88" s="11"/>
      <c r="Y88" s="11"/>
      <c r="Z88" s="11"/>
      <c r="AG88" s="11"/>
      <c r="AI88" s="9">
        <v>37</v>
      </c>
      <c r="AJ88" s="9" t="e">
        <f t="shared" si="47"/>
        <v>#DIV/0!</v>
      </c>
      <c r="AK88" s="9" t="e">
        <f t="shared" si="47"/>
        <v>#DIV/0!</v>
      </c>
      <c r="AL88" s="9" t="e">
        <f t="shared" si="47"/>
        <v>#DIV/0!</v>
      </c>
      <c r="AM88" s="10" t="e">
        <f t="shared" si="11"/>
        <v>#DIV/0!</v>
      </c>
      <c r="AN88" s="11"/>
      <c r="AO88" s="11"/>
      <c r="AQ88" s="11"/>
      <c r="AR88" s="11" t="e">
        <f t="shared" ref="AR88:AT88" si="52">AR46/AR$50 * 5</f>
        <v>#DIV/0!</v>
      </c>
      <c r="AS88" s="11" t="e">
        <f t="shared" si="52"/>
        <v>#DIV/0!</v>
      </c>
      <c r="AT88" s="11" t="e">
        <f t="shared" si="52"/>
        <v>#DIV/0!</v>
      </c>
      <c r="AU88" s="11"/>
      <c r="AV88" s="11"/>
      <c r="AX88" s="11"/>
    </row>
    <row r="89" spans="21:50" x14ac:dyDescent="0.25">
      <c r="U89" s="11"/>
      <c r="V89" s="11"/>
      <c r="W89" s="11"/>
      <c r="X89" s="11"/>
      <c r="Y89" s="11"/>
      <c r="Z89" s="11"/>
      <c r="AG89" s="11"/>
      <c r="AI89" s="9">
        <v>38</v>
      </c>
      <c r="AJ89" s="9" t="e">
        <f t="shared" si="47"/>
        <v>#DIV/0!</v>
      </c>
      <c r="AK89" s="9" t="e">
        <f t="shared" si="47"/>
        <v>#DIV/0!</v>
      </c>
      <c r="AL89" s="9" t="e">
        <f t="shared" si="47"/>
        <v>#DIV/0!</v>
      </c>
      <c r="AM89" s="10" t="e">
        <f t="shared" si="11"/>
        <v>#DIV/0!</v>
      </c>
      <c r="AN89" s="11"/>
      <c r="AO89" s="11"/>
      <c r="AQ89" s="11"/>
      <c r="AR89" s="11" t="e">
        <f t="shared" ref="AR89:AT89" si="53">AR47/AR$50 * 5</f>
        <v>#DIV/0!</v>
      </c>
      <c r="AS89" s="11" t="e">
        <f t="shared" si="53"/>
        <v>#DIV/0!</v>
      </c>
      <c r="AT89" s="11" t="e">
        <f t="shared" si="53"/>
        <v>#DIV/0!</v>
      </c>
      <c r="AU89" s="11"/>
      <c r="AV89" s="11"/>
      <c r="AX89" s="11"/>
    </row>
    <row r="90" spans="21:50" x14ac:dyDescent="0.25">
      <c r="U90" s="11"/>
      <c r="V90" s="11"/>
      <c r="W90" s="11"/>
      <c r="X90" s="11"/>
      <c r="Y90" s="11"/>
      <c r="Z90" s="11"/>
      <c r="AG90" s="11"/>
      <c r="AI90" s="9">
        <v>39</v>
      </c>
      <c r="AJ90" s="9" t="e">
        <f t="shared" si="47"/>
        <v>#DIV/0!</v>
      </c>
      <c r="AK90" s="9" t="e">
        <f t="shared" si="47"/>
        <v>#DIV/0!</v>
      </c>
      <c r="AL90" s="9" t="e">
        <f t="shared" si="47"/>
        <v>#DIV/0!</v>
      </c>
      <c r="AM90" s="10" t="e">
        <f t="shared" si="11"/>
        <v>#DIV/0!</v>
      </c>
      <c r="AN90" s="11"/>
      <c r="AO90" s="11"/>
      <c r="AQ90" s="11"/>
      <c r="AR90" s="11" t="e">
        <f t="shared" ref="AR90:AT90" si="54">AR48/AR$50 * 5</f>
        <v>#DIV/0!</v>
      </c>
      <c r="AS90" s="11" t="e">
        <f t="shared" si="54"/>
        <v>#DIV/0!</v>
      </c>
      <c r="AT90" s="11" t="e">
        <f t="shared" si="54"/>
        <v>#DIV/0!</v>
      </c>
      <c r="AU90" s="11"/>
      <c r="AV90" s="11"/>
      <c r="AX90" s="11"/>
    </row>
    <row r="91" spans="21:50" x14ac:dyDescent="0.25">
      <c r="U91" s="11"/>
      <c r="V91" s="11"/>
      <c r="W91" s="11"/>
      <c r="X91" s="11"/>
      <c r="Y91" s="11"/>
      <c r="Z91" s="11"/>
      <c r="AG91" s="11"/>
      <c r="AI91" s="11"/>
      <c r="AJ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X91" s="11"/>
    </row>
    <row r="92" spans="21:50" x14ac:dyDescent="0.25">
      <c r="U92" s="11"/>
      <c r="V92" s="11"/>
      <c r="W92" s="11"/>
      <c r="X92" s="11"/>
      <c r="Y92" s="11"/>
      <c r="Z92" s="11"/>
      <c r="AG92" s="11"/>
      <c r="AI92" s="11"/>
      <c r="AJ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X92" s="11"/>
    </row>
    <row r="93" spans="21:50" x14ac:dyDescent="0.25">
      <c r="U93" s="11"/>
      <c r="V93" s="11"/>
      <c r="W93" s="11"/>
      <c r="X93" s="11"/>
      <c r="Y93" s="11"/>
      <c r="Z93" s="11"/>
      <c r="AG93" s="11"/>
      <c r="AI93" s="11"/>
      <c r="AJ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X93" s="11"/>
    </row>
    <row r="94" spans="21:50" x14ac:dyDescent="0.25">
      <c r="U94" s="11"/>
      <c r="V94" s="11"/>
      <c r="W94" s="11"/>
      <c r="X94" s="11"/>
      <c r="Y94" s="11"/>
      <c r="Z94" s="11"/>
      <c r="AG94" s="11"/>
      <c r="AI94" s="11"/>
      <c r="AJ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X94" s="11"/>
    </row>
    <row r="95" spans="21:50" x14ac:dyDescent="0.25">
      <c r="U95" s="11"/>
      <c r="V95" s="11"/>
      <c r="W95" s="11"/>
      <c r="X95" s="11"/>
      <c r="Y95" s="11"/>
      <c r="Z95" s="11"/>
      <c r="AG95" s="11"/>
      <c r="AI95" s="11"/>
      <c r="AJ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X95" s="11"/>
    </row>
    <row r="96" spans="21:50" x14ac:dyDescent="0.25">
      <c r="U96" s="11"/>
      <c r="V96" s="11"/>
      <c r="W96" s="11"/>
      <c r="X96" s="11"/>
      <c r="Y96" s="11"/>
      <c r="Z96" s="11"/>
      <c r="AG96" s="11"/>
      <c r="AI96" s="11"/>
      <c r="AJ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X96" s="11"/>
    </row>
    <row r="97" spans="21:50" x14ac:dyDescent="0.25">
      <c r="U97" s="11"/>
      <c r="V97" s="11"/>
      <c r="W97" s="11"/>
      <c r="X97" s="11"/>
      <c r="Y97" s="11"/>
      <c r="Z97" s="11"/>
      <c r="AG97" s="11"/>
      <c r="AI97" s="11"/>
      <c r="AJ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X97" s="11"/>
    </row>
    <row r="98" spans="21:50" x14ac:dyDescent="0.25">
      <c r="U98" s="11"/>
      <c r="V98" s="11"/>
      <c r="W98" s="11"/>
      <c r="X98" s="11"/>
      <c r="Y98" s="11"/>
      <c r="Z98" s="11"/>
      <c r="AG98" s="11"/>
      <c r="AI98" s="11"/>
      <c r="AJ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X98" s="11"/>
    </row>
    <row r="99" spans="21:50" x14ac:dyDescent="0.25">
      <c r="U99" s="11"/>
      <c r="V99" s="11"/>
      <c r="W99" s="11"/>
      <c r="X99" s="11"/>
      <c r="Y99" s="11"/>
      <c r="Z99" s="11"/>
      <c r="AG99" s="11"/>
      <c r="AI99" s="11"/>
      <c r="AJ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X99" s="11"/>
    </row>
    <row r="100" spans="21:50" x14ac:dyDescent="0.25">
      <c r="U100" s="11"/>
      <c r="V100" s="11"/>
      <c r="W100" s="11"/>
      <c r="X100" s="11"/>
      <c r="Y100" s="11"/>
      <c r="Z100" s="11"/>
      <c r="AG100" s="11"/>
      <c r="AI100" s="11"/>
      <c r="AJ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X100" s="11"/>
    </row>
    <row r="101" spans="21:50" x14ac:dyDescent="0.25">
      <c r="U101" s="11"/>
      <c r="V101" s="11"/>
      <c r="W101" s="11"/>
      <c r="X101" s="11"/>
      <c r="Y101" s="11"/>
      <c r="Z101" s="11"/>
      <c r="AG101" s="11"/>
      <c r="AI101" s="11"/>
      <c r="AJ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X101" s="11"/>
    </row>
    <row r="102" spans="21:50" x14ac:dyDescent="0.25">
      <c r="U102" s="11"/>
      <c r="V102" s="11"/>
      <c r="W102" s="11"/>
      <c r="X102" s="11"/>
      <c r="Y102" s="11"/>
      <c r="Z102" s="11"/>
      <c r="AG102" s="11"/>
      <c r="AI102" s="11"/>
      <c r="AJ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X102" s="11"/>
    </row>
    <row r="103" spans="21:50" x14ac:dyDescent="0.25">
      <c r="U103" s="11"/>
      <c r="V103" s="11"/>
      <c r="W103" s="11"/>
      <c r="X103" s="11"/>
      <c r="Y103" s="11"/>
      <c r="Z103" s="11"/>
      <c r="AG103" s="11"/>
      <c r="AI103" s="11"/>
      <c r="AJ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X103" s="11"/>
    </row>
    <row r="104" spans="21:50" x14ac:dyDescent="0.25">
      <c r="U104" s="11"/>
      <c r="V104" s="11"/>
      <c r="W104" s="11"/>
      <c r="X104" s="11"/>
      <c r="Y104" s="11"/>
      <c r="Z104" s="11"/>
      <c r="AG104" s="11"/>
      <c r="AI104" s="11"/>
      <c r="AJ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X104" s="11"/>
    </row>
    <row r="105" spans="21:50" x14ac:dyDescent="0.25">
      <c r="U105" s="11"/>
      <c r="V105" s="11"/>
      <c r="W105" s="11"/>
      <c r="X105" s="11"/>
      <c r="Y105" s="11"/>
      <c r="Z105" s="11"/>
      <c r="AG105" s="11"/>
      <c r="AI105" s="11"/>
      <c r="AJ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X105" s="11"/>
    </row>
    <row r="106" spans="21:50" x14ac:dyDescent="0.25">
      <c r="U106" s="11"/>
      <c r="V106" s="11"/>
      <c r="W106" s="11"/>
      <c r="X106" s="11"/>
      <c r="Y106" s="11"/>
      <c r="Z106" s="11"/>
      <c r="AG106" s="11"/>
      <c r="AI106" s="11"/>
      <c r="AJ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X106" s="11"/>
    </row>
    <row r="107" spans="21:50" x14ac:dyDescent="0.25">
      <c r="U107" s="11"/>
      <c r="V107" s="11"/>
      <c r="W107" s="11"/>
      <c r="X107" s="11"/>
      <c r="Y107" s="11"/>
      <c r="Z107" s="11"/>
      <c r="AG107" s="11"/>
      <c r="AI107" s="11"/>
      <c r="AJ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X107" s="11"/>
    </row>
  </sheetData>
  <sortState ref="AB47:AF86">
    <sortCondition ref="AF47:AF86"/>
  </sortState>
  <mergeCells count="10">
    <mergeCell ref="B31:D31"/>
    <mergeCell ref="G29:H29"/>
    <mergeCell ref="AQ30:AT30"/>
    <mergeCell ref="B4:D4"/>
    <mergeCell ref="H4:J4"/>
    <mergeCell ref="O4:Q4"/>
    <mergeCell ref="V4:X4"/>
    <mergeCell ref="AB4:AF4"/>
    <mergeCell ref="AR4:AT4"/>
    <mergeCell ref="AI4:A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AE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15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ht="15.75" x14ac:dyDescent="0.25">
      <c r="A30"/>
      <c r="B30" s="27" t="s">
        <v>26</v>
      </c>
      <c r="C30" s="28"/>
      <c r="D30" s="29"/>
      <c r="E30"/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ht="15.75" x14ac:dyDescent="0.25">
      <c r="A31" s="1"/>
      <c r="B31" s="2" t="s">
        <v>0</v>
      </c>
      <c r="C31" s="2" t="s">
        <v>1</v>
      </c>
      <c r="D31" s="2" t="s">
        <v>2</v>
      </c>
      <c r="E31"/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ht="15.75" x14ac:dyDescent="0.25">
      <c r="A32" s="3" t="s">
        <v>3</v>
      </c>
      <c r="B32" s="4">
        <v>0</v>
      </c>
      <c r="C32" s="4">
        <v>0</v>
      </c>
      <c r="D32" s="4">
        <v>0</v>
      </c>
      <c r="E32"/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1:51" s="11" customFormat="1" x14ac:dyDescent="0.25">
      <c r="A33"/>
      <c r="B33"/>
      <c r="C33"/>
      <c r="D33"/>
      <c r="E33"/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1:51" s="11" customFormat="1" x14ac:dyDescent="0.25">
      <c r="A34" s="5" t="s">
        <v>5</v>
      </c>
      <c r="B34"/>
      <c r="C34"/>
      <c r="D34"/>
      <c r="E34" s="5" t="s">
        <v>4</v>
      </c>
      <c r="G34" s="5" t="s">
        <v>23</v>
      </c>
      <c r="H34" s="5" t="s">
        <v>24</v>
      </c>
      <c r="O34" s="5" t="s">
        <v>23</v>
      </c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K34" s="5" t="s">
        <v>23</v>
      </c>
      <c r="AL34" s="9">
        <v>25</v>
      </c>
      <c r="AM34" s="9"/>
      <c r="AN34" s="9"/>
      <c r="AO34" s="9"/>
      <c r="AP34" s="10">
        <f t="shared" si="5"/>
        <v>0</v>
      </c>
      <c r="AY34" s="5" t="s">
        <v>23</v>
      </c>
    </row>
    <row r="35" spans="1:51" s="11" customFormat="1" x14ac:dyDescent="0.25">
      <c r="A35" s="16">
        <v>0</v>
      </c>
      <c r="B35" s="6"/>
      <c r="C35" s="6"/>
      <c r="D35" s="6"/>
      <c r="E35" s="17">
        <f t="shared" ref="E35" si="7">SQRT(POWER(B35-$Q$6,2) + POWER(C35-$R$6,2) + POWER(D35-$S$6,2))</f>
        <v>0</v>
      </c>
      <c r="G35" s="9"/>
      <c r="H35" s="6"/>
      <c r="O35" s="9"/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  <c r="AY35" s="9"/>
    </row>
    <row r="36" spans="1:51" s="11" customFormat="1" x14ac:dyDescent="0.25">
      <c r="A36" s="16">
        <v>1</v>
      </c>
      <c r="B36" s="6"/>
      <c r="C36" s="6"/>
      <c r="D36" s="6"/>
      <c r="E36" s="21"/>
      <c r="G36" s="9"/>
      <c r="H36" s="9"/>
      <c r="O36" s="9"/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  <c r="AY36" s="9"/>
    </row>
    <row r="37" spans="1:51" s="11" customFormat="1" x14ac:dyDescent="0.25">
      <c r="A37" s="16">
        <v>2</v>
      </c>
      <c r="B37" s="6"/>
      <c r="C37" s="6"/>
      <c r="D37" s="6"/>
      <c r="E37" s="21"/>
      <c r="G37" s="9"/>
      <c r="H37" s="9"/>
      <c r="O37" s="9"/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  <c r="AY37" s="9"/>
    </row>
    <row r="38" spans="1:51" s="11" customFormat="1" x14ac:dyDescent="0.25">
      <c r="A38" s="16">
        <v>3</v>
      </c>
      <c r="B38" s="6"/>
      <c r="C38" s="6"/>
      <c r="D38" s="6"/>
      <c r="E38" s="21"/>
      <c r="G38" s="9"/>
      <c r="H38" s="9"/>
      <c r="O38" s="9"/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  <c r="AY38" s="9"/>
    </row>
    <row r="39" spans="1:51" s="11" customFormat="1" x14ac:dyDescent="0.25">
      <c r="A39" s="16">
        <v>4</v>
      </c>
      <c r="B39" s="6"/>
      <c r="C39" s="6"/>
      <c r="D39" s="6"/>
      <c r="E39" s="21"/>
      <c r="G39" s="9"/>
      <c r="H39" s="9"/>
      <c r="O39" s="9"/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  <c r="AY39" s="9"/>
    </row>
    <row r="40" spans="1:51" s="11" customFormat="1" x14ac:dyDescent="0.25">
      <c r="A40" s="16">
        <v>5</v>
      </c>
      <c r="B40" s="6"/>
      <c r="C40" s="6"/>
      <c r="D40" s="6"/>
      <c r="E40" s="21"/>
      <c r="G40" s="9"/>
      <c r="H40" s="9"/>
      <c r="O40" s="9"/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  <c r="AY40" s="9"/>
    </row>
    <row r="41" spans="1:51" s="11" customFormat="1" x14ac:dyDescent="0.25">
      <c r="A41" s="16">
        <v>6</v>
      </c>
      <c r="B41" s="6"/>
      <c r="C41" s="6"/>
      <c r="D41" s="6"/>
      <c r="E41" s="21"/>
      <c r="G41" s="9"/>
      <c r="H41" s="9"/>
      <c r="O41" s="9"/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  <c r="AY41" s="9"/>
    </row>
    <row r="42" spans="1:51" s="11" customFormat="1" x14ac:dyDescent="0.25">
      <c r="A42" s="16">
        <v>7</v>
      </c>
      <c r="B42" s="6"/>
      <c r="C42" s="6"/>
      <c r="D42" s="6"/>
      <c r="E42" s="21"/>
      <c r="G42" s="9"/>
      <c r="H42" s="9"/>
      <c r="O42" s="9"/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  <c r="AY42" s="9"/>
    </row>
    <row r="43" spans="1:51" s="11" customFormat="1" x14ac:dyDescent="0.25">
      <c r="A43" s="16">
        <v>8</v>
      </c>
      <c r="B43" s="6"/>
      <c r="C43" s="6"/>
      <c r="D43" s="6"/>
      <c r="E43" s="21"/>
      <c r="G43" s="9"/>
      <c r="H43" s="9"/>
      <c r="O43" s="9"/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  <c r="AY43" s="9"/>
    </row>
    <row r="44" spans="1:51" s="11" customFormat="1" x14ac:dyDescent="0.25">
      <c r="A44" s="16">
        <v>9</v>
      </c>
      <c r="B44" s="6"/>
      <c r="C44" s="6"/>
      <c r="D44" s="6"/>
      <c r="E44" s="21"/>
      <c r="G44" s="9"/>
      <c r="H44" s="9"/>
      <c r="O44" s="9"/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  <c r="AY44" s="9"/>
    </row>
    <row r="45" spans="1:51" s="11" customFormat="1" x14ac:dyDescent="0.25">
      <c r="A45" s="16">
        <v>10</v>
      </c>
      <c r="B45" s="6"/>
      <c r="C45" s="6"/>
      <c r="D45" s="6"/>
      <c r="E45" s="21"/>
      <c r="G45" s="9"/>
      <c r="H45" s="9"/>
      <c r="O45" s="9"/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  <c r="AY45" s="9"/>
    </row>
    <row r="46" spans="1:51" s="11" customFormat="1" x14ac:dyDescent="0.25">
      <c r="A46" s="16">
        <v>11</v>
      </c>
      <c r="B46" s="6"/>
      <c r="C46" s="6"/>
      <c r="D46" s="6"/>
      <c r="E46" s="21"/>
      <c r="G46" s="9"/>
      <c r="H46" s="9"/>
      <c r="O46" s="9"/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  <c r="AY46" s="9"/>
    </row>
    <row r="47" spans="1:51" s="11" customFormat="1" x14ac:dyDescent="0.25">
      <c r="A47" s="16">
        <v>12</v>
      </c>
      <c r="B47" s="6"/>
      <c r="C47" s="6"/>
      <c r="D47" s="6"/>
      <c r="E47" s="21"/>
      <c r="G47" s="9"/>
      <c r="H47" s="9"/>
      <c r="O47" s="9"/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  <c r="AY47" s="9"/>
    </row>
    <row r="48" spans="1:51" s="11" customFormat="1" x14ac:dyDescent="0.25">
      <c r="A48" s="16">
        <v>13</v>
      </c>
      <c r="B48" s="6"/>
      <c r="C48" s="6"/>
      <c r="D48" s="6"/>
      <c r="E48" s="21"/>
      <c r="G48" s="9"/>
      <c r="H48" s="9"/>
      <c r="O48" s="9"/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  <c r="AY48" s="9"/>
    </row>
    <row r="49" spans="1:51" s="11" customFormat="1" x14ac:dyDescent="0.25">
      <c r="A49" s="16">
        <v>14</v>
      </c>
      <c r="B49" s="6"/>
      <c r="C49" s="6"/>
      <c r="D49" s="6"/>
      <c r="E49" s="21"/>
      <c r="G49" s="9"/>
      <c r="H49" s="9"/>
      <c r="O49" s="9"/>
      <c r="AK49"/>
      <c r="AY49" s="9"/>
    </row>
    <row r="50" spans="1:51" s="11" customFormat="1" x14ac:dyDescent="0.25">
      <c r="A50" s="16"/>
      <c r="B50" s="6"/>
      <c r="C50" s="6"/>
      <c r="D50" s="6"/>
      <c r="E50" s="21"/>
      <c r="G50" s="9"/>
      <c r="H50" s="9"/>
      <c r="O50" s="9"/>
      <c r="AK50"/>
      <c r="AL50" s="5" t="s">
        <v>32</v>
      </c>
      <c r="AM50" s="5">
        <f>MAX(AM9:AM48)</f>
        <v>0</v>
      </c>
      <c r="AN50" s="5">
        <f t="shared" ref="AN50:AO50" si="8">MAX(AN9:AN48)</f>
        <v>0</v>
      </c>
      <c r="AO50" s="5">
        <f t="shared" si="8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9">MAX(AU9:AU48)</f>
        <v>0</v>
      </c>
      <c r="AV50" s="5">
        <f t="shared" si="9"/>
        <v>0</v>
      </c>
      <c r="AW50" s="5" t="s">
        <v>4</v>
      </c>
      <c r="AY50" s="9"/>
    </row>
    <row r="51" spans="1:51" s="11" customFormat="1" x14ac:dyDescent="0.25">
      <c r="A51" s="16">
        <v>15</v>
      </c>
      <c r="B51" s="6"/>
      <c r="C51" s="6"/>
      <c r="D51" s="6"/>
      <c r="E51" s="21"/>
      <c r="G51" s="9"/>
      <c r="H51" s="9"/>
      <c r="O51" s="9"/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10">AN9/AN$50 * 5</f>
        <v>#DIV/0!</v>
      </c>
      <c r="AO51" s="9" t="e">
        <f t="shared" si="10"/>
        <v>#DIV/0!</v>
      </c>
      <c r="AP51" s="10" t="e">
        <f t="shared" ref="AP51:AP90" si="11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2">AU9/AU$50 * 5</f>
        <v>#DIV/0!</v>
      </c>
      <c r="AV51" s="11" t="e">
        <f t="shared" si="12"/>
        <v>#DIV/0!</v>
      </c>
      <c r="AY51" s="9"/>
    </row>
    <row r="52" spans="1:51" s="11" customFormat="1" x14ac:dyDescent="0.25">
      <c r="A52" s="16">
        <v>16</v>
      </c>
      <c r="B52" s="6"/>
      <c r="C52" s="6"/>
      <c r="D52" s="6"/>
      <c r="E52" s="21"/>
      <c r="G52" s="9"/>
      <c r="H52" s="9"/>
      <c r="O52" s="9"/>
      <c r="AE52"/>
      <c r="AF52"/>
      <c r="AG52"/>
      <c r="AK52"/>
      <c r="AL52" s="9">
        <v>1</v>
      </c>
      <c r="AM52" s="9" t="e">
        <f t="shared" ref="AM52:AO67" si="13">AM10/AM$50 * 5</f>
        <v>#DIV/0!</v>
      </c>
      <c r="AN52" s="9" t="e">
        <f t="shared" si="13"/>
        <v>#DIV/0!</v>
      </c>
      <c r="AO52" s="9" t="e">
        <f t="shared" si="13"/>
        <v>#DIV/0!</v>
      </c>
      <c r="AP52" s="10" t="e">
        <f t="shared" si="11"/>
        <v>#DIV/0!</v>
      </c>
      <c r="AS52" s="9">
        <v>1</v>
      </c>
      <c r="AT52" s="11" t="e">
        <f t="shared" ref="AT52:AV52" si="14">AT10/AT$50 * 5</f>
        <v>#DIV/0!</v>
      </c>
      <c r="AU52" s="11" t="e">
        <f t="shared" si="14"/>
        <v>#DIV/0!</v>
      </c>
      <c r="AV52" s="11" t="e">
        <f t="shared" si="14"/>
        <v>#DIV/0!</v>
      </c>
      <c r="AY52" s="9"/>
    </row>
    <row r="53" spans="1:51" s="11" customFormat="1" x14ac:dyDescent="0.25">
      <c r="A53" s="16">
        <v>17</v>
      </c>
      <c r="B53" s="6"/>
      <c r="C53" s="6"/>
      <c r="D53" s="6"/>
      <c r="E53" s="21"/>
      <c r="G53" s="9"/>
      <c r="H53" s="9"/>
      <c r="O53" s="9"/>
      <c r="AE53"/>
      <c r="AF53"/>
      <c r="AG53"/>
      <c r="AK53"/>
      <c r="AL53" s="9">
        <v>2</v>
      </c>
      <c r="AM53" s="9" t="e">
        <f t="shared" si="13"/>
        <v>#DIV/0!</v>
      </c>
      <c r="AN53" s="9" t="e">
        <f t="shared" si="13"/>
        <v>#DIV/0!</v>
      </c>
      <c r="AO53" s="9" t="e">
        <f t="shared" si="13"/>
        <v>#DIV/0!</v>
      </c>
      <c r="AP53" s="10" t="e">
        <f t="shared" si="11"/>
        <v>#DIV/0!</v>
      </c>
      <c r="AS53" s="9">
        <v>2</v>
      </c>
      <c r="AT53" s="11" t="e">
        <f t="shared" ref="AT53:AV53" si="15">AT11/AT$50 * 5</f>
        <v>#DIV/0!</v>
      </c>
      <c r="AU53" s="11" t="e">
        <f t="shared" si="15"/>
        <v>#DIV/0!</v>
      </c>
      <c r="AV53" s="11" t="e">
        <f t="shared" si="15"/>
        <v>#DIV/0!</v>
      </c>
      <c r="AY53" s="9"/>
    </row>
    <row r="54" spans="1:51" s="11" customFormat="1" x14ac:dyDescent="0.25">
      <c r="A54" s="16">
        <v>18</v>
      </c>
      <c r="B54" s="6"/>
      <c r="C54" s="6"/>
      <c r="D54" s="6"/>
      <c r="E54" s="21"/>
      <c r="G54" s="9"/>
      <c r="H54" s="9"/>
      <c r="O54" s="9"/>
      <c r="AE54"/>
      <c r="AF54"/>
      <c r="AG54"/>
      <c r="AK54"/>
      <c r="AL54" s="9">
        <v>3</v>
      </c>
      <c r="AM54" s="9" t="e">
        <f t="shared" si="13"/>
        <v>#DIV/0!</v>
      </c>
      <c r="AN54" s="9" t="e">
        <f t="shared" si="13"/>
        <v>#DIV/0!</v>
      </c>
      <c r="AO54" s="9" t="e">
        <f t="shared" si="13"/>
        <v>#DIV/0!</v>
      </c>
      <c r="AP54" s="10" t="e">
        <f t="shared" si="11"/>
        <v>#DIV/0!</v>
      </c>
      <c r="AS54" s="9">
        <v>3</v>
      </c>
      <c r="AT54" s="11" t="e">
        <f t="shared" ref="AT54:AV54" si="16">AT12/AT$50 * 5</f>
        <v>#DIV/0!</v>
      </c>
      <c r="AU54" s="11" t="e">
        <f t="shared" si="16"/>
        <v>#DIV/0!</v>
      </c>
      <c r="AV54" s="11" t="e">
        <f t="shared" si="16"/>
        <v>#DIV/0!</v>
      </c>
      <c r="AY54" s="9"/>
    </row>
    <row r="55" spans="1:51" s="11" customFormat="1" x14ac:dyDescent="0.25">
      <c r="A55" s="20">
        <v>19</v>
      </c>
      <c r="B55" s="6"/>
      <c r="C55" s="6"/>
      <c r="D55" s="6"/>
      <c r="AE55"/>
      <c r="AF55"/>
      <c r="AG55"/>
      <c r="AK55"/>
      <c r="AL55" s="9">
        <v>4</v>
      </c>
      <c r="AM55" s="9" t="e">
        <f t="shared" si="13"/>
        <v>#DIV/0!</v>
      </c>
      <c r="AN55" s="9" t="e">
        <f t="shared" si="13"/>
        <v>#DIV/0!</v>
      </c>
      <c r="AO55" s="9" t="e">
        <f t="shared" si="13"/>
        <v>#DIV/0!</v>
      </c>
      <c r="AP55" s="10" t="e">
        <f t="shared" si="11"/>
        <v>#DIV/0!</v>
      </c>
      <c r="AS55" s="9">
        <v>4</v>
      </c>
      <c r="AT55" s="11" t="e">
        <f t="shared" ref="AT55:AV55" si="17">AT13/AT$50 * 5</f>
        <v>#DIV/0!</v>
      </c>
      <c r="AU55" s="11" t="e">
        <f t="shared" si="17"/>
        <v>#DIV/0!</v>
      </c>
      <c r="AV55" s="11" t="e">
        <f t="shared" si="17"/>
        <v>#DIV/0!</v>
      </c>
    </row>
    <row r="56" spans="1:51" s="11" customFormat="1" x14ac:dyDescent="0.25">
      <c r="AE56"/>
      <c r="AF56"/>
      <c r="AG56"/>
      <c r="AK56"/>
      <c r="AL56" s="9">
        <v>5</v>
      </c>
      <c r="AM56" s="9" t="e">
        <f t="shared" si="13"/>
        <v>#DIV/0!</v>
      </c>
      <c r="AN56" s="9" t="e">
        <f t="shared" si="13"/>
        <v>#DIV/0!</v>
      </c>
      <c r="AO56" s="9" t="e">
        <f t="shared" si="13"/>
        <v>#DIV/0!</v>
      </c>
      <c r="AP56" s="10" t="e">
        <f t="shared" si="11"/>
        <v>#DIV/0!</v>
      </c>
      <c r="AS56" s="9">
        <v>5</v>
      </c>
      <c r="AT56" s="11" t="e">
        <f t="shared" ref="AT56:AV56" si="18">AT14/AT$50 * 5</f>
        <v>#DIV/0!</v>
      </c>
      <c r="AU56" s="11" t="e">
        <f t="shared" si="18"/>
        <v>#DIV/0!</v>
      </c>
      <c r="AV56" s="11" t="e">
        <f t="shared" si="18"/>
        <v>#DIV/0!</v>
      </c>
    </row>
    <row r="57" spans="1:51" s="11" customFormat="1" x14ac:dyDescent="0.25">
      <c r="AE57"/>
      <c r="AF57"/>
      <c r="AG57"/>
      <c r="AK57"/>
      <c r="AL57" s="9">
        <v>6</v>
      </c>
      <c r="AM57" s="9" t="e">
        <f t="shared" si="13"/>
        <v>#DIV/0!</v>
      </c>
      <c r="AN57" s="9" t="e">
        <f t="shared" si="13"/>
        <v>#DIV/0!</v>
      </c>
      <c r="AO57" s="9" t="e">
        <f t="shared" si="13"/>
        <v>#DIV/0!</v>
      </c>
      <c r="AP57" s="10" t="e">
        <f t="shared" si="11"/>
        <v>#DIV/0!</v>
      </c>
      <c r="AS57" s="9">
        <v>6</v>
      </c>
      <c r="AT57" s="11" t="e">
        <f t="shared" ref="AT57:AV57" si="19">AT15/AT$50 * 5</f>
        <v>#DIV/0!</v>
      </c>
      <c r="AU57" s="11" t="e">
        <f t="shared" si="19"/>
        <v>#DIV/0!</v>
      </c>
      <c r="AV57" s="11" t="e">
        <f t="shared" si="19"/>
        <v>#DIV/0!</v>
      </c>
    </row>
    <row r="58" spans="1:51" s="11" customFormat="1" x14ac:dyDescent="0.25">
      <c r="AE58"/>
      <c r="AF58"/>
      <c r="AG58"/>
      <c r="AK58"/>
      <c r="AL58" s="9">
        <v>7</v>
      </c>
      <c r="AM58" s="9" t="e">
        <f t="shared" si="13"/>
        <v>#DIV/0!</v>
      </c>
      <c r="AN58" s="9" t="e">
        <f t="shared" si="13"/>
        <v>#DIV/0!</v>
      </c>
      <c r="AO58" s="9" t="e">
        <f t="shared" si="13"/>
        <v>#DIV/0!</v>
      </c>
      <c r="AP58" s="10" t="e">
        <f t="shared" si="11"/>
        <v>#DIV/0!</v>
      </c>
      <c r="AS58" s="9">
        <v>7</v>
      </c>
      <c r="AT58" s="11" t="e">
        <f t="shared" ref="AT58:AV58" si="20">AT16/AT$50 * 5</f>
        <v>#DIV/0!</v>
      </c>
      <c r="AU58" s="11" t="e">
        <f t="shared" si="20"/>
        <v>#DIV/0!</v>
      </c>
      <c r="AV58" s="11" t="e">
        <f t="shared" si="20"/>
        <v>#DIV/0!</v>
      </c>
    </row>
    <row r="59" spans="1:51" s="11" customFormat="1" x14ac:dyDescent="0.25">
      <c r="AE59"/>
      <c r="AF59"/>
      <c r="AG59"/>
      <c r="AK59"/>
      <c r="AL59" s="9">
        <v>8</v>
      </c>
      <c r="AM59" s="9" t="e">
        <f t="shared" si="13"/>
        <v>#DIV/0!</v>
      </c>
      <c r="AN59" s="9" t="e">
        <f t="shared" si="13"/>
        <v>#DIV/0!</v>
      </c>
      <c r="AO59" s="9" t="e">
        <f t="shared" si="13"/>
        <v>#DIV/0!</v>
      </c>
      <c r="AP59" s="10" t="e">
        <f t="shared" si="11"/>
        <v>#DIV/0!</v>
      </c>
      <c r="AS59" s="9">
        <v>8</v>
      </c>
      <c r="AT59" s="11" t="e">
        <f t="shared" ref="AT59:AV59" si="21">AT17/AT$50 * 5</f>
        <v>#DIV/0!</v>
      </c>
      <c r="AU59" s="11" t="e">
        <f t="shared" si="21"/>
        <v>#DIV/0!</v>
      </c>
      <c r="AV59" s="11" t="e">
        <f t="shared" si="21"/>
        <v>#DIV/0!</v>
      </c>
    </row>
    <row r="60" spans="1:51" s="11" customFormat="1" x14ac:dyDescent="0.25">
      <c r="AE60"/>
      <c r="AF60"/>
      <c r="AG60"/>
      <c r="AK60"/>
      <c r="AL60" s="9">
        <v>9</v>
      </c>
      <c r="AM60" s="9" t="e">
        <f t="shared" si="13"/>
        <v>#DIV/0!</v>
      </c>
      <c r="AN60" s="9" t="e">
        <f t="shared" si="13"/>
        <v>#DIV/0!</v>
      </c>
      <c r="AO60" s="9" t="e">
        <f t="shared" si="13"/>
        <v>#DIV/0!</v>
      </c>
      <c r="AP60" s="10" t="e">
        <f t="shared" si="11"/>
        <v>#DIV/0!</v>
      </c>
      <c r="AS60" s="9">
        <v>9</v>
      </c>
      <c r="AT60" s="11" t="e">
        <f t="shared" ref="AT60:AV60" si="22">AT18/AT$50 * 5</f>
        <v>#DIV/0!</v>
      </c>
      <c r="AU60" s="11" t="e">
        <f t="shared" si="22"/>
        <v>#DIV/0!</v>
      </c>
      <c r="AV60" s="11" t="e">
        <f t="shared" si="22"/>
        <v>#DIV/0!</v>
      </c>
    </row>
    <row r="61" spans="1:51" s="11" customFormat="1" x14ac:dyDescent="0.25">
      <c r="AE61"/>
      <c r="AF61"/>
      <c r="AG61"/>
      <c r="AK61"/>
      <c r="AL61" s="9">
        <v>10</v>
      </c>
      <c r="AM61" s="9" t="e">
        <f t="shared" si="13"/>
        <v>#DIV/0!</v>
      </c>
      <c r="AN61" s="9" t="e">
        <f t="shared" si="13"/>
        <v>#DIV/0!</v>
      </c>
      <c r="AO61" s="9" t="e">
        <f t="shared" si="13"/>
        <v>#DIV/0!</v>
      </c>
      <c r="AP61" s="10" t="e">
        <f t="shared" si="11"/>
        <v>#DIV/0!</v>
      </c>
      <c r="AS61" s="9">
        <v>10</v>
      </c>
      <c r="AT61" s="11" t="e">
        <f t="shared" ref="AT61:AV61" si="23">AT19/AT$50 * 5</f>
        <v>#DIV/0!</v>
      </c>
      <c r="AU61" s="11" t="e">
        <f t="shared" si="23"/>
        <v>#DIV/0!</v>
      </c>
      <c r="AV61" s="11" t="e">
        <f t="shared" si="23"/>
        <v>#DIV/0!</v>
      </c>
    </row>
    <row r="62" spans="1:51" s="11" customFormat="1" x14ac:dyDescent="0.25">
      <c r="AE62"/>
      <c r="AF62"/>
      <c r="AG62"/>
      <c r="AK62"/>
      <c r="AL62" s="9">
        <v>11</v>
      </c>
      <c r="AM62" s="9" t="e">
        <f t="shared" si="13"/>
        <v>#DIV/0!</v>
      </c>
      <c r="AN62" s="9" t="e">
        <f t="shared" si="13"/>
        <v>#DIV/0!</v>
      </c>
      <c r="AO62" s="9" t="e">
        <f t="shared" si="13"/>
        <v>#DIV/0!</v>
      </c>
      <c r="AP62" s="10" t="e">
        <f t="shared" si="11"/>
        <v>#DIV/0!</v>
      </c>
      <c r="AS62" s="9">
        <v>11</v>
      </c>
      <c r="AT62" s="11" t="e">
        <f t="shared" ref="AT62:AV62" si="24">AT20/AT$50 * 5</f>
        <v>#DIV/0!</v>
      </c>
      <c r="AU62" s="11" t="e">
        <f t="shared" si="24"/>
        <v>#DIV/0!</v>
      </c>
      <c r="AV62" s="11" t="e">
        <f t="shared" si="24"/>
        <v>#DIV/0!</v>
      </c>
    </row>
    <row r="63" spans="1:51" s="11" customFormat="1" x14ac:dyDescent="0.25">
      <c r="AE63"/>
      <c r="AF63"/>
      <c r="AG63"/>
      <c r="AK63"/>
      <c r="AL63" s="9">
        <v>12</v>
      </c>
      <c r="AM63" s="9" t="e">
        <f t="shared" si="13"/>
        <v>#DIV/0!</v>
      </c>
      <c r="AN63" s="9" t="e">
        <f t="shared" si="13"/>
        <v>#DIV/0!</v>
      </c>
      <c r="AO63" s="9" t="e">
        <f t="shared" si="13"/>
        <v>#DIV/0!</v>
      </c>
      <c r="AP63" s="10" t="e">
        <f t="shared" si="11"/>
        <v>#DIV/0!</v>
      </c>
      <c r="AS63" s="9">
        <v>12</v>
      </c>
      <c r="AT63" s="11" t="e">
        <f t="shared" ref="AT63:AV63" si="25">AT21/AT$50 * 5</f>
        <v>#DIV/0!</v>
      </c>
      <c r="AU63" s="11" t="e">
        <f t="shared" si="25"/>
        <v>#DIV/0!</v>
      </c>
      <c r="AV63" s="11" t="e">
        <f t="shared" si="25"/>
        <v>#DIV/0!</v>
      </c>
    </row>
    <row r="64" spans="1:51" s="11" customFormat="1" x14ac:dyDescent="0.25">
      <c r="AE64"/>
      <c r="AF64"/>
      <c r="AG64"/>
      <c r="AK64"/>
      <c r="AL64" s="9">
        <v>13</v>
      </c>
      <c r="AM64" s="9" t="e">
        <f t="shared" si="13"/>
        <v>#DIV/0!</v>
      </c>
      <c r="AN64" s="9" t="e">
        <f t="shared" si="13"/>
        <v>#DIV/0!</v>
      </c>
      <c r="AO64" s="9" t="e">
        <f t="shared" si="13"/>
        <v>#DIV/0!</v>
      </c>
      <c r="AP64" s="10" t="e">
        <f t="shared" si="11"/>
        <v>#DIV/0!</v>
      </c>
      <c r="AS64" s="9">
        <v>13</v>
      </c>
      <c r="AT64" s="11" t="e">
        <f t="shared" ref="AT64:AV64" si="26">AT22/AT$50 * 5</f>
        <v>#DIV/0!</v>
      </c>
      <c r="AU64" s="11" t="e">
        <f t="shared" si="26"/>
        <v>#DIV/0!</v>
      </c>
      <c r="AV64" s="11" t="e">
        <f t="shared" si="26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3"/>
        <v>#DIV/0!</v>
      </c>
      <c r="AN65" s="9" t="e">
        <f t="shared" si="13"/>
        <v>#DIV/0!</v>
      </c>
      <c r="AO65" s="9" t="e">
        <f t="shared" si="13"/>
        <v>#DIV/0!</v>
      </c>
      <c r="AP65" s="10" t="e">
        <f t="shared" si="11"/>
        <v>#DIV/0!</v>
      </c>
      <c r="AS65" s="9">
        <v>14</v>
      </c>
      <c r="AT65" s="11" t="e">
        <f t="shared" ref="AT65:AV65" si="27">AT23/AT$50 * 5</f>
        <v>#DIV/0!</v>
      </c>
      <c r="AU65" s="11" t="e">
        <f t="shared" si="27"/>
        <v>#DIV/0!</v>
      </c>
      <c r="AV65" s="11" t="e">
        <f t="shared" si="27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3"/>
        <v>#DIV/0!</v>
      </c>
      <c r="AN66" s="9" t="e">
        <f t="shared" si="13"/>
        <v>#DIV/0!</v>
      </c>
      <c r="AO66" s="9" t="e">
        <f t="shared" si="13"/>
        <v>#DIV/0!</v>
      </c>
      <c r="AP66" s="10" t="e">
        <f t="shared" si="11"/>
        <v>#DIV/0!</v>
      </c>
      <c r="AS66" s="9">
        <v>15</v>
      </c>
      <c r="AT66" s="11" t="e">
        <f t="shared" ref="AT66:AV66" si="28">AT24/AT$50 * 5</f>
        <v>#DIV/0!</v>
      </c>
      <c r="AU66" s="11" t="e">
        <f t="shared" si="28"/>
        <v>#DIV/0!</v>
      </c>
      <c r="AV66" s="11" t="e">
        <f t="shared" si="28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3"/>
        <v>#DIV/0!</v>
      </c>
      <c r="AN67" s="9" t="e">
        <f t="shared" si="13"/>
        <v>#DIV/0!</v>
      </c>
      <c r="AO67" s="9" t="e">
        <f t="shared" si="13"/>
        <v>#DIV/0!</v>
      </c>
      <c r="AP67" s="10" t="e">
        <f t="shared" si="11"/>
        <v>#DIV/0!</v>
      </c>
      <c r="AS67" s="9">
        <v>16</v>
      </c>
      <c r="AT67" s="11" t="e">
        <f t="shared" ref="AT67:AV67" si="29">AT25/AT$50 * 5</f>
        <v>#DIV/0!</v>
      </c>
      <c r="AU67" s="11" t="e">
        <f t="shared" si="29"/>
        <v>#DIV/0!</v>
      </c>
      <c r="AV67" s="11" t="e">
        <f t="shared" si="29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30">AM26/AM$50 * 5</f>
        <v>#DIV/0!</v>
      </c>
      <c r="AN68" s="9" t="e">
        <f t="shared" si="30"/>
        <v>#DIV/0!</v>
      </c>
      <c r="AO68" s="9" t="e">
        <f t="shared" si="30"/>
        <v>#DIV/0!</v>
      </c>
      <c r="AP68" s="10" t="e">
        <f t="shared" si="11"/>
        <v>#DIV/0!</v>
      </c>
      <c r="AS68" s="9">
        <v>17</v>
      </c>
      <c r="AT68" s="11" t="e">
        <f t="shared" ref="AT68:AV68" si="31">AT26/AT$50 * 5</f>
        <v>#DIV/0!</v>
      </c>
      <c r="AU68" s="11" t="e">
        <f t="shared" si="31"/>
        <v>#DIV/0!</v>
      </c>
      <c r="AV68" s="11" t="e">
        <f t="shared" si="31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30"/>
        <v>#DIV/0!</v>
      </c>
      <c r="AN69" s="9" t="e">
        <f t="shared" si="30"/>
        <v>#DIV/0!</v>
      </c>
      <c r="AO69" s="9" t="e">
        <f t="shared" si="30"/>
        <v>#DIV/0!</v>
      </c>
      <c r="AP69" s="10" t="e">
        <f t="shared" si="11"/>
        <v>#DIV/0!</v>
      </c>
      <c r="AS69" s="9">
        <v>18</v>
      </c>
      <c r="AT69" s="11" t="e">
        <f t="shared" ref="AT69:AV69" si="32">AT27/AT$50 * 5</f>
        <v>#DIV/0!</v>
      </c>
      <c r="AU69" s="11" t="e">
        <f t="shared" si="32"/>
        <v>#DIV/0!</v>
      </c>
      <c r="AV69" s="11" t="e">
        <f t="shared" si="32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30"/>
        <v>#DIV/0!</v>
      </c>
      <c r="AN70" s="9" t="e">
        <f t="shared" si="30"/>
        <v>#DIV/0!</v>
      </c>
      <c r="AO70" s="9" t="e">
        <f t="shared" si="30"/>
        <v>#DIV/0!</v>
      </c>
      <c r="AP70" s="10" t="e">
        <f t="shared" si="11"/>
        <v>#DIV/0!</v>
      </c>
      <c r="AS70" s="9">
        <v>19</v>
      </c>
      <c r="AT70" s="11" t="e">
        <f t="shared" ref="AT70:AV70" si="33">AT28/AT$50 * 5</f>
        <v>#DIV/0!</v>
      </c>
      <c r="AU70" s="11" t="e">
        <f t="shared" si="33"/>
        <v>#DIV/0!</v>
      </c>
      <c r="AV70" s="11" t="e">
        <f t="shared" si="33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30"/>
        <v>#DIV/0!</v>
      </c>
      <c r="AN71" s="9" t="e">
        <f t="shared" si="30"/>
        <v>#DIV/0!</v>
      </c>
      <c r="AO71" s="9" t="e">
        <f t="shared" si="30"/>
        <v>#DIV/0!</v>
      </c>
      <c r="AP71" s="10" t="e">
        <f t="shared" si="11"/>
        <v>#DIV/0!</v>
      </c>
      <c r="AT71" s="11" t="e">
        <f t="shared" ref="AT71:AV71" si="34">AT29/AT$50 * 5</f>
        <v>#DIV/0!</v>
      </c>
      <c r="AU71" s="11" t="e">
        <f t="shared" si="34"/>
        <v>#DIV/0!</v>
      </c>
      <c r="AV71" s="11" t="e">
        <f t="shared" si="34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30"/>
        <v>#DIV/0!</v>
      </c>
      <c r="AN72" s="9" t="e">
        <f t="shared" si="30"/>
        <v>#DIV/0!</v>
      </c>
      <c r="AO72" s="9" t="e">
        <f t="shared" si="30"/>
        <v>#DIV/0!</v>
      </c>
      <c r="AP72" s="10" t="e">
        <f t="shared" si="11"/>
        <v>#DIV/0!</v>
      </c>
      <c r="AT72" s="11" t="e">
        <f t="shared" ref="AT72:AV72" si="35">AT30/AT$50 * 5</f>
        <v>#DIV/0!</v>
      </c>
      <c r="AU72" s="11" t="e">
        <f t="shared" si="35"/>
        <v>#DIV/0!</v>
      </c>
      <c r="AV72" s="11" t="e">
        <f t="shared" si="35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30"/>
        <v>#DIV/0!</v>
      </c>
      <c r="AN73" s="9" t="e">
        <f t="shared" si="30"/>
        <v>#DIV/0!</v>
      </c>
      <c r="AO73" s="9" t="e">
        <f t="shared" si="30"/>
        <v>#DIV/0!</v>
      </c>
      <c r="AP73" s="10" t="e">
        <f t="shared" si="11"/>
        <v>#DIV/0!</v>
      </c>
      <c r="AT73" s="11" t="e">
        <f t="shared" ref="AT73:AV73" si="36">AT31/AT$50 * 5</f>
        <v>#DIV/0!</v>
      </c>
      <c r="AU73" s="11" t="e">
        <f t="shared" si="36"/>
        <v>#DIV/0!</v>
      </c>
      <c r="AV73" s="11" t="e">
        <f t="shared" si="36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30"/>
        <v>#DIV/0!</v>
      </c>
      <c r="AN74" s="9" t="e">
        <f t="shared" si="30"/>
        <v>#DIV/0!</v>
      </c>
      <c r="AO74" s="9" t="e">
        <f t="shared" si="30"/>
        <v>#DIV/0!</v>
      </c>
      <c r="AP74" s="10" t="e">
        <f t="shared" si="11"/>
        <v>#DIV/0!</v>
      </c>
      <c r="AT74" s="11" t="e">
        <f t="shared" ref="AT74:AV74" si="37">AT32/AT$50 * 5</f>
        <v>#DIV/0!</v>
      </c>
      <c r="AU74" s="11" t="e">
        <f t="shared" si="37"/>
        <v>#DIV/0!</v>
      </c>
      <c r="AV74" s="11" t="e">
        <f t="shared" si="37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30"/>
        <v>#DIV/0!</v>
      </c>
      <c r="AN75" s="9" t="e">
        <f t="shared" si="30"/>
        <v>#DIV/0!</v>
      </c>
      <c r="AO75" s="9" t="e">
        <f t="shared" si="30"/>
        <v>#DIV/0!</v>
      </c>
      <c r="AP75" s="10" t="e">
        <f t="shared" si="11"/>
        <v>#DIV/0!</v>
      </c>
      <c r="AR75" s="11"/>
      <c r="AS75" s="11"/>
      <c r="AT75" s="11" t="e">
        <f t="shared" ref="AT75:AV75" si="38">AT33/AT$50 * 5</f>
        <v>#DIV/0!</v>
      </c>
      <c r="AU75" s="11" t="e">
        <f t="shared" si="38"/>
        <v>#DIV/0!</v>
      </c>
      <c r="AV75" s="11" t="e">
        <f t="shared" si="38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30"/>
        <v>#DIV/0!</v>
      </c>
      <c r="AN76" s="9" t="e">
        <f t="shared" si="30"/>
        <v>#DIV/0!</v>
      </c>
      <c r="AO76" s="9" t="e">
        <f t="shared" si="30"/>
        <v>#DIV/0!</v>
      </c>
      <c r="AP76" s="10" t="e">
        <f t="shared" si="11"/>
        <v>#DIV/0!</v>
      </c>
      <c r="AR76" s="11"/>
      <c r="AS76" s="11"/>
      <c r="AT76" s="11" t="e">
        <f t="shared" ref="AT76:AV76" si="39">AT34/AT$50 * 5</f>
        <v>#DIV/0!</v>
      </c>
      <c r="AU76" s="11" t="e">
        <f t="shared" si="39"/>
        <v>#DIV/0!</v>
      </c>
      <c r="AV76" s="11" t="e">
        <f t="shared" si="39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30"/>
        <v>#DIV/0!</v>
      </c>
      <c r="AN77" s="9" t="e">
        <f t="shared" si="30"/>
        <v>#DIV/0!</v>
      </c>
      <c r="AO77" s="9" t="e">
        <f t="shared" si="30"/>
        <v>#DIV/0!</v>
      </c>
      <c r="AP77" s="10" t="e">
        <f t="shared" si="11"/>
        <v>#DIV/0!</v>
      </c>
      <c r="AR77" s="11"/>
      <c r="AS77" s="11"/>
      <c r="AT77" s="11" t="e">
        <f t="shared" ref="AT77:AV77" si="40">AT35/AT$50 * 5</f>
        <v>#DIV/0!</v>
      </c>
      <c r="AU77" s="11" t="e">
        <f t="shared" si="40"/>
        <v>#DIV/0!</v>
      </c>
      <c r="AV77" s="11" t="e">
        <f t="shared" si="40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30"/>
        <v>#DIV/0!</v>
      </c>
      <c r="AN78" s="9" t="e">
        <f t="shared" si="30"/>
        <v>#DIV/0!</v>
      </c>
      <c r="AO78" s="9" t="e">
        <f t="shared" si="30"/>
        <v>#DIV/0!</v>
      </c>
      <c r="AP78" s="10" t="e">
        <f t="shared" si="11"/>
        <v>#DIV/0!</v>
      </c>
      <c r="AR78" s="11"/>
      <c r="AS78" s="11"/>
      <c r="AT78" s="11" t="e">
        <f t="shared" ref="AT78:AV78" si="41">AT36/AT$50 * 5</f>
        <v>#DIV/0!</v>
      </c>
      <c r="AU78" s="11" t="e">
        <f t="shared" si="41"/>
        <v>#DIV/0!</v>
      </c>
      <c r="AV78" s="11" t="e">
        <f t="shared" si="41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30"/>
        <v>#DIV/0!</v>
      </c>
      <c r="AN79" s="9" t="e">
        <f t="shared" si="30"/>
        <v>#DIV/0!</v>
      </c>
      <c r="AO79" s="9" t="e">
        <f t="shared" si="30"/>
        <v>#DIV/0!</v>
      </c>
      <c r="AP79" s="10" t="e">
        <f t="shared" si="11"/>
        <v>#DIV/0!</v>
      </c>
      <c r="AR79" s="11"/>
      <c r="AS79" s="11"/>
      <c r="AT79" s="11" t="e">
        <f t="shared" ref="AT79:AV79" si="42">AT37/AT$50 * 5</f>
        <v>#DIV/0!</v>
      </c>
      <c r="AU79" s="11" t="e">
        <f t="shared" si="42"/>
        <v>#DIV/0!</v>
      </c>
      <c r="AV79" s="11" t="e">
        <f t="shared" si="42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30"/>
        <v>#DIV/0!</v>
      </c>
      <c r="AN80" s="9" t="e">
        <f t="shared" si="30"/>
        <v>#DIV/0!</v>
      </c>
      <c r="AO80" s="9" t="e">
        <f t="shared" si="30"/>
        <v>#DIV/0!</v>
      </c>
      <c r="AP80" s="10" t="e">
        <f t="shared" si="11"/>
        <v>#DIV/0!</v>
      </c>
      <c r="AR80" s="11"/>
      <c r="AS80" s="11"/>
      <c r="AT80" s="11" t="e">
        <f t="shared" ref="AT80:AV80" si="43">AT38/AT$50 * 5</f>
        <v>#DIV/0!</v>
      </c>
      <c r="AU80" s="11" t="e">
        <f t="shared" si="43"/>
        <v>#DIV/0!</v>
      </c>
      <c r="AV80" s="11" t="e">
        <f t="shared" si="43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30"/>
        <v>#DIV/0!</v>
      </c>
      <c r="AN81" s="9" t="e">
        <f t="shared" si="30"/>
        <v>#DIV/0!</v>
      </c>
      <c r="AO81" s="9" t="e">
        <f t="shared" si="30"/>
        <v>#DIV/0!</v>
      </c>
      <c r="AP81" s="10" t="e">
        <f t="shared" si="11"/>
        <v>#DIV/0!</v>
      </c>
      <c r="AR81" s="11"/>
      <c r="AS81" s="11"/>
      <c r="AT81" s="11" t="e">
        <f t="shared" ref="AT81:AV81" si="44">AT39/AT$50 * 5</f>
        <v>#DIV/0!</v>
      </c>
      <c r="AU81" s="11" t="e">
        <f t="shared" si="44"/>
        <v>#DIV/0!</v>
      </c>
      <c r="AV81" s="11" t="e">
        <f t="shared" si="44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30"/>
        <v>#DIV/0!</v>
      </c>
      <c r="AN82" s="9" t="e">
        <f t="shared" si="30"/>
        <v>#DIV/0!</v>
      </c>
      <c r="AO82" s="9" t="e">
        <f t="shared" si="30"/>
        <v>#DIV/0!</v>
      </c>
      <c r="AP82" s="10" t="e">
        <f t="shared" si="11"/>
        <v>#DIV/0!</v>
      </c>
      <c r="AR82" s="11"/>
      <c r="AS82" s="11"/>
      <c r="AT82" s="11" t="e">
        <f t="shared" ref="AT82:AV82" si="45">AT40/AT$50 * 5</f>
        <v>#DIV/0!</v>
      </c>
      <c r="AU82" s="11" t="e">
        <f t="shared" si="45"/>
        <v>#DIV/0!</v>
      </c>
      <c r="AV82" s="11" t="e">
        <f t="shared" si="45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30"/>
        <v>#DIV/0!</v>
      </c>
      <c r="AN83" s="9" t="e">
        <f t="shared" si="30"/>
        <v>#DIV/0!</v>
      </c>
      <c r="AO83" s="9" t="e">
        <f t="shared" si="30"/>
        <v>#DIV/0!</v>
      </c>
      <c r="AP83" s="10" t="e">
        <f t="shared" si="11"/>
        <v>#DIV/0!</v>
      </c>
      <c r="AR83" s="11"/>
      <c r="AS83" s="11"/>
      <c r="AT83" s="11" t="e">
        <f t="shared" ref="AT83:AV83" si="46">AT41/AT$50 * 5</f>
        <v>#DIV/0!</v>
      </c>
      <c r="AU83" s="11" t="e">
        <f t="shared" si="46"/>
        <v>#DIV/0!</v>
      </c>
      <c r="AV83" s="11" t="e">
        <f t="shared" si="46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7">AM42/AM$50 * 5</f>
        <v>#DIV/0!</v>
      </c>
      <c r="AN84" s="9" t="e">
        <f t="shared" si="47"/>
        <v>#DIV/0!</v>
      </c>
      <c r="AO84" s="9" t="e">
        <f t="shared" si="47"/>
        <v>#DIV/0!</v>
      </c>
      <c r="AP84" s="10" t="e">
        <f t="shared" si="11"/>
        <v>#DIV/0!</v>
      </c>
      <c r="AR84" s="11"/>
      <c r="AS84" s="11"/>
      <c r="AT84" s="11" t="e">
        <f t="shared" ref="AT84:AV84" si="48">AT42/AT$50 * 5</f>
        <v>#DIV/0!</v>
      </c>
      <c r="AU84" s="11" t="e">
        <f t="shared" si="48"/>
        <v>#DIV/0!</v>
      </c>
      <c r="AV84" s="11" t="e">
        <f t="shared" si="48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7"/>
        <v>#DIV/0!</v>
      </c>
      <c r="AN85" s="9" t="e">
        <f t="shared" si="47"/>
        <v>#DIV/0!</v>
      </c>
      <c r="AO85" s="9" t="e">
        <f t="shared" si="47"/>
        <v>#DIV/0!</v>
      </c>
      <c r="AP85" s="10" t="e">
        <f t="shared" si="11"/>
        <v>#DIV/0!</v>
      </c>
      <c r="AR85" s="11"/>
      <c r="AS85" s="11"/>
      <c r="AT85" s="11" t="e">
        <f t="shared" ref="AT85:AV85" si="49">AT43/AT$50 * 5</f>
        <v>#DIV/0!</v>
      </c>
      <c r="AU85" s="11" t="e">
        <f t="shared" si="49"/>
        <v>#DIV/0!</v>
      </c>
      <c r="AV85" s="11" t="e">
        <f t="shared" si="49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7"/>
        <v>#DIV/0!</v>
      </c>
      <c r="AN86" s="9" t="e">
        <f t="shared" si="47"/>
        <v>#DIV/0!</v>
      </c>
      <c r="AO86" s="9" t="e">
        <f t="shared" si="47"/>
        <v>#DIV/0!</v>
      </c>
      <c r="AP86" s="10" t="e">
        <f t="shared" si="11"/>
        <v>#DIV/0!</v>
      </c>
      <c r="AR86" s="11"/>
      <c r="AS86" s="11"/>
      <c r="AT86" s="11" t="e">
        <f t="shared" ref="AT86:AV86" si="50">AT44/AT$50 * 5</f>
        <v>#DIV/0!</v>
      </c>
      <c r="AU86" s="11" t="e">
        <f t="shared" si="50"/>
        <v>#DIV/0!</v>
      </c>
      <c r="AV86" s="11" t="e">
        <f t="shared" si="50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7"/>
        <v>#DIV/0!</v>
      </c>
      <c r="AN87" s="9" t="e">
        <f t="shared" si="47"/>
        <v>#DIV/0!</v>
      </c>
      <c r="AO87" s="9" t="e">
        <f t="shared" si="47"/>
        <v>#DIV/0!</v>
      </c>
      <c r="AP87" s="10" t="e">
        <f t="shared" si="11"/>
        <v>#DIV/0!</v>
      </c>
      <c r="AR87" s="11"/>
      <c r="AS87" s="11"/>
      <c r="AT87" s="11" t="e">
        <f t="shared" ref="AT87:AV87" si="51">AT45/AT$50 * 5</f>
        <v>#DIV/0!</v>
      </c>
      <c r="AU87" s="11" t="e">
        <f t="shared" si="51"/>
        <v>#DIV/0!</v>
      </c>
      <c r="AV87" s="11" t="e">
        <f t="shared" si="51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7"/>
        <v>#DIV/0!</v>
      </c>
      <c r="AN88" s="9" t="e">
        <f t="shared" si="47"/>
        <v>#DIV/0!</v>
      </c>
      <c r="AO88" s="9" t="e">
        <f t="shared" si="47"/>
        <v>#DIV/0!</v>
      </c>
      <c r="AP88" s="10" t="e">
        <f t="shared" si="11"/>
        <v>#DIV/0!</v>
      </c>
      <c r="AR88" s="11"/>
      <c r="AS88" s="11"/>
      <c r="AT88" s="11" t="e">
        <f t="shared" ref="AT88:AV88" si="52">AT46/AT$50 * 5</f>
        <v>#DIV/0!</v>
      </c>
      <c r="AU88" s="11" t="e">
        <f t="shared" si="52"/>
        <v>#DIV/0!</v>
      </c>
      <c r="AV88" s="11" t="e">
        <f t="shared" si="52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7"/>
        <v>#DIV/0!</v>
      </c>
      <c r="AN89" s="9" t="e">
        <f t="shared" si="47"/>
        <v>#DIV/0!</v>
      </c>
      <c r="AO89" s="9" t="e">
        <f t="shared" si="47"/>
        <v>#DIV/0!</v>
      </c>
      <c r="AP89" s="10" t="e">
        <f t="shared" si="11"/>
        <v>#DIV/0!</v>
      </c>
      <c r="AR89" s="11"/>
      <c r="AS89" s="11"/>
      <c r="AT89" s="11" t="e">
        <f t="shared" ref="AT89:AV89" si="53">AT47/AT$50 * 5</f>
        <v>#DIV/0!</v>
      </c>
      <c r="AU89" s="11" t="e">
        <f t="shared" si="53"/>
        <v>#DIV/0!</v>
      </c>
      <c r="AV89" s="11" t="e">
        <f t="shared" si="53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7"/>
        <v>#DIV/0!</v>
      </c>
      <c r="AN90" s="9" t="e">
        <f t="shared" si="47"/>
        <v>#DIV/0!</v>
      </c>
      <c r="AO90" s="9" t="e">
        <f t="shared" si="47"/>
        <v>#DIV/0!</v>
      </c>
      <c r="AP90" s="10" t="e">
        <f t="shared" si="11"/>
        <v>#DIV/0!</v>
      </c>
      <c r="AR90" s="11"/>
      <c r="AS90" s="11"/>
      <c r="AT90" s="11" t="e">
        <f t="shared" ref="AT90:AV90" si="54">AT48/AT$50 * 5</f>
        <v>#DIV/0!</v>
      </c>
      <c r="AU90" s="11" t="e">
        <f t="shared" si="54"/>
        <v>#DIV/0!</v>
      </c>
      <c r="AV90" s="11" t="e">
        <f t="shared" si="54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8">
    <mergeCell ref="AT4:AV4"/>
    <mergeCell ref="B30:D30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X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16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I29" s="22" t="s">
        <v>28</v>
      </c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Y2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17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18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SQRT(POWER(AT9-$AT$6,2) + POWER(AU9-$AU$6,2) + POWER(AV9-$AV$6,2))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SQRT(POWER(AT10-$AT$6,2) + POWER(AU10-$AU$6,2) + POWER(AV10-$AV$6,2))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9"/>
      <c r="R28" s="9"/>
      <c r="S28" s="9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5">
    <sortCondition ref="AH47:AH85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W1" zoomScale="130" zoomScaleNormal="130" workbookViewId="0">
      <selection activeCell="AK35" sqref="AK35:AK61"/>
    </sheetView>
  </sheetViews>
  <sheetFormatPr defaultRowHeight="15" x14ac:dyDescent="0.25"/>
  <cols>
    <col min="1" max="1" width="6" customWidth="1"/>
    <col min="4" max="4" width="9.85546875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19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9"/>
      <c r="R15" s="9"/>
      <c r="S15" s="9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9"/>
      <c r="R16" s="9"/>
      <c r="S16" s="9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9"/>
      <c r="R17" s="9"/>
      <c r="S17" s="9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9"/>
      <c r="R18" s="9"/>
      <c r="S18" s="9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9"/>
      <c r="R19" s="9"/>
      <c r="S19" s="9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9"/>
      <c r="R20" s="9"/>
      <c r="S20" s="9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9"/>
      <c r="R21" s="9"/>
      <c r="S21" s="9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9"/>
      <c r="R22" s="9"/>
      <c r="S22" s="9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9"/>
      <c r="R23" s="9"/>
      <c r="S23" s="9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9"/>
      <c r="R24" s="9"/>
      <c r="S24" s="9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9"/>
      <c r="R25" s="9"/>
      <c r="S25" s="9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9"/>
      <c r="R26" s="9"/>
      <c r="S26" s="9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9"/>
      <c r="R27" s="9"/>
      <c r="S27" s="9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9"/>
      <c r="R28" s="9"/>
      <c r="S28" s="9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72">
    <sortCondition ref="AH47:AH72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107"/>
  <sheetViews>
    <sheetView zoomScale="130" zoomScaleNormal="130" workbookViewId="0">
      <selection activeCell="A3" sqref="A3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1"/>
    <col min="11" max="11" width="9.140625" style="11"/>
    <col min="12" max="12" width="1.42578125" customWidth="1"/>
  </cols>
  <sheetData>
    <row r="4" spans="1:17" ht="15.75" x14ac:dyDescent="0.25">
      <c r="B4" s="27" t="s">
        <v>20</v>
      </c>
      <c r="C4" s="28"/>
      <c r="D4" s="29"/>
      <c r="G4" s="30" t="s">
        <v>7</v>
      </c>
      <c r="H4" s="30"/>
      <c r="I4" s="30"/>
      <c r="J4" s="30"/>
      <c r="K4" s="30"/>
      <c r="N4" s="27" t="s">
        <v>22</v>
      </c>
      <c r="O4" s="28"/>
      <c r="P4" s="29"/>
    </row>
    <row r="5" spans="1:17" ht="15.75" x14ac:dyDescent="0.25">
      <c r="A5" s="1"/>
      <c r="B5" s="2" t="s">
        <v>0</v>
      </c>
      <c r="C5" s="2" t="s">
        <v>1</v>
      </c>
      <c r="D5" s="2" t="s">
        <v>2</v>
      </c>
      <c r="G5" s="13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</row>
    <row r="6" spans="1:17" ht="15.75" x14ac:dyDescent="0.25">
      <c r="A6" s="3" t="s">
        <v>3</v>
      </c>
      <c r="B6" s="4">
        <v>0</v>
      </c>
      <c r="C6" s="4">
        <v>0</v>
      </c>
      <c r="D6" s="4">
        <v>0</v>
      </c>
      <c r="G6" s="14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</row>
    <row r="8" spans="1:17" x14ac:dyDescent="0.25">
      <c r="A8" s="5" t="s">
        <v>5</v>
      </c>
      <c r="E8" s="5" t="s">
        <v>4</v>
      </c>
      <c r="G8" s="12" t="s">
        <v>5</v>
      </c>
      <c r="K8" s="5" t="s">
        <v>4</v>
      </c>
      <c r="M8" s="5" t="s">
        <v>5</v>
      </c>
      <c r="Q8" s="5" t="s">
        <v>4</v>
      </c>
    </row>
    <row r="9" spans="1:17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9"/>
      <c r="I9" s="9"/>
      <c r="J9" s="9"/>
      <c r="K9" s="10">
        <f>SQRT(POWER(H9-$H$6,2) + POWER(I9-$I$6,2) + POWER(J9-$J$6,2))</f>
        <v>0</v>
      </c>
      <c r="M9" s="9">
        <v>0</v>
      </c>
      <c r="N9" s="6"/>
      <c r="O9" s="6"/>
      <c r="P9" s="6"/>
      <c r="Q9" s="10">
        <f>SQRT(POWER(N9-$N$6,2) + POWER(O9-$O$6,2) + POWER(P9-$P$6,2))</f>
        <v>0</v>
      </c>
    </row>
    <row r="10" spans="1:17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9"/>
      <c r="I10" s="9"/>
      <c r="J10" s="9"/>
      <c r="K10" s="10">
        <f t="shared" ref="K10:K28" si="1">SQRT(POWER(H10-$H$6,2) + POWER(I10-$I$6,2) + POWER(J10-$J$6,2))</f>
        <v>0</v>
      </c>
      <c r="M10" s="9">
        <v>1</v>
      </c>
      <c r="N10" s="6"/>
      <c r="O10" s="6"/>
      <c r="P10" s="6"/>
      <c r="Q10" s="10">
        <f t="shared" ref="Q10:Q28" si="2">SQRT(POWER(N10-$N$6,2) + POWER(O10-$O$6,2) + POWER(P10-$P$6,2))</f>
        <v>0</v>
      </c>
    </row>
    <row r="11" spans="1:17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9"/>
      <c r="I11" s="9"/>
      <c r="J11" s="9"/>
      <c r="K11" s="10">
        <f t="shared" si="1"/>
        <v>0</v>
      </c>
      <c r="M11" s="9">
        <v>2</v>
      </c>
      <c r="N11" s="6"/>
      <c r="O11" s="6"/>
      <c r="P11" s="6"/>
      <c r="Q11" s="10">
        <f t="shared" si="2"/>
        <v>0</v>
      </c>
    </row>
    <row r="12" spans="1:17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9"/>
      <c r="I12" s="9"/>
      <c r="J12" s="9"/>
      <c r="K12" s="10">
        <f t="shared" si="1"/>
        <v>0</v>
      </c>
      <c r="M12" s="9">
        <v>3</v>
      </c>
      <c r="N12" s="6"/>
      <c r="O12" s="6"/>
      <c r="P12" s="6"/>
      <c r="Q12" s="10">
        <f t="shared" si="2"/>
        <v>0</v>
      </c>
    </row>
    <row r="13" spans="1:17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9"/>
      <c r="I13" s="9"/>
      <c r="J13" s="9"/>
      <c r="K13" s="10">
        <f t="shared" si="1"/>
        <v>0</v>
      </c>
      <c r="M13" s="9">
        <v>4</v>
      </c>
      <c r="N13" s="6"/>
      <c r="O13" s="6"/>
      <c r="P13" s="6"/>
      <c r="Q13" s="10">
        <f t="shared" si="2"/>
        <v>0</v>
      </c>
    </row>
    <row r="14" spans="1:17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9"/>
      <c r="I14" s="9"/>
      <c r="J14" s="9"/>
      <c r="K14" s="10">
        <f t="shared" si="1"/>
        <v>0</v>
      </c>
      <c r="M14" s="9">
        <v>5</v>
      </c>
      <c r="N14" s="6"/>
      <c r="O14" s="6"/>
      <c r="P14" s="6"/>
      <c r="Q14" s="10">
        <f t="shared" si="2"/>
        <v>0</v>
      </c>
    </row>
    <row r="15" spans="1:17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9"/>
      <c r="I15" s="9"/>
      <c r="J15" s="9"/>
      <c r="K15" s="10">
        <f t="shared" si="1"/>
        <v>0</v>
      </c>
      <c r="M15" s="9">
        <v>6</v>
      </c>
      <c r="N15" s="6"/>
      <c r="O15" s="6"/>
      <c r="P15" s="6"/>
      <c r="Q15" s="10">
        <f t="shared" si="2"/>
        <v>0</v>
      </c>
    </row>
    <row r="16" spans="1:17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9"/>
      <c r="I16" s="9"/>
      <c r="J16" s="9"/>
      <c r="K16" s="10">
        <f t="shared" si="1"/>
        <v>0</v>
      </c>
      <c r="M16" s="9">
        <v>7</v>
      </c>
      <c r="N16" s="6"/>
      <c r="O16" s="6"/>
      <c r="P16" s="6"/>
      <c r="Q16" s="10">
        <f t="shared" si="2"/>
        <v>0</v>
      </c>
    </row>
    <row r="17" spans="1:17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9"/>
      <c r="I17" s="9"/>
      <c r="J17" s="9"/>
      <c r="K17" s="10">
        <f t="shared" si="1"/>
        <v>0</v>
      </c>
      <c r="M17" s="9">
        <v>8</v>
      </c>
      <c r="N17" s="6"/>
      <c r="O17" s="6"/>
      <c r="P17" s="6"/>
      <c r="Q17" s="10">
        <f t="shared" si="2"/>
        <v>0</v>
      </c>
    </row>
    <row r="18" spans="1:17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9"/>
      <c r="I18" s="9"/>
      <c r="J18" s="9"/>
      <c r="K18" s="10">
        <f t="shared" si="1"/>
        <v>0</v>
      </c>
      <c r="M18" s="9">
        <v>9</v>
      </c>
      <c r="N18" s="6"/>
      <c r="O18" s="6"/>
      <c r="P18" s="6"/>
      <c r="Q18" s="10">
        <f t="shared" si="2"/>
        <v>0</v>
      </c>
    </row>
    <row r="19" spans="1:17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9"/>
      <c r="I19" s="9"/>
      <c r="J19" s="9"/>
      <c r="K19" s="10">
        <f t="shared" si="1"/>
        <v>0</v>
      </c>
      <c r="M19" s="9">
        <v>10</v>
      </c>
      <c r="N19" s="6"/>
      <c r="O19" s="6"/>
      <c r="P19" s="6"/>
      <c r="Q19" s="10">
        <f t="shared" si="2"/>
        <v>0</v>
      </c>
    </row>
    <row r="20" spans="1:17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9"/>
      <c r="I20" s="9"/>
      <c r="J20" s="9"/>
      <c r="K20" s="10">
        <f t="shared" si="1"/>
        <v>0</v>
      </c>
      <c r="M20" s="9">
        <v>11</v>
      </c>
      <c r="N20" s="6"/>
      <c r="O20" s="6"/>
      <c r="P20" s="6"/>
      <c r="Q20" s="10">
        <f t="shared" si="2"/>
        <v>0</v>
      </c>
    </row>
    <row r="21" spans="1:17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9"/>
      <c r="I21" s="9"/>
      <c r="J21" s="9"/>
      <c r="K21" s="10">
        <f t="shared" si="1"/>
        <v>0</v>
      </c>
      <c r="M21" s="9">
        <v>12</v>
      </c>
      <c r="N21" s="6"/>
      <c r="O21" s="6"/>
      <c r="P21" s="6"/>
      <c r="Q21" s="10">
        <f t="shared" si="2"/>
        <v>0</v>
      </c>
    </row>
    <row r="22" spans="1:17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9"/>
      <c r="I22" s="9"/>
      <c r="J22" s="9"/>
      <c r="K22" s="10">
        <f t="shared" si="1"/>
        <v>0</v>
      </c>
      <c r="M22" s="9">
        <v>13</v>
      </c>
      <c r="N22" s="6"/>
      <c r="O22" s="6"/>
      <c r="P22" s="6"/>
      <c r="Q22" s="10">
        <f t="shared" si="2"/>
        <v>0</v>
      </c>
    </row>
    <row r="23" spans="1:17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9"/>
      <c r="I23" s="9"/>
      <c r="J23" s="9"/>
      <c r="K23" s="10">
        <f t="shared" si="1"/>
        <v>0</v>
      </c>
      <c r="M23" s="9">
        <v>14</v>
      </c>
      <c r="N23" s="6"/>
      <c r="O23" s="6"/>
      <c r="P23" s="6"/>
      <c r="Q23" s="10">
        <f t="shared" si="2"/>
        <v>0</v>
      </c>
    </row>
    <row r="24" spans="1:17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9"/>
      <c r="I24" s="9"/>
      <c r="J24" s="9"/>
      <c r="K24" s="10">
        <f t="shared" si="1"/>
        <v>0</v>
      </c>
      <c r="M24" s="9">
        <v>15</v>
      </c>
      <c r="N24" s="6"/>
      <c r="O24" s="6"/>
      <c r="P24" s="6"/>
      <c r="Q24" s="10">
        <f t="shared" si="2"/>
        <v>0</v>
      </c>
    </row>
    <row r="25" spans="1:17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9"/>
      <c r="I25" s="9"/>
      <c r="J25" s="9"/>
      <c r="K25" s="10">
        <f t="shared" si="1"/>
        <v>0</v>
      </c>
      <c r="M25" s="9">
        <v>16</v>
      </c>
      <c r="N25" s="6"/>
      <c r="O25" s="6"/>
      <c r="P25" s="6"/>
      <c r="Q25" s="10">
        <f t="shared" si="2"/>
        <v>0</v>
      </c>
    </row>
    <row r="26" spans="1:17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9"/>
      <c r="I26" s="9"/>
      <c r="J26" s="9"/>
      <c r="K26" s="10">
        <f t="shared" si="1"/>
        <v>0</v>
      </c>
      <c r="M26" s="9">
        <v>17</v>
      </c>
      <c r="N26" s="6"/>
      <c r="O26" s="6"/>
      <c r="P26" s="6"/>
      <c r="Q26" s="10">
        <f t="shared" si="2"/>
        <v>0</v>
      </c>
    </row>
    <row r="27" spans="1:17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9"/>
      <c r="I27" s="9"/>
      <c r="J27" s="9"/>
      <c r="K27" s="10">
        <f t="shared" si="1"/>
        <v>0</v>
      </c>
      <c r="M27" s="9">
        <v>18</v>
      </c>
      <c r="N27" s="6"/>
      <c r="O27" s="6"/>
      <c r="P27" s="6"/>
      <c r="Q27" s="10">
        <f t="shared" si="2"/>
        <v>0</v>
      </c>
    </row>
    <row r="28" spans="1:17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9"/>
      <c r="I28" s="9"/>
      <c r="J28" s="9"/>
      <c r="K28" s="10">
        <f t="shared" si="1"/>
        <v>0</v>
      </c>
      <c r="M28" s="9">
        <v>19</v>
      </c>
      <c r="N28" s="6"/>
      <c r="O28" s="6"/>
      <c r="P28" s="6"/>
      <c r="Q28" s="10">
        <f t="shared" si="2"/>
        <v>0</v>
      </c>
    </row>
    <row r="29" spans="1:17" s="11" customFormat="1" x14ac:dyDescent="0.25"/>
    <row r="30" spans="1:17" s="11" customFormat="1" x14ac:dyDescent="0.25"/>
    <row r="31" spans="1:17" s="11" customFormat="1" x14ac:dyDescent="0.25"/>
    <row r="32" spans="1:17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pans="20:20" s="11" customFormat="1" x14ac:dyDescent="0.25"/>
    <row r="50" spans="20:20" s="11" customFormat="1" x14ac:dyDescent="0.25">
      <c r="T50" t="s">
        <v>4</v>
      </c>
    </row>
    <row r="51" spans="20:20" s="11" customFormat="1" x14ac:dyDescent="0.25"/>
    <row r="52" spans="20:20" s="11" customFormat="1" x14ac:dyDescent="0.25"/>
    <row r="53" spans="20:20" s="11" customFormat="1" x14ac:dyDescent="0.25"/>
    <row r="54" spans="20:20" s="11" customFormat="1" x14ac:dyDescent="0.25"/>
    <row r="55" spans="20:20" s="11" customFormat="1" x14ac:dyDescent="0.25"/>
    <row r="56" spans="20:20" s="11" customFormat="1" x14ac:dyDescent="0.25"/>
    <row r="57" spans="20:20" s="11" customFormat="1" x14ac:dyDescent="0.25"/>
    <row r="58" spans="20:20" s="11" customFormat="1" x14ac:dyDescent="0.25"/>
    <row r="59" spans="20:20" s="11" customFormat="1" x14ac:dyDescent="0.25"/>
    <row r="60" spans="20:20" s="11" customFormat="1" x14ac:dyDescent="0.25"/>
    <row r="61" spans="20:20" s="11" customFormat="1" x14ac:dyDescent="0.25"/>
    <row r="62" spans="20:20" s="11" customFormat="1" x14ac:dyDescent="0.25"/>
    <row r="63" spans="20:20" s="11" customFormat="1" x14ac:dyDescent="0.25"/>
    <row r="64" spans="20:20" s="11" customFormat="1" x14ac:dyDescent="0.25"/>
    <row r="65" spans="19:22" s="11" customFormat="1" x14ac:dyDescent="0.25"/>
    <row r="66" spans="19:22" s="11" customFormat="1" x14ac:dyDescent="0.25"/>
    <row r="67" spans="19:22" s="11" customFormat="1" x14ac:dyDescent="0.25"/>
    <row r="68" spans="19:22" s="11" customFormat="1" x14ac:dyDescent="0.25"/>
    <row r="69" spans="19:22" s="11" customFormat="1" x14ac:dyDescent="0.25"/>
    <row r="70" spans="19:22" s="11" customFormat="1" x14ac:dyDescent="0.25"/>
    <row r="71" spans="19:22" s="11" customFormat="1" x14ac:dyDescent="0.25"/>
    <row r="72" spans="19:22" s="11" customFormat="1" x14ac:dyDescent="0.25"/>
    <row r="73" spans="19:22" s="11" customFormat="1" x14ac:dyDescent="0.25"/>
    <row r="74" spans="19:22" s="11" customFormat="1" x14ac:dyDescent="0.25"/>
    <row r="75" spans="19:22" x14ac:dyDescent="0.25">
      <c r="S75" s="11"/>
      <c r="T75" s="11"/>
      <c r="U75" s="11"/>
      <c r="V75" s="11"/>
    </row>
    <row r="76" spans="19:22" x14ac:dyDescent="0.25">
      <c r="S76" s="11"/>
      <c r="T76" s="11"/>
      <c r="U76" s="11"/>
      <c r="V76" s="11"/>
    </row>
    <row r="77" spans="19:22" x14ac:dyDescent="0.25">
      <c r="S77" s="11"/>
      <c r="T77" s="11"/>
      <c r="U77" s="11"/>
      <c r="V77" s="11"/>
    </row>
    <row r="78" spans="19:22" x14ac:dyDescent="0.25">
      <c r="S78" s="11"/>
      <c r="T78" s="11"/>
      <c r="U78" s="11"/>
      <c r="V78" s="11"/>
    </row>
    <row r="79" spans="19:22" x14ac:dyDescent="0.25">
      <c r="S79" s="11"/>
      <c r="T79" s="11"/>
      <c r="U79" s="11"/>
      <c r="V79" s="11"/>
    </row>
    <row r="80" spans="19:22" x14ac:dyDescent="0.25">
      <c r="S80" s="11"/>
      <c r="T80" s="11"/>
      <c r="U80" s="11"/>
      <c r="V80" s="11"/>
    </row>
    <row r="81" spans="19:22" x14ac:dyDescent="0.25">
      <c r="S81" s="11"/>
      <c r="T81" s="11"/>
      <c r="U81" s="11"/>
      <c r="V81" s="11"/>
    </row>
    <row r="82" spans="19:22" x14ac:dyDescent="0.25">
      <c r="S82" s="11"/>
      <c r="T82" s="11"/>
      <c r="U82" s="11"/>
      <c r="V82" s="11"/>
    </row>
    <row r="83" spans="19:22" x14ac:dyDescent="0.25">
      <c r="S83" s="11"/>
      <c r="T83" s="11"/>
      <c r="U83" s="11"/>
      <c r="V83" s="11"/>
    </row>
    <row r="84" spans="19:22" x14ac:dyDescent="0.25">
      <c r="S84" s="11"/>
      <c r="T84" s="11"/>
      <c r="U84" s="11"/>
      <c r="V84" s="11"/>
    </row>
    <row r="85" spans="19:22" x14ac:dyDescent="0.25">
      <c r="S85" s="11"/>
      <c r="T85" s="11"/>
      <c r="U85" s="11"/>
      <c r="V85" s="11"/>
    </row>
    <row r="86" spans="19:22" x14ac:dyDescent="0.25">
      <c r="S86" s="11"/>
      <c r="T86" s="11"/>
      <c r="U86" s="11"/>
      <c r="V86" s="11"/>
    </row>
    <row r="87" spans="19:22" x14ac:dyDescent="0.25">
      <c r="S87" s="11"/>
      <c r="T87" s="11"/>
      <c r="U87" s="11"/>
      <c r="V87" s="11"/>
    </row>
    <row r="88" spans="19:22" x14ac:dyDescent="0.25">
      <c r="S88" s="11"/>
      <c r="T88" s="11"/>
      <c r="U88" s="11"/>
      <c r="V88" s="11"/>
    </row>
    <row r="89" spans="19:22" x14ac:dyDescent="0.25">
      <c r="S89" s="11"/>
      <c r="T89" s="11"/>
      <c r="U89" s="11"/>
      <c r="V89" s="11"/>
    </row>
    <row r="90" spans="19:22" x14ac:dyDescent="0.25">
      <c r="S90" s="11"/>
      <c r="T90" s="11"/>
      <c r="U90" s="11"/>
      <c r="V90" s="11"/>
    </row>
    <row r="91" spans="19:22" x14ac:dyDescent="0.25">
      <c r="S91" s="11"/>
      <c r="T91" s="11"/>
      <c r="U91" s="11"/>
      <c r="V91" s="11"/>
    </row>
    <row r="92" spans="19:22" x14ac:dyDescent="0.25">
      <c r="S92" s="11"/>
      <c r="T92" s="11"/>
      <c r="U92" s="11"/>
      <c r="V92" s="11"/>
    </row>
    <row r="93" spans="19:22" x14ac:dyDescent="0.25">
      <c r="S93" s="11"/>
      <c r="T93" s="11"/>
      <c r="U93" s="11"/>
      <c r="V93" s="11"/>
    </row>
    <row r="94" spans="19:22" x14ac:dyDescent="0.25">
      <c r="S94" s="11"/>
      <c r="T94" s="11"/>
      <c r="U94" s="11"/>
      <c r="V94" s="11"/>
    </row>
    <row r="95" spans="19:22" x14ac:dyDescent="0.25">
      <c r="S95" s="11"/>
      <c r="T95" s="11"/>
      <c r="U95" s="11"/>
      <c r="V95" s="11"/>
    </row>
    <row r="96" spans="19:22" x14ac:dyDescent="0.25">
      <c r="S96" s="11"/>
      <c r="T96" s="11"/>
      <c r="U96" s="11"/>
      <c r="V96" s="11"/>
    </row>
    <row r="97" spans="19:22" x14ac:dyDescent="0.25">
      <c r="S97" s="11"/>
      <c r="T97" s="11"/>
      <c r="U97" s="11"/>
      <c r="V97" s="11"/>
    </row>
    <row r="98" spans="19:22" x14ac:dyDescent="0.25">
      <c r="S98" s="11"/>
      <c r="T98" s="11"/>
      <c r="U98" s="11"/>
      <c r="V98" s="11"/>
    </row>
    <row r="99" spans="19:22" x14ac:dyDescent="0.25">
      <c r="S99" s="11"/>
      <c r="T99" s="11"/>
      <c r="U99" s="11"/>
      <c r="V99" s="11"/>
    </row>
    <row r="100" spans="19:22" x14ac:dyDescent="0.25">
      <c r="S100" s="11"/>
      <c r="T100" s="11"/>
      <c r="U100" s="11"/>
      <c r="V100" s="11"/>
    </row>
    <row r="101" spans="19:22" x14ac:dyDescent="0.25">
      <c r="S101" s="11"/>
      <c r="T101" s="11"/>
      <c r="U101" s="11"/>
      <c r="V101" s="11"/>
    </row>
    <row r="102" spans="19:22" x14ac:dyDescent="0.25">
      <c r="S102" s="11"/>
      <c r="T102" s="11"/>
      <c r="U102" s="11"/>
      <c r="V102" s="11"/>
    </row>
    <row r="103" spans="19:22" x14ac:dyDescent="0.25">
      <c r="S103" s="11"/>
      <c r="T103" s="11"/>
      <c r="U103" s="11"/>
      <c r="V103" s="11"/>
    </row>
    <row r="104" spans="19:22" x14ac:dyDescent="0.25">
      <c r="S104" s="11"/>
      <c r="T104" s="11"/>
      <c r="U104" s="11"/>
      <c r="V104" s="11"/>
    </row>
    <row r="105" spans="19:22" x14ac:dyDescent="0.25">
      <c r="S105" s="11"/>
      <c r="T105" s="11"/>
      <c r="U105" s="11"/>
      <c r="V105" s="11"/>
    </row>
    <row r="106" spans="19:22" x14ac:dyDescent="0.25">
      <c r="S106" s="11"/>
      <c r="T106" s="11"/>
      <c r="U106" s="11"/>
      <c r="V106" s="11"/>
    </row>
    <row r="107" spans="19:22" x14ac:dyDescent="0.25">
      <c r="S107" s="11"/>
      <c r="T107" s="11"/>
      <c r="U107" s="11"/>
      <c r="V107" s="11"/>
    </row>
  </sheetData>
  <mergeCells count="3">
    <mergeCell ref="B4:D4"/>
    <mergeCell ref="G4:K4"/>
    <mergeCell ref="N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zoomScale="130" zoomScaleNormal="130" workbookViewId="0">
      <selection activeCell="T2" sqref="T2"/>
    </sheetView>
  </sheetViews>
  <sheetFormatPr defaultRowHeight="15" x14ac:dyDescent="0.25"/>
  <cols>
    <col min="1" max="1" width="6" customWidth="1"/>
    <col min="4" max="4" width="9.85546875" customWidth="1"/>
  </cols>
  <sheetData>
    <row r="1" spans="1:20" ht="15.75" x14ac:dyDescent="0.25">
      <c r="B1" s="27" t="s">
        <v>21</v>
      </c>
      <c r="C1" s="28"/>
      <c r="D1" s="29"/>
      <c r="T1" t="s">
        <v>34</v>
      </c>
    </row>
    <row r="2" spans="1:20" ht="15.75" x14ac:dyDescent="0.25">
      <c r="A2" s="1"/>
      <c r="B2" s="2" t="s">
        <v>0</v>
      </c>
      <c r="C2" s="2" t="s">
        <v>1</v>
      </c>
      <c r="D2" s="2" t="s">
        <v>2</v>
      </c>
    </row>
    <row r="3" spans="1:20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20" x14ac:dyDescent="0.25">
      <c r="A5" s="5" t="s">
        <v>5</v>
      </c>
      <c r="E5" s="5" t="s">
        <v>4</v>
      </c>
    </row>
    <row r="6" spans="1:20" s="11" customFormat="1" x14ac:dyDescent="0.25">
      <c r="A6" s="9">
        <v>0</v>
      </c>
      <c r="B6" s="9">
        <f>'15'!N9</f>
        <v>0</v>
      </c>
      <c r="C6" s="9">
        <f>'15'!O9</f>
        <v>0</v>
      </c>
      <c r="D6" s="9">
        <f>'15'!P9</f>
        <v>0</v>
      </c>
      <c r="E6" s="10">
        <f>SQRT(POWER(B6-$B$3,2) + POWER(C6-$C$3,2) + POWER(D6-$D$3,2))</f>
        <v>0</v>
      </c>
    </row>
    <row r="7" spans="1:20" s="11" customFormat="1" x14ac:dyDescent="0.25">
      <c r="A7" s="9">
        <v>1</v>
      </c>
      <c r="B7" s="9">
        <f>'15'!N10</f>
        <v>0</v>
      </c>
      <c r="C7" s="9">
        <f>'15'!O10</f>
        <v>0</v>
      </c>
      <c r="D7" s="9">
        <f>'15'!P10</f>
        <v>0</v>
      </c>
      <c r="E7" s="10">
        <f t="shared" ref="E7:E25" si="0">SQRT(POWER(B7-$B$3,2) + POWER(C7-$C$3,2) + POWER(D7-$D$3,2))</f>
        <v>0</v>
      </c>
    </row>
    <row r="8" spans="1:20" s="11" customFormat="1" x14ac:dyDescent="0.25">
      <c r="A8" s="9">
        <v>2</v>
      </c>
      <c r="B8" s="9">
        <f>'15'!N11</f>
        <v>0</v>
      </c>
      <c r="C8" s="9">
        <f>'15'!O11</f>
        <v>0</v>
      </c>
      <c r="D8" s="9">
        <f>'15'!P11</f>
        <v>0</v>
      </c>
      <c r="E8" s="10">
        <f t="shared" si="0"/>
        <v>0</v>
      </c>
    </row>
    <row r="9" spans="1:20" s="11" customFormat="1" x14ac:dyDescent="0.25">
      <c r="A9" s="9">
        <v>3</v>
      </c>
      <c r="B9" s="9">
        <f>'15'!N12</f>
        <v>0</v>
      </c>
      <c r="C9" s="9">
        <f>'15'!O12</f>
        <v>0</v>
      </c>
      <c r="D9" s="9">
        <f>'15'!P12</f>
        <v>0</v>
      </c>
      <c r="E9" s="10">
        <f t="shared" si="0"/>
        <v>0</v>
      </c>
    </row>
    <row r="10" spans="1:20" s="11" customFormat="1" x14ac:dyDescent="0.25">
      <c r="A10" s="9">
        <v>4</v>
      </c>
      <c r="B10" s="9">
        <f>'15'!N13</f>
        <v>0</v>
      </c>
      <c r="C10" s="9">
        <f>'15'!O13</f>
        <v>0</v>
      </c>
      <c r="D10" s="9">
        <f>'15'!P13</f>
        <v>0</v>
      </c>
      <c r="E10" s="10">
        <f t="shared" si="0"/>
        <v>0</v>
      </c>
    </row>
    <row r="11" spans="1:20" s="11" customFormat="1" x14ac:dyDescent="0.25">
      <c r="A11" s="9">
        <v>5</v>
      </c>
      <c r="B11" s="9">
        <f>'15'!N14</f>
        <v>0</v>
      </c>
      <c r="C11" s="9">
        <f>'15'!O14</f>
        <v>0</v>
      </c>
      <c r="D11" s="9">
        <f>'15'!P14</f>
        <v>0</v>
      </c>
      <c r="E11" s="10">
        <f t="shared" si="0"/>
        <v>0</v>
      </c>
    </row>
    <row r="12" spans="1:20" s="11" customFormat="1" x14ac:dyDescent="0.25">
      <c r="A12" s="9">
        <v>6</v>
      </c>
      <c r="B12" s="9">
        <f>'15'!N15</f>
        <v>0</v>
      </c>
      <c r="C12" s="9">
        <f>'15'!O15</f>
        <v>0</v>
      </c>
      <c r="D12" s="9">
        <f>'15'!P15</f>
        <v>0</v>
      </c>
      <c r="E12" s="10">
        <f t="shared" si="0"/>
        <v>0</v>
      </c>
    </row>
    <row r="13" spans="1:20" s="11" customFormat="1" x14ac:dyDescent="0.25">
      <c r="A13" s="9">
        <v>7</v>
      </c>
      <c r="B13" s="9">
        <f>'15'!N16</f>
        <v>0</v>
      </c>
      <c r="C13" s="9">
        <f>'15'!O16</f>
        <v>0</v>
      </c>
      <c r="D13" s="9">
        <f>'15'!P16</f>
        <v>0</v>
      </c>
      <c r="E13" s="10">
        <f t="shared" si="0"/>
        <v>0</v>
      </c>
    </row>
    <row r="14" spans="1:20" s="11" customFormat="1" x14ac:dyDescent="0.25">
      <c r="A14" s="9">
        <v>8</v>
      </c>
      <c r="B14" s="9">
        <f>'15'!N17</f>
        <v>0</v>
      </c>
      <c r="C14" s="9">
        <f>'15'!O17</f>
        <v>0</v>
      </c>
      <c r="D14" s="9">
        <f>'15'!P17</f>
        <v>0</v>
      </c>
      <c r="E14" s="10">
        <f t="shared" si="0"/>
        <v>0</v>
      </c>
    </row>
    <row r="15" spans="1:20" s="11" customFormat="1" x14ac:dyDescent="0.25">
      <c r="A15" s="9">
        <v>9</v>
      </c>
      <c r="B15" s="9">
        <f>'15'!N18</f>
        <v>0</v>
      </c>
      <c r="C15" s="9">
        <f>'15'!O18</f>
        <v>0</v>
      </c>
      <c r="D15" s="9">
        <f>'15'!P18</f>
        <v>0</v>
      </c>
      <c r="E15" s="10">
        <f t="shared" si="0"/>
        <v>0</v>
      </c>
    </row>
    <row r="16" spans="1:20" s="11" customFormat="1" x14ac:dyDescent="0.25">
      <c r="A16" s="9">
        <v>10</v>
      </c>
      <c r="B16" s="9">
        <f>'15'!N19</f>
        <v>0</v>
      </c>
      <c r="C16" s="9">
        <f>'15'!O19</f>
        <v>0</v>
      </c>
      <c r="D16" s="9">
        <f>'15'!P19</f>
        <v>0</v>
      </c>
      <c r="E16" s="10">
        <f t="shared" si="0"/>
        <v>0</v>
      </c>
    </row>
    <row r="17" spans="1:5" s="11" customFormat="1" x14ac:dyDescent="0.25">
      <c r="A17" s="9">
        <v>11</v>
      </c>
      <c r="B17" s="9">
        <f>'15'!N20</f>
        <v>0</v>
      </c>
      <c r="C17" s="9">
        <f>'15'!O20</f>
        <v>0</v>
      </c>
      <c r="D17" s="9">
        <f>'15'!P20</f>
        <v>0</v>
      </c>
      <c r="E17" s="10">
        <f t="shared" si="0"/>
        <v>0</v>
      </c>
    </row>
    <row r="18" spans="1:5" s="11" customFormat="1" x14ac:dyDescent="0.25">
      <c r="A18" s="9">
        <v>12</v>
      </c>
      <c r="B18" s="9">
        <f>'15'!N21</f>
        <v>0</v>
      </c>
      <c r="C18" s="9">
        <f>'15'!O21</f>
        <v>0</v>
      </c>
      <c r="D18" s="9">
        <f>'15'!P21</f>
        <v>0</v>
      </c>
      <c r="E18" s="10">
        <f t="shared" si="0"/>
        <v>0</v>
      </c>
    </row>
    <row r="19" spans="1:5" s="11" customFormat="1" x14ac:dyDescent="0.25">
      <c r="A19" s="9">
        <v>13</v>
      </c>
      <c r="B19" s="9">
        <f>'15'!N22</f>
        <v>0</v>
      </c>
      <c r="C19" s="9">
        <f>'15'!O22</f>
        <v>0</v>
      </c>
      <c r="D19" s="9">
        <f>'15'!P22</f>
        <v>0</v>
      </c>
      <c r="E19" s="10">
        <f t="shared" si="0"/>
        <v>0</v>
      </c>
    </row>
    <row r="20" spans="1:5" s="11" customFormat="1" x14ac:dyDescent="0.25">
      <c r="A20" s="9">
        <v>14</v>
      </c>
      <c r="B20" s="9">
        <f>'15'!N23</f>
        <v>0</v>
      </c>
      <c r="C20" s="9">
        <f>'15'!O23</f>
        <v>0</v>
      </c>
      <c r="D20" s="9">
        <f>'15'!P23</f>
        <v>0</v>
      </c>
      <c r="E20" s="10">
        <f t="shared" si="0"/>
        <v>0</v>
      </c>
    </row>
    <row r="21" spans="1:5" s="11" customFormat="1" x14ac:dyDescent="0.25">
      <c r="A21" s="9">
        <v>15</v>
      </c>
      <c r="B21" s="9">
        <f>'15'!N24</f>
        <v>0</v>
      </c>
      <c r="C21" s="9">
        <f>'15'!O24</f>
        <v>0</v>
      </c>
      <c r="D21" s="9">
        <f>'15'!P24</f>
        <v>0</v>
      </c>
      <c r="E21" s="10">
        <f t="shared" si="0"/>
        <v>0</v>
      </c>
    </row>
    <row r="22" spans="1:5" s="11" customFormat="1" x14ac:dyDescent="0.25">
      <c r="A22" s="9">
        <v>16</v>
      </c>
      <c r="B22" s="9">
        <f>'15'!N25</f>
        <v>0</v>
      </c>
      <c r="C22" s="9">
        <f>'15'!O25</f>
        <v>0</v>
      </c>
      <c r="D22" s="9">
        <f>'15'!P25</f>
        <v>0</v>
      </c>
      <c r="E22" s="10">
        <f t="shared" si="0"/>
        <v>0</v>
      </c>
    </row>
    <row r="23" spans="1:5" s="11" customFormat="1" x14ac:dyDescent="0.25">
      <c r="A23" s="9">
        <v>17</v>
      </c>
      <c r="B23" s="9">
        <f>'15'!N26</f>
        <v>0</v>
      </c>
      <c r="C23" s="9">
        <f>'15'!O26</f>
        <v>0</v>
      </c>
      <c r="D23" s="9">
        <f>'15'!P26</f>
        <v>0</v>
      </c>
      <c r="E23" s="10">
        <f t="shared" si="0"/>
        <v>0</v>
      </c>
    </row>
    <row r="24" spans="1:5" s="11" customFormat="1" x14ac:dyDescent="0.25">
      <c r="A24" s="9">
        <v>18</v>
      </c>
      <c r="B24" s="9">
        <f>'15'!N27</f>
        <v>0</v>
      </c>
      <c r="C24" s="9">
        <f>'15'!O27</f>
        <v>0</v>
      </c>
      <c r="D24" s="9">
        <f>'15'!P27</f>
        <v>0</v>
      </c>
      <c r="E24" s="10">
        <f t="shared" si="0"/>
        <v>0</v>
      </c>
    </row>
    <row r="25" spans="1:5" s="11" customFormat="1" x14ac:dyDescent="0.25">
      <c r="A25" s="9">
        <v>19</v>
      </c>
      <c r="B25" s="9">
        <f>'15'!N28</f>
        <v>0</v>
      </c>
      <c r="C25" s="9">
        <f>'15'!O28</f>
        <v>0</v>
      </c>
      <c r="D25" s="9">
        <f>'15'!P28</f>
        <v>0</v>
      </c>
      <c r="E25" s="10">
        <f t="shared" si="0"/>
        <v>0</v>
      </c>
    </row>
    <row r="26" spans="1:5" s="11" customFormat="1" x14ac:dyDescent="0.25"/>
    <row r="27" spans="1:5" s="11" customFormat="1" x14ac:dyDescent="0.25"/>
    <row r="28" spans="1:5" s="11" customFormat="1" x14ac:dyDescent="0.25"/>
    <row r="29" spans="1:5" s="11" customFormat="1" x14ac:dyDescent="0.25"/>
    <row r="30" spans="1:5" s="11" customFormat="1" x14ac:dyDescent="0.25"/>
    <row r="31" spans="1:5" s="11" customFormat="1" x14ac:dyDescent="0.25"/>
    <row r="32" spans="1:5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  <row r="48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pans="19:37" s="11" customFormat="1" x14ac:dyDescent="0.25"/>
    <row r="66" spans="19:37" s="11" customFormat="1" x14ac:dyDescent="0.25"/>
    <row r="67" spans="19:37" s="11" customFormat="1" x14ac:dyDescent="0.25"/>
    <row r="68" spans="19:37" s="11" customFormat="1" x14ac:dyDescent="0.25"/>
    <row r="69" spans="19:37" s="11" customFormat="1" x14ac:dyDescent="0.25"/>
    <row r="70" spans="19:37" s="11" customFormat="1" x14ac:dyDescent="0.25"/>
    <row r="71" spans="19:37" x14ac:dyDescent="0.25"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9:37" x14ac:dyDescent="0.25"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9:37" x14ac:dyDescent="0.25"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9:37" x14ac:dyDescent="0.25"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9:37" x14ac:dyDescent="0.25"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9:37" x14ac:dyDescent="0.25"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9:37" x14ac:dyDescent="0.25"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9:37" x14ac:dyDescent="0.25"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9:37" x14ac:dyDescent="0.25"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9:37" x14ac:dyDescent="0.25"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9:37" x14ac:dyDescent="0.25"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9:37" x14ac:dyDescent="0.25"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9:37" x14ac:dyDescent="0.25"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9:37" x14ac:dyDescent="0.25"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9:37" x14ac:dyDescent="0.25"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9:37" x14ac:dyDescent="0.25"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9:37" x14ac:dyDescent="0.25"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9:37" x14ac:dyDescent="0.25"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9:37" x14ac:dyDescent="0.25"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9:37" x14ac:dyDescent="0.25"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9:37" x14ac:dyDescent="0.25"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9:37" x14ac:dyDescent="0.25"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9:37" x14ac:dyDescent="0.25"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9:37" x14ac:dyDescent="0.25"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9:37" x14ac:dyDescent="0.25"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9:37" x14ac:dyDescent="0.25"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9:37" x14ac:dyDescent="0.25"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9:37" x14ac:dyDescent="0.25"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9:37" x14ac:dyDescent="0.25"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9:37" x14ac:dyDescent="0.25"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9:37" x14ac:dyDescent="0.25"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9:37" x14ac:dyDescent="0.25"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9:37" x14ac:dyDescent="0.25"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showGridLines="0" topLeftCell="AA1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4" max="4" width="10.14062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42578125" customWidth="1"/>
  </cols>
  <sheetData>
    <row r="1" spans="1:41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41" ht="15.75" x14ac:dyDescent="0.25">
      <c r="G2" s="41"/>
      <c r="H2" s="41"/>
      <c r="I2" s="41" t="s">
        <v>50</v>
      </c>
      <c r="J2" s="42">
        <v>0.05</v>
      </c>
    </row>
    <row r="4" spans="1:41" ht="15.75" x14ac:dyDescent="0.25">
      <c r="B4" s="27" t="s">
        <v>9</v>
      </c>
      <c r="C4" s="28"/>
      <c r="D4" s="29"/>
      <c r="H4" s="27" t="s">
        <v>33</v>
      </c>
      <c r="I4" s="28"/>
      <c r="J4" s="29"/>
      <c r="N4" s="27" t="s">
        <v>6</v>
      </c>
      <c r="O4" s="28"/>
      <c r="P4" s="29"/>
      <c r="T4" s="27" t="s">
        <v>34</v>
      </c>
      <c r="U4" s="28"/>
      <c r="V4" s="29"/>
      <c r="Y4" s="30" t="s">
        <v>35</v>
      </c>
      <c r="Z4" s="30"/>
      <c r="AA4" s="30"/>
      <c r="AB4" s="30"/>
      <c r="AC4" s="30"/>
      <c r="AE4" s="30" t="s">
        <v>36</v>
      </c>
      <c r="AF4" s="30"/>
      <c r="AG4" s="30"/>
      <c r="AH4" s="30"/>
      <c r="AI4" s="30"/>
      <c r="AL4" s="27" t="s">
        <v>8</v>
      </c>
      <c r="AM4" s="28"/>
      <c r="AN4" s="29"/>
    </row>
    <row r="5" spans="1:41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</row>
    <row r="6" spans="1:41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</row>
    <row r="8" spans="1:41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</row>
    <row r="9" spans="1:41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G9" s="9">
        <v>0</v>
      </c>
      <c r="H9" s="6">
        <v>29</v>
      </c>
      <c r="I9" s="6">
        <v>6</v>
      </c>
      <c r="J9" s="6">
        <v>929</v>
      </c>
      <c r="K9" s="10">
        <f>SQRT(POWER(H9-$H$6,2) + POWER(I9-$I$6,2) + POWER(J9-$J$6,2))</f>
        <v>929.47189306616474</v>
      </c>
      <c r="M9" s="9">
        <v>0</v>
      </c>
      <c r="N9" s="6">
        <v>29</v>
      </c>
      <c r="O9" s="6">
        <v>6</v>
      </c>
      <c r="P9" s="6">
        <v>929</v>
      </c>
      <c r="Q9" s="10">
        <f>SQRT(POWER(N9-$N$6,2) + POWER(O9-$O$6,2) + POWER(P9-$P$6,2))</f>
        <v>929.47189306616474</v>
      </c>
      <c r="S9" s="9">
        <v>0</v>
      </c>
      <c r="T9" s="6">
        <v>29</v>
      </c>
      <c r="U9" s="6">
        <v>6</v>
      </c>
      <c r="V9" s="6">
        <v>929</v>
      </c>
      <c r="W9" s="10">
        <f>SQRT(POWER(T9-$T$6,2) + POWER(U9-$U$6,2) + POWER(V9-$V$6,2))</f>
        <v>929.47189306616474</v>
      </c>
      <c r="Y9" s="9">
        <v>0</v>
      </c>
      <c r="Z9" s="9">
        <v>29</v>
      </c>
      <c r="AA9" s="9">
        <v>6</v>
      </c>
      <c r="AB9" s="9">
        <v>929</v>
      </c>
      <c r="AC9" s="10">
        <f>SQRT(POWER(Z9-$Z$6,2) + POWER(AA9-$AA$6,2) + POWER(AB9-$AB$6,2))</f>
        <v>929.47189306616474</v>
      </c>
      <c r="AE9" s="9">
        <v>0</v>
      </c>
      <c r="AF9" s="9">
        <v>29</v>
      </c>
      <c r="AG9" s="9">
        <v>6</v>
      </c>
      <c r="AH9" s="9">
        <v>929</v>
      </c>
      <c r="AI9" s="10">
        <f>SQRT(POWER(AF9-$Z$6,2) + POWER(AG9-$AA$6,2) + POWER(AH9-$AB$6,2))</f>
        <v>929.47189306616474</v>
      </c>
      <c r="AK9" s="9">
        <v>0</v>
      </c>
      <c r="AL9" s="6">
        <v>29</v>
      </c>
      <c r="AM9" s="6">
        <v>6</v>
      </c>
      <c r="AN9" s="6">
        <v>929</v>
      </c>
      <c r="AO9" s="10">
        <f>SQRT(POWER(AL9-$Z$6,2) + POWER(AM9-$AA$6,2) + POWER(AN9-$AB$6,2))</f>
        <v>929.47189306616474</v>
      </c>
    </row>
    <row r="10" spans="1:41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G10" s="9">
        <v>1</v>
      </c>
      <c r="H10" s="6">
        <v>18</v>
      </c>
      <c r="I10" s="6">
        <v>8</v>
      </c>
      <c r="J10" s="6">
        <v>910</v>
      </c>
      <c r="K10" s="10">
        <f t="shared" ref="K10:K28" si="1">SQRT(POWER(H10-$H$6,2) + POWER(I10-$I$6,2) + POWER(J10-$J$6,2))</f>
        <v>910.21316184726754</v>
      </c>
      <c r="M10" s="9">
        <v>1</v>
      </c>
      <c r="N10" s="6">
        <v>18</v>
      </c>
      <c r="O10" s="6">
        <v>8</v>
      </c>
      <c r="P10" s="6">
        <v>910</v>
      </c>
      <c r="Q10" s="10">
        <f t="shared" ref="Q10:Q28" si="2">SQRT(POWER(N10-$N$6,2) + POWER(O10-$O$6,2) + POWER(P10-$P$6,2))</f>
        <v>910.21316184726754</v>
      </c>
      <c r="S10" s="9">
        <v>1</v>
      </c>
      <c r="T10" s="6">
        <v>18</v>
      </c>
      <c r="U10" s="6">
        <v>8</v>
      </c>
      <c r="V10" s="6">
        <v>910</v>
      </c>
      <c r="W10" s="10">
        <f t="shared" ref="W10:W48" si="3">SQRT(POWER(T10-$T$6,2) + POWER(U10-$U$6,2) + POWER(V10-$V$6,2))</f>
        <v>910.21316184726754</v>
      </c>
      <c r="Y10" s="9">
        <v>1</v>
      </c>
      <c r="Z10" s="9">
        <v>18</v>
      </c>
      <c r="AA10" s="9">
        <v>8</v>
      </c>
      <c r="AB10" s="9">
        <v>910</v>
      </c>
      <c r="AC10" s="10">
        <f t="shared" ref="AC10:AC48" si="4">SQRT(POWER(Z10-$Z$6,2) + POWER(AA10-$AA$6,2) + POWER(AB10-$AB$6,2))</f>
        <v>910.21316184726754</v>
      </c>
      <c r="AE10" s="9">
        <v>1</v>
      </c>
      <c r="AF10" s="9">
        <v>18</v>
      </c>
      <c r="AG10" s="9">
        <v>8</v>
      </c>
      <c r="AH10" s="9">
        <v>910</v>
      </c>
      <c r="AI10" s="10">
        <f t="shared" ref="AI10:AI48" si="5">SQRT(POWER(AF10-$Z$6,2) + POWER(AG10-$AA$6,2) + POWER(AH10-$AB$6,2))</f>
        <v>910.21316184726754</v>
      </c>
      <c r="AK10" s="9">
        <v>1</v>
      </c>
      <c r="AL10" s="6">
        <v>18</v>
      </c>
      <c r="AM10" s="6">
        <v>8</v>
      </c>
      <c r="AN10" s="6">
        <v>910</v>
      </c>
      <c r="AO10" s="10">
        <f t="shared" ref="AO10:AO28" si="6">SQRT(POWER(AL10-$Z$6,2) + POWER(AM10-$AA$6,2) + POWER(AN10-$AB$6,2))</f>
        <v>910.21316184726754</v>
      </c>
    </row>
    <row r="11" spans="1:41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G11" s="9">
        <v>2</v>
      </c>
      <c r="H11" s="6">
        <v>34</v>
      </c>
      <c r="I11" s="6">
        <v>4</v>
      </c>
      <c r="J11" s="6">
        <v>905</v>
      </c>
      <c r="K11" s="10">
        <f t="shared" si="1"/>
        <v>905.64728233457424</v>
      </c>
      <c r="M11" s="9">
        <v>2</v>
      </c>
      <c r="N11" s="6">
        <v>34</v>
      </c>
      <c r="O11" s="6">
        <v>4</v>
      </c>
      <c r="P11" s="6">
        <v>905</v>
      </c>
      <c r="Q11" s="10">
        <f t="shared" si="2"/>
        <v>905.64728233457424</v>
      </c>
      <c r="S11" s="9">
        <v>2</v>
      </c>
      <c r="T11" s="6">
        <v>34</v>
      </c>
      <c r="U11" s="6">
        <v>4</v>
      </c>
      <c r="V11" s="6">
        <v>905</v>
      </c>
      <c r="W11" s="10">
        <f t="shared" si="3"/>
        <v>905.64728233457424</v>
      </c>
      <c r="Y11" s="9">
        <v>2</v>
      </c>
      <c r="Z11" s="9">
        <v>34</v>
      </c>
      <c r="AA11" s="9">
        <v>4</v>
      </c>
      <c r="AB11" s="9">
        <v>905</v>
      </c>
      <c r="AC11" s="10">
        <f t="shared" si="4"/>
        <v>905.64728233457424</v>
      </c>
      <c r="AE11" s="9">
        <v>2</v>
      </c>
      <c r="AF11" s="9">
        <v>34</v>
      </c>
      <c r="AG11" s="9">
        <v>4</v>
      </c>
      <c r="AH11" s="9">
        <v>905</v>
      </c>
      <c r="AI11" s="10">
        <f t="shared" si="5"/>
        <v>905.64728233457424</v>
      </c>
      <c r="AK11" s="9">
        <v>2</v>
      </c>
      <c r="AL11" s="6">
        <v>34</v>
      </c>
      <c r="AM11" s="6">
        <v>4</v>
      </c>
      <c r="AN11" s="6">
        <v>905</v>
      </c>
      <c r="AO11" s="10">
        <f t="shared" si="6"/>
        <v>905.64728233457424</v>
      </c>
    </row>
    <row r="12" spans="1:41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G12" s="9">
        <v>3</v>
      </c>
      <c r="H12" s="6">
        <v>18</v>
      </c>
      <c r="I12" s="6">
        <v>8</v>
      </c>
      <c r="J12" s="6">
        <v>910</v>
      </c>
      <c r="K12" s="10">
        <f t="shared" si="1"/>
        <v>910.21316184726754</v>
      </c>
      <c r="M12" s="9">
        <v>3</v>
      </c>
      <c r="N12" s="6">
        <v>18</v>
      </c>
      <c r="O12" s="6">
        <v>8</v>
      </c>
      <c r="P12" s="6">
        <v>910</v>
      </c>
      <c r="Q12" s="10">
        <f t="shared" si="2"/>
        <v>910.21316184726754</v>
      </c>
      <c r="S12" s="9">
        <v>3</v>
      </c>
      <c r="T12" s="6">
        <v>18</v>
      </c>
      <c r="U12" s="6">
        <v>8</v>
      </c>
      <c r="V12" s="6">
        <v>910</v>
      </c>
      <c r="W12" s="10">
        <f t="shared" si="3"/>
        <v>910.21316184726754</v>
      </c>
      <c r="Y12" s="9">
        <v>3</v>
      </c>
      <c r="Z12" s="9">
        <v>18</v>
      </c>
      <c r="AA12" s="9">
        <v>8</v>
      </c>
      <c r="AB12" s="9">
        <v>910</v>
      </c>
      <c r="AC12" s="10">
        <f t="shared" si="4"/>
        <v>910.21316184726754</v>
      </c>
      <c r="AE12" s="9">
        <v>3</v>
      </c>
      <c r="AF12" s="9">
        <v>18</v>
      </c>
      <c r="AG12" s="9">
        <v>8</v>
      </c>
      <c r="AH12" s="9">
        <v>910</v>
      </c>
      <c r="AI12" s="10">
        <f t="shared" si="5"/>
        <v>910.21316184726754</v>
      </c>
      <c r="AK12" s="9">
        <v>3</v>
      </c>
      <c r="AL12" s="6">
        <v>18</v>
      </c>
      <c r="AM12" s="6">
        <v>8</v>
      </c>
      <c r="AN12" s="6">
        <v>910</v>
      </c>
      <c r="AO12" s="10">
        <f t="shared" si="6"/>
        <v>910.21316184726754</v>
      </c>
    </row>
    <row r="13" spans="1:41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G13" s="9">
        <v>4</v>
      </c>
      <c r="H13" s="6">
        <v>34</v>
      </c>
      <c r="I13" s="6">
        <v>4</v>
      </c>
      <c r="J13" s="6">
        <v>905</v>
      </c>
      <c r="K13" s="10">
        <f t="shared" si="1"/>
        <v>905.64728233457424</v>
      </c>
      <c r="M13" s="9">
        <v>4</v>
      </c>
      <c r="N13" s="6">
        <v>34</v>
      </c>
      <c r="O13" s="6">
        <v>4</v>
      </c>
      <c r="P13" s="6">
        <v>905</v>
      </c>
      <c r="Q13" s="10">
        <f t="shared" si="2"/>
        <v>905.64728233457424</v>
      </c>
      <c r="S13" s="9">
        <v>4</v>
      </c>
      <c r="T13" s="6">
        <v>34</v>
      </c>
      <c r="U13" s="6">
        <v>4</v>
      </c>
      <c r="V13" s="6">
        <v>905</v>
      </c>
      <c r="W13" s="10">
        <f t="shared" si="3"/>
        <v>905.64728233457424</v>
      </c>
      <c r="Y13" s="9">
        <v>4</v>
      </c>
      <c r="Z13" s="9">
        <v>34</v>
      </c>
      <c r="AA13" s="9">
        <v>4</v>
      </c>
      <c r="AB13" s="9">
        <v>905</v>
      </c>
      <c r="AC13" s="10">
        <f t="shared" si="4"/>
        <v>905.64728233457424</v>
      </c>
      <c r="AE13" s="9">
        <v>4</v>
      </c>
      <c r="AF13" s="9">
        <v>34</v>
      </c>
      <c r="AG13" s="9">
        <v>4</v>
      </c>
      <c r="AH13" s="9">
        <v>905</v>
      </c>
      <c r="AI13" s="10">
        <f t="shared" si="5"/>
        <v>905.64728233457424</v>
      </c>
      <c r="AK13" s="9">
        <v>4</v>
      </c>
      <c r="AL13" s="6">
        <v>34</v>
      </c>
      <c r="AM13" s="6">
        <v>4</v>
      </c>
      <c r="AN13" s="6">
        <v>905</v>
      </c>
      <c r="AO13" s="10">
        <f t="shared" si="6"/>
        <v>905.64728233457424</v>
      </c>
    </row>
    <row r="14" spans="1:41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G14" s="9">
        <v>5</v>
      </c>
      <c r="H14" s="6">
        <v>18</v>
      </c>
      <c r="I14" s="6">
        <v>8</v>
      </c>
      <c r="J14" s="6">
        <v>910</v>
      </c>
      <c r="K14" s="10">
        <f t="shared" si="1"/>
        <v>910.21316184726754</v>
      </c>
      <c r="M14" s="9">
        <v>5</v>
      </c>
      <c r="N14" s="6">
        <v>18</v>
      </c>
      <c r="O14" s="6">
        <v>8</v>
      </c>
      <c r="P14" s="6">
        <v>910</v>
      </c>
      <c r="Q14" s="10">
        <f t="shared" si="2"/>
        <v>910.21316184726754</v>
      </c>
      <c r="S14" s="9">
        <v>5</v>
      </c>
      <c r="T14" s="6">
        <v>18</v>
      </c>
      <c r="U14" s="6">
        <v>8</v>
      </c>
      <c r="V14" s="6">
        <v>910</v>
      </c>
      <c r="W14" s="10">
        <f t="shared" si="3"/>
        <v>910.21316184726754</v>
      </c>
      <c r="Y14" s="9">
        <v>5</v>
      </c>
      <c r="Z14" s="9">
        <v>18</v>
      </c>
      <c r="AA14" s="9">
        <v>8</v>
      </c>
      <c r="AB14" s="9">
        <v>910</v>
      </c>
      <c r="AC14" s="10">
        <f t="shared" si="4"/>
        <v>910.21316184726754</v>
      </c>
      <c r="AE14" s="9">
        <v>5</v>
      </c>
      <c r="AF14" s="9">
        <v>18</v>
      </c>
      <c r="AG14" s="9">
        <v>8</v>
      </c>
      <c r="AH14" s="9">
        <v>910</v>
      </c>
      <c r="AI14" s="10">
        <f t="shared" si="5"/>
        <v>910.21316184726754</v>
      </c>
      <c r="AK14" s="9">
        <v>5</v>
      </c>
      <c r="AL14" s="6">
        <v>18</v>
      </c>
      <c r="AM14" s="6">
        <v>8</v>
      </c>
      <c r="AN14" s="6">
        <v>910</v>
      </c>
      <c r="AO14" s="10">
        <f t="shared" si="6"/>
        <v>910.21316184726754</v>
      </c>
    </row>
    <row r="15" spans="1:41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G15" s="9">
        <v>6</v>
      </c>
      <c r="H15" s="6">
        <v>34</v>
      </c>
      <c r="I15" s="6">
        <v>4</v>
      </c>
      <c r="J15" s="6">
        <v>905</v>
      </c>
      <c r="K15" s="10">
        <f t="shared" si="1"/>
        <v>905.64728233457424</v>
      </c>
      <c r="M15" s="9">
        <v>6</v>
      </c>
      <c r="N15" s="6">
        <v>34</v>
      </c>
      <c r="O15" s="6">
        <v>4</v>
      </c>
      <c r="P15" s="6">
        <v>905</v>
      </c>
      <c r="Q15" s="10">
        <f t="shared" si="2"/>
        <v>905.64728233457424</v>
      </c>
      <c r="S15" s="9">
        <v>6</v>
      </c>
      <c r="T15" s="6">
        <v>34</v>
      </c>
      <c r="U15" s="6">
        <v>4</v>
      </c>
      <c r="V15" s="6">
        <v>905</v>
      </c>
      <c r="W15" s="10">
        <f t="shared" si="3"/>
        <v>905.64728233457424</v>
      </c>
      <c r="Y15" s="9">
        <v>6</v>
      </c>
      <c r="Z15" s="9">
        <v>34</v>
      </c>
      <c r="AA15" s="9">
        <v>4</v>
      </c>
      <c r="AB15" s="9">
        <v>905</v>
      </c>
      <c r="AC15" s="10">
        <f t="shared" si="4"/>
        <v>905.64728233457424</v>
      </c>
      <c r="AE15" s="9">
        <v>6</v>
      </c>
      <c r="AF15" s="9">
        <v>34</v>
      </c>
      <c r="AG15" s="9">
        <v>4</v>
      </c>
      <c r="AH15" s="9">
        <v>905</v>
      </c>
      <c r="AI15" s="10">
        <f t="shared" si="5"/>
        <v>905.64728233457424</v>
      </c>
      <c r="AK15" s="9">
        <v>6</v>
      </c>
      <c r="AL15" s="6">
        <v>34</v>
      </c>
      <c r="AM15" s="6">
        <v>4</v>
      </c>
      <c r="AN15" s="6">
        <v>905</v>
      </c>
      <c r="AO15" s="10">
        <f t="shared" si="6"/>
        <v>905.64728233457424</v>
      </c>
    </row>
    <row r="16" spans="1:41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G16" s="9">
        <v>7</v>
      </c>
      <c r="H16" s="6">
        <v>18</v>
      </c>
      <c r="I16" s="6">
        <v>8</v>
      </c>
      <c r="J16" s="6">
        <v>910</v>
      </c>
      <c r="K16" s="10">
        <f t="shared" si="1"/>
        <v>910.21316184726754</v>
      </c>
      <c r="M16" s="9">
        <v>7</v>
      </c>
      <c r="N16" s="6">
        <v>18</v>
      </c>
      <c r="O16" s="6">
        <v>8</v>
      </c>
      <c r="P16" s="6">
        <v>910</v>
      </c>
      <c r="Q16" s="10">
        <f t="shared" si="2"/>
        <v>910.21316184726754</v>
      </c>
      <c r="S16" s="9">
        <v>7</v>
      </c>
      <c r="T16" s="6">
        <v>18</v>
      </c>
      <c r="U16" s="6">
        <v>8</v>
      </c>
      <c r="V16" s="6">
        <v>910</v>
      </c>
      <c r="W16" s="10">
        <f t="shared" si="3"/>
        <v>910.21316184726754</v>
      </c>
      <c r="Y16" s="9">
        <v>7</v>
      </c>
      <c r="Z16" s="9">
        <v>18</v>
      </c>
      <c r="AA16" s="9">
        <v>8</v>
      </c>
      <c r="AB16" s="9">
        <v>910</v>
      </c>
      <c r="AC16" s="10">
        <f t="shared" si="4"/>
        <v>910.21316184726754</v>
      </c>
      <c r="AE16" s="9">
        <v>7</v>
      </c>
      <c r="AF16" s="9">
        <v>18</v>
      </c>
      <c r="AG16" s="9">
        <v>8</v>
      </c>
      <c r="AH16" s="9">
        <v>910</v>
      </c>
      <c r="AI16" s="10">
        <f t="shared" si="5"/>
        <v>910.21316184726754</v>
      </c>
      <c r="AK16" s="9">
        <v>7</v>
      </c>
      <c r="AL16" s="6">
        <v>18</v>
      </c>
      <c r="AM16" s="6">
        <v>8</v>
      </c>
      <c r="AN16" s="6">
        <v>910</v>
      </c>
      <c r="AO16" s="10">
        <f t="shared" si="6"/>
        <v>910.21316184726754</v>
      </c>
    </row>
    <row r="17" spans="1:41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G17" s="9">
        <v>8</v>
      </c>
      <c r="H17" s="6">
        <v>29</v>
      </c>
      <c r="I17" s="6">
        <v>7</v>
      </c>
      <c r="J17" s="6">
        <v>922</v>
      </c>
      <c r="K17" s="10">
        <f t="shared" si="1"/>
        <v>922.48252015959633</v>
      </c>
      <c r="M17" s="9">
        <v>8</v>
      </c>
      <c r="N17" s="6">
        <v>29</v>
      </c>
      <c r="O17" s="6">
        <v>7</v>
      </c>
      <c r="P17" s="6">
        <v>922</v>
      </c>
      <c r="Q17" s="10">
        <f t="shared" si="2"/>
        <v>922.48252015959633</v>
      </c>
      <c r="S17" s="9">
        <v>8</v>
      </c>
      <c r="T17" s="6">
        <v>29</v>
      </c>
      <c r="U17" s="6">
        <v>7</v>
      </c>
      <c r="V17" s="6">
        <v>922</v>
      </c>
      <c r="W17" s="10">
        <f t="shared" si="3"/>
        <v>922.48252015959633</v>
      </c>
      <c r="Y17" s="9">
        <v>8</v>
      </c>
      <c r="Z17" s="9">
        <v>29</v>
      </c>
      <c r="AA17" s="9">
        <v>7</v>
      </c>
      <c r="AB17" s="9">
        <v>914</v>
      </c>
      <c r="AC17" s="10">
        <f t="shared" si="4"/>
        <v>914.48674129262258</v>
      </c>
      <c r="AE17" s="9">
        <v>8</v>
      </c>
      <c r="AF17" s="9">
        <v>29</v>
      </c>
      <c r="AG17" s="9">
        <v>7</v>
      </c>
      <c r="AH17" s="9">
        <v>914</v>
      </c>
      <c r="AI17" s="10">
        <f t="shared" si="5"/>
        <v>914.48674129262258</v>
      </c>
      <c r="AK17" s="9">
        <v>8</v>
      </c>
      <c r="AL17" s="6">
        <v>18</v>
      </c>
      <c r="AM17" s="6">
        <v>8</v>
      </c>
      <c r="AN17" s="6">
        <v>910</v>
      </c>
      <c r="AO17" s="10">
        <f t="shared" si="6"/>
        <v>910.21316184726754</v>
      </c>
    </row>
    <row r="18" spans="1:41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G18" s="9">
        <v>9</v>
      </c>
      <c r="H18" s="6">
        <v>29</v>
      </c>
      <c r="I18" s="6">
        <v>7</v>
      </c>
      <c r="J18" s="6">
        <v>922</v>
      </c>
      <c r="K18" s="10">
        <f t="shared" si="1"/>
        <v>922.48252015959633</v>
      </c>
      <c r="M18" s="9">
        <v>9</v>
      </c>
      <c r="N18" s="6">
        <v>29</v>
      </c>
      <c r="O18" s="6">
        <v>7</v>
      </c>
      <c r="P18" s="6">
        <v>922</v>
      </c>
      <c r="Q18" s="10">
        <f t="shared" si="2"/>
        <v>922.48252015959633</v>
      </c>
      <c r="S18" s="9">
        <v>9</v>
      </c>
      <c r="T18" s="6">
        <v>29</v>
      </c>
      <c r="U18" s="6">
        <v>7</v>
      </c>
      <c r="V18" s="6">
        <v>922</v>
      </c>
      <c r="W18" s="10">
        <f t="shared" si="3"/>
        <v>922.48252015959633</v>
      </c>
      <c r="Y18" s="9">
        <v>9</v>
      </c>
      <c r="Z18" s="9">
        <v>29</v>
      </c>
      <c r="AA18" s="9">
        <v>7</v>
      </c>
      <c r="AB18" s="9">
        <v>914</v>
      </c>
      <c r="AC18" s="10">
        <f t="shared" si="4"/>
        <v>914.48674129262258</v>
      </c>
      <c r="AE18" s="9">
        <v>9</v>
      </c>
      <c r="AF18" s="9">
        <v>29</v>
      </c>
      <c r="AG18" s="9">
        <v>7</v>
      </c>
      <c r="AH18" s="9">
        <v>914</v>
      </c>
      <c r="AI18" s="10">
        <f t="shared" si="5"/>
        <v>914.48674129262258</v>
      </c>
      <c r="AK18" s="9">
        <v>9</v>
      </c>
      <c r="AL18" s="6">
        <v>18</v>
      </c>
      <c r="AM18" s="6">
        <v>8</v>
      </c>
      <c r="AN18" s="6">
        <v>910</v>
      </c>
      <c r="AO18" s="10">
        <f t="shared" si="6"/>
        <v>910.21316184726754</v>
      </c>
    </row>
    <row r="19" spans="1:41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G19" s="9">
        <v>10</v>
      </c>
      <c r="H19" s="6">
        <v>29</v>
      </c>
      <c r="I19" s="6">
        <v>7</v>
      </c>
      <c r="J19" s="6">
        <v>922</v>
      </c>
      <c r="K19" s="10">
        <f t="shared" si="1"/>
        <v>922.48252015959633</v>
      </c>
      <c r="M19" s="9">
        <v>10</v>
      </c>
      <c r="N19" s="6">
        <v>29</v>
      </c>
      <c r="O19" s="6">
        <v>7</v>
      </c>
      <c r="P19" s="6">
        <v>922</v>
      </c>
      <c r="Q19" s="10">
        <f t="shared" si="2"/>
        <v>922.48252015959633</v>
      </c>
      <c r="S19" s="9">
        <v>10</v>
      </c>
      <c r="T19" s="6">
        <v>29</v>
      </c>
      <c r="U19" s="6">
        <v>7</v>
      </c>
      <c r="V19" s="6">
        <v>922</v>
      </c>
      <c r="W19" s="10">
        <f t="shared" si="3"/>
        <v>922.48252015959633</v>
      </c>
      <c r="Y19" s="9">
        <v>10</v>
      </c>
      <c r="Z19" s="9">
        <v>29</v>
      </c>
      <c r="AA19" s="9">
        <v>7</v>
      </c>
      <c r="AB19" s="9">
        <v>914</v>
      </c>
      <c r="AC19" s="10">
        <f t="shared" si="4"/>
        <v>914.48674129262258</v>
      </c>
      <c r="AE19" s="9">
        <v>10</v>
      </c>
      <c r="AF19" s="9">
        <v>29</v>
      </c>
      <c r="AG19" s="9">
        <v>7</v>
      </c>
      <c r="AH19" s="9">
        <v>914</v>
      </c>
      <c r="AI19" s="10">
        <f t="shared" si="5"/>
        <v>914.48674129262258</v>
      </c>
      <c r="AK19" s="9">
        <v>10</v>
      </c>
      <c r="AL19" s="6">
        <v>29</v>
      </c>
      <c r="AM19" s="6">
        <v>6</v>
      </c>
      <c r="AN19" s="6">
        <v>929</v>
      </c>
      <c r="AO19" s="10">
        <f t="shared" si="6"/>
        <v>929.47189306616474</v>
      </c>
    </row>
    <row r="20" spans="1:41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G20" s="9">
        <v>11</v>
      </c>
      <c r="H20" s="6">
        <v>29</v>
      </c>
      <c r="I20" s="6">
        <v>7</v>
      </c>
      <c r="J20" s="6">
        <v>914</v>
      </c>
      <c r="K20" s="10">
        <f t="shared" si="1"/>
        <v>914.48674129262258</v>
      </c>
      <c r="M20" s="9">
        <v>11</v>
      </c>
      <c r="N20" s="6">
        <v>29</v>
      </c>
      <c r="O20" s="6">
        <v>7</v>
      </c>
      <c r="P20" s="6">
        <v>914</v>
      </c>
      <c r="Q20" s="10">
        <f t="shared" si="2"/>
        <v>914.48674129262258</v>
      </c>
      <c r="S20" s="9">
        <v>11</v>
      </c>
      <c r="T20" s="6">
        <v>29</v>
      </c>
      <c r="U20" s="6">
        <v>7</v>
      </c>
      <c r="V20" s="6">
        <v>914</v>
      </c>
      <c r="W20" s="10">
        <f t="shared" si="3"/>
        <v>914.48674129262258</v>
      </c>
      <c r="Y20" s="9">
        <v>11</v>
      </c>
      <c r="Z20" s="9">
        <v>29</v>
      </c>
      <c r="AA20" s="9">
        <v>7</v>
      </c>
      <c r="AB20" s="9">
        <v>914</v>
      </c>
      <c r="AC20" s="10">
        <f t="shared" si="4"/>
        <v>914.48674129262258</v>
      </c>
      <c r="AE20" s="9">
        <v>11</v>
      </c>
      <c r="AF20" s="9">
        <v>29</v>
      </c>
      <c r="AG20" s="9">
        <v>7</v>
      </c>
      <c r="AH20" s="9">
        <v>914</v>
      </c>
      <c r="AI20" s="10">
        <f t="shared" si="5"/>
        <v>914.48674129262258</v>
      </c>
      <c r="AK20" s="9">
        <v>11</v>
      </c>
      <c r="AL20" s="6">
        <v>34</v>
      </c>
      <c r="AM20" s="6">
        <v>4</v>
      </c>
      <c r="AN20" s="6">
        <v>905</v>
      </c>
      <c r="AO20" s="10">
        <f t="shared" si="6"/>
        <v>905.64728233457424</v>
      </c>
    </row>
    <row r="21" spans="1:41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G21" s="9">
        <v>12</v>
      </c>
      <c r="H21" s="6">
        <v>29</v>
      </c>
      <c r="I21" s="6">
        <v>7</v>
      </c>
      <c r="J21" s="6">
        <v>914</v>
      </c>
      <c r="K21" s="10">
        <f t="shared" si="1"/>
        <v>914.48674129262258</v>
      </c>
      <c r="M21" s="9">
        <v>12</v>
      </c>
      <c r="N21" s="6">
        <v>29</v>
      </c>
      <c r="O21" s="6">
        <v>7</v>
      </c>
      <c r="P21" s="6">
        <v>914</v>
      </c>
      <c r="Q21" s="10">
        <f t="shared" si="2"/>
        <v>914.48674129262258</v>
      </c>
      <c r="S21" s="9">
        <v>12</v>
      </c>
      <c r="T21" s="6">
        <v>29</v>
      </c>
      <c r="U21" s="6">
        <v>7</v>
      </c>
      <c r="V21" s="6">
        <v>914</v>
      </c>
      <c r="W21" s="10">
        <f t="shared" si="3"/>
        <v>914.48674129262258</v>
      </c>
      <c r="Y21" s="9">
        <v>12</v>
      </c>
      <c r="Z21" s="9">
        <v>29</v>
      </c>
      <c r="AA21" s="9">
        <v>7</v>
      </c>
      <c r="AB21" s="9">
        <v>914</v>
      </c>
      <c r="AC21" s="10">
        <f t="shared" si="4"/>
        <v>914.48674129262258</v>
      </c>
      <c r="AE21" s="9">
        <v>12</v>
      </c>
      <c r="AF21" s="9">
        <v>29</v>
      </c>
      <c r="AG21" s="9">
        <v>7</v>
      </c>
      <c r="AH21" s="9">
        <v>914</v>
      </c>
      <c r="AI21" s="10">
        <f t="shared" si="5"/>
        <v>914.48674129262258</v>
      </c>
      <c r="AK21" s="9">
        <v>12</v>
      </c>
      <c r="AL21" s="6">
        <v>34</v>
      </c>
      <c r="AM21" s="6">
        <v>4</v>
      </c>
      <c r="AN21" s="6">
        <v>905</v>
      </c>
      <c r="AO21" s="10">
        <f t="shared" si="6"/>
        <v>905.64728233457424</v>
      </c>
    </row>
    <row r="22" spans="1:41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G22" s="9">
        <v>13</v>
      </c>
      <c r="H22" s="6">
        <v>29</v>
      </c>
      <c r="I22" s="6">
        <v>7</v>
      </c>
      <c r="J22" s="6">
        <v>914</v>
      </c>
      <c r="K22" s="10">
        <f t="shared" si="1"/>
        <v>914.48674129262258</v>
      </c>
      <c r="M22" s="9">
        <v>13</v>
      </c>
      <c r="N22" s="6">
        <v>29</v>
      </c>
      <c r="O22" s="6">
        <v>7</v>
      </c>
      <c r="P22" s="6">
        <v>914</v>
      </c>
      <c r="Q22" s="10">
        <f t="shared" si="2"/>
        <v>914.48674129262258</v>
      </c>
      <c r="S22" s="9">
        <v>13</v>
      </c>
      <c r="T22" s="6">
        <v>29</v>
      </c>
      <c r="U22" s="6">
        <v>7</v>
      </c>
      <c r="V22" s="6">
        <v>914</v>
      </c>
      <c r="W22" s="10">
        <f t="shared" si="3"/>
        <v>914.48674129262258</v>
      </c>
      <c r="Y22" s="9">
        <v>13</v>
      </c>
      <c r="Z22" s="9">
        <v>29</v>
      </c>
      <c r="AA22" s="9">
        <v>7</v>
      </c>
      <c r="AB22" s="9">
        <v>914</v>
      </c>
      <c r="AC22" s="10">
        <f t="shared" si="4"/>
        <v>914.48674129262258</v>
      </c>
      <c r="AE22" s="9">
        <v>13</v>
      </c>
      <c r="AF22" s="9">
        <v>29</v>
      </c>
      <c r="AG22" s="9">
        <v>7</v>
      </c>
      <c r="AH22" s="9">
        <v>914</v>
      </c>
      <c r="AI22" s="10">
        <f t="shared" si="5"/>
        <v>914.48674129262258</v>
      </c>
      <c r="AK22" s="9">
        <v>13</v>
      </c>
      <c r="AL22" s="6">
        <v>18</v>
      </c>
      <c r="AM22" s="6">
        <v>8</v>
      </c>
      <c r="AN22" s="6">
        <v>910</v>
      </c>
      <c r="AO22" s="10">
        <f t="shared" si="6"/>
        <v>910.21316184726754</v>
      </c>
    </row>
    <row r="23" spans="1:41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G23" s="9">
        <v>14</v>
      </c>
      <c r="H23" s="6">
        <v>29</v>
      </c>
      <c r="I23" s="6">
        <v>6</v>
      </c>
      <c r="J23" s="26">
        <v>938</v>
      </c>
      <c r="K23" s="10">
        <f t="shared" si="1"/>
        <v>938.46736757332167</v>
      </c>
      <c r="M23" s="9">
        <v>14</v>
      </c>
      <c r="N23" s="6">
        <v>29</v>
      </c>
      <c r="O23" s="6">
        <v>6</v>
      </c>
      <c r="P23" s="6">
        <v>938</v>
      </c>
      <c r="Q23" s="10">
        <f t="shared" si="2"/>
        <v>938.46736757332167</v>
      </c>
      <c r="S23" s="9">
        <v>14</v>
      </c>
      <c r="T23" s="6">
        <v>29</v>
      </c>
      <c r="U23" s="6">
        <v>6</v>
      </c>
      <c r="V23" s="6">
        <v>938</v>
      </c>
      <c r="W23" s="10">
        <f t="shared" si="3"/>
        <v>938.46736757332167</v>
      </c>
      <c r="Y23" s="9">
        <v>14</v>
      </c>
      <c r="Z23" s="9">
        <v>18</v>
      </c>
      <c r="AA23" s="9">
        <v>8</v>
      </c>
      <c r="AB23" s="9">
        <v>910</v>
      </c>
      <c r="AC23" s="10">
        <f t="shared" si="4"/>
        <v>910.21316184726754</v>
      </c>
      <c r="AE23" s="9">
        <v>14</v>
      </c>
      <c r="AF23" s="9">
        <v>18</v>
      </c>
      <c r="AG23" s="9">
        <v>8</v>
      </c>
      <c r="AH23" s="9">
        <v>910</v>
      </c>
      <c r="AI23" s="10">
        <f t="shared" si="5"/>
        <v>910.21316184726754</v>
      </c>
      <c r="AK23" s="9">
        <v>14</v>
      </c>
      <c r="AL23" s="6">
        <v>18</v>
      </c>
      <c r="AM23" s="6">
        <v>8</v>
      </c>
      <c r="AN23" s="6">
        <v>910</v>
      </c>
      <c r="AO23" s="10">
        <f t="shared" si="6"/>
        <v>910.21316184726754</v>
      </c>
    </row>
    <row r="24" spans="1:41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G24" s="9">
        <v>15</v>
      </c>
      <c r="H24" s="6">
        <v>29</v>
      </c>
      <c r="I24" s="6">
        <v>7</v>
      </c>
      <c r="J24" s="6">
        <v>914</v>
      </c>
      <c r="K24" s="10">
        <f t="shared" si="1"/>
        <v>914.48674129262258</v>
      </c>
      <c r="M24" s="9">
        <v>15</v>
      </c>
      <c r="N24" s="6">
        <v>29</v>
      </c>
      <c r="O24" s="6">
        <v>7</v>
      </c>
      <c r="P24" s="6">
        <v>914</v>
      </c>
      <c r="Q24" s="10">
        <f t="shared" si="2"/>
        <v>914.48674129262258</v>
      </c>
      <c r="S24" s="9">
        <v>15</v>
      </c>
      <c r="T24" s="6">
        <v>29</v>
      </c>
      <c r="U24" s="6">
        <v>7</v>
      </c>
      <c r="V24" s="6">
        <v>914</v>
      </c>
      <c r="W24" s="10">
        <f t="shared" si="3"/>
        <v>914.48674129262258</v>
      </c>
      <c r="Y24" s="9">
        <v>15</v>
      </c>
      <c r="Z24" s="9">
        <v>29</v>
      </c>
      <c r="AA24" s="9">
        <v>7</v>
      </c>
      <c r="AB24" s="9">
        <v>914</v>
      </c>
      <c r="AC24" s="10">
        <f t="shared" si="4"/>
        <v>914.48674129262258</v>
      </c>
      <c r="AE24" s="9">
        <v>15</v>
      </c>
      <c r="AF24" s="9">
        <v>29</v>
      </c>
      <c r="AG24" s="9">
        <v>7</v>
      </c>
      <c r="AH24" s="9">
        <v>914</v>
      </c>
      <c r="AI24" s="10">
        <f t="shared" si="5"/>
        <v>914.48674129262258</v>
      </c>
      <c r="AK24" s="9">
        <v>15</v>
      </c>
      <c r="AL24" s="6">
        <v>29</v>
      </c>
      <c r="AM24" s="6">
        <v>6</v>
      </c>
      <c r="AN24" s="6">
        <v>929</v>
      </c>
      <c r="AO24" s="10">
        <f t="shared" si="6"/>
        <v>929.47189306616474</v>
      </c>
    </row>
    <row r="25" spans="1:41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G25" s="9">
        <v>16</v>
      </c>
      <c r="H25" s="6">
        <v>29</v>
      </c>
      <c r="I25" s="6">
        <v>7</v>
      </c>
      <c r="J25" s="6">
        <v>914</v>
      </c>
      <c r="K25" s="10">
        <f t="shared" si="1"/>
        <v>914.48674129262258</v>
      </c>
      <c r="M25" s="9">
        <v>16</v>
      </c>
      <c r="N25" s="6">
        <v>29</v>
      </c>
      <c r="O25" s="6">
        <v>7</v>
      </c>
      <c r="P25" s="6">
        <v>914</v>
      </c>
      <c r="Q25" s="10">
        <f t="shared" si="2"/>
        <v>914.48674129262258</v>
      </c>
      <c r="S25" s="9">
        <v>16</v>
      </c>
      <c r="T25" s="6">
        <v>29</v>
      </c>
      <c r="U25" s="6">
        <v>7</v>
      </c>
      <c r="V25" s="6">
        <v>914</v>
      </c>
      <c r="W25" s="10">
        <f t="shared" si="3"/>
        <v>914.48674129262258</v>
      </c>
      <c r="Y25" s="9">
        <v>16</v>
      </c>
      <c r="Z25" s="9">
        <v>18</v>
      </c>
      <c r="AA25" s="9">
        <v>8</v>
      </c>
      <c r="AB25" s="9">
        <v>910</v>
      </c>
      <c r="AC25" s="10">
        <f t="shared" si="4"/>
        <v>910.21316184726754</v>
      </c>
      <c r="AE25" s="9">
        <v>16</v>
      </c>
      <c r="AF25" s="9">
        <v>18</v>
      </c>
      <c r="AG25" s="9">
        <v>8</v>
      </c>
      <c r="AH25" s="9">
        <v>910</v>
      </c>
      <c r="AI25" s="10">
        <f t="shared" si="5"/>
        <v>910.21316184726754</v>
      </c>
      <c r="AK25" s="9">
        <v>16</v>
      </c>
      <c r="AL25" s="6">
        <v>18</v>
      </c>
      <c r="AM25" s="6">
        <v>8</v>
      </c>
      <c r="AN25" s="6">
        <v>910</v>
      </c>
      <c r="AO25" s="10">
        <f t="shared" si="6"/>
        <v>910.21316184726754</v>
      </c>
    </row>
    <row r="26" spans="1:41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G26" s="9">
        <v>17</v>
      </c>
      <c r="H26" s="6">
        <v>29</v>
      </c>
      <c r="I26" s="6">
        <v>7</v>
      </c>
      <c r="J26" s="6">
        <v>940</v>
      </c>
      <c r="K26" s="10">
        <f t="shared" si="1"/>
        <v>940.47328510702528</v>
      </c>
      <c r="M26" s="9">
        <v>17</v>
      </c>
      <c r="N26" s="6">
        <v>29</v>
      </c>
      <c r="O26" s="6">
        <v>7</v>
      </c>
      <c r="P26" s="6">
        <v>940</v>
      </c>
      <c r="Q26" s="10">
        <f t="shared" si="2"/>
        <v>940.47328510702528</v>
      </c>
      <c r="S26" s="9">
        <v>17</v>
      </c>
      <c r="T26" s="6">
        <v>29</v>
      </c>
      <c r="U26" s="6">
        <v>7</v>
      </c>
      <c r="V26" s="6">
        <v>940</v>
      </c>
      <c r="W26" s="10">
        <f t="shared" si="3"/>
        <v>940.47328510702528</v>
      </c>
      <c r="Y26" s="9">
        <v>17</v>
      </c>
      <c r="Z26" s="9">
        <v>29</v>
      </c>
      <c r="AA26" s="9">
        <v>7</v>
      </c>
      <c r="AB26" s="9">
        <v>914</v>
      </c>
      <c r="AC26" s="10">
        <f t="shared" si="4"/>
        <v>914.48674129262258</v>
      </c>
      <c r="AE26" s="9">
        <v>17</v>
      </c>
      <c r="AF26" s="9">
        <v>29</v>
      </c>
      <c r="AG26" s="9">
        <v>7</v>
      </c>
      <c r="AH26" s="9">
        <v>914</v>
      </c>
      <c r="AI26" s="10">
        <f t="shared" si="5"/>
        <v>914.48674129262258</v>
      </c>
      <c r="AK26" s="9">
        <v>17</v>
      </c>
      <c r="AL26" s="6">
        <v>34</v>
      </c>
      <c r="AM26" s="6">
        <v>4</v>
      </c>
      <c r="AN26" s="6">
        <v>905</v>
      </c>
      <c r="AO26" s="10">
        <f t="shared" si="6"/>
        <v>905.64728233457424</v>
      </c>
    </row>
    <row r="27" spans="1:41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G27" s="9">
        <v>18</v>
      </c>
      <c r="H27" s="6">
        <v>29</v>
      </c>
      <c r="I27" s="6">
        <v>7</v>
      </c>
      <c r="J27" s="6">
        <v>940</v>
      </c>
      <c r="K27" s="10">
        <f t="shared" si="1"/>
        <v>940.47328510702528</v>
      </c>
      <c r="M27" s="9">
        <v>18</v>
      </c>
      <c r="N27" s="6">
        <v>29</v>
      </c>
      <c r="O27" s="6">
        <v>7</v>
      </c>
      <c r="P27" s="6">
        <v>940</v>
      </c>
      <c r="Q27" s="10">
        <f t="shared" si="2"/>
        <v>940.47328510702528</v>
      </c>
      <c r="S27" s="9">
        <v>18</v>
      </c>
      <c r="T27" s="6">
        <v>29</v>
      </c>
      <c r="U27" s="6">
        <v>7</v>
      </c>
      <c r="V27" s="6">
        <v>940</v>
      </c>
      <c r="W27" s="10">
        <f t="shared" si="3"/>
        <v>940.47328510702528</v>
      </c>
      <c r="Y27" s="9">
        <v>18</v>
      </c>
      <c r="Z27" s="9">
        <v>29</v>
      </c>
      <c r="AA27" s="9">
        <v>6</v>
      </c>
      <c r="AB27" s="9">
        <v>929</v>
      </c>
      <c r="AC27" s="10">
        <f t="shared" si="4"/>
        <v>929.47189306616474</v>
      </c>
      <c r="AE27" s="9">
        <v>18</v>
      </c>
      <c r="AF27" s="9">
        <v>29</v>
      </c>
      <c r="AG27" s="9">
        <v>6</v>
      </c>
      <c r="AH27" s="9">
        <v>929</v>
      </c>
      <c r="AI27" s="10">
        <f t="shared" si="5"/>
        <v>929.47189306616474</v>
      </c>
      <c r="AK27" s="9">
        <v>18</v>
      </c>
      <c r="AL27" s="6">
        <v>18</v>
      </c>
      <c r="AM27" s="6">
        <v>8</v>
      </c>
      <c r="AN27" s="6">
        <v>910</v>
      </c>
      <c r="AO27" s="10">
        <f t="shared" si="6"/>
        <v>910.21316184726754</v>
      </c>
    </row>
    <row r="28" spans="1:41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G28" s="9">
        <v>19</v>
      </c>
      <c r="H28" s="6">
        <v>29</v>
      </c>
      <c r="I28" s="6">
        <v>7</v>
      </c>
      <c r="J28" s="6">
        <v>914</v>
      </c>
      <c r="K28" s="10">
        <f t="shared" si="1"/>
        <v>914.48674129262258</v>
      </c>
      <c r="M28" s="9">
        <v>19</v>
      </c>
      <c r="N28" s="6">
        <v>29</v>
      </c>
      <c r="O28" s="6">
        <v>7</v>
      </c>
      <c r="P28" s="6">
        <v>914</v>
      </c>
      <c r="Q28" s="10">
        <f t="shared" si="2"/>
        <v>914.48674129262258</v>
      </c>
      <c r="S28" s="9">
        <v>19</v>
      </c>
      <c r="T28" s="6">
        <v>29</v>
      </c>
      <c r="U28" s="6">
        <v>7</v>
      </c>
      <c r="V28" s="6">
        <v>914</v>
      </c>
      <c r="W28" s="10">
        <f t="shared" si="3"/>
        <v>914.48674129262258</v>
      </c>
      <c r="Y28" s="9">
        <v>19</v>
      </c>
      <c r="Z28" s="9">
        <v>34</v>
      </c>
      <c r="AA28" s="9">
        <v>4</v>
      </c>
      <c r="AB28" s="9">
        <v>905</v>
      </c>
      <c r="AC28" s="10">
        <f t="shared" si="4"/>
        <v>905.64728233457424</v>
      </c>
      <c r="AE28" s="9">
        <v>19</v>
      </c>
      <c r="AF28" s="9">
        <v>34</v>
      </c>
      <c r="AG28" s="9">
        <v>4</v>
      </c>
      <c r="AH28" s="9">
        <v>905</v>
      </c>
      <c r="AI28" s="10">
        <f t="shared" si="5"/>
        <v>905.64728233457424</v>
      </c>
      <c r="AK28" s="9">
        <v>19</v>
      </c>
      <c r="AL28" s="6">
        <v>18</v>
      </c>
      <c r="AM28" s="6">
        <v>8</v>
      </c>
      <c r="AN28" s="6">
        <v>910</v>
      </c>
      <c r="AO28" s="10">
        <f t="shared" si="6"/>
        <v>910.21316184726754</v>
      </c>
    </row>
    <row r="29" spans="1:41" s="11" customFormat="1" x14ac:dyDescent="0.25">
      <c r="S29" s="9">
        <v>20</v>
      </c>
      <c r="T29" s="6">
        <v>29</v>
      </c>
      <c r="U29" s="6">
        <v>6</v>
      </c>
      <c r="V29" s="6">
        <v>929</v>
      </c>
      <c r="W29" s="10">
        <f t="shared" si="3"/>
        <v>929.47189306616474</v>
      </c>
      <c r="Y29" s="9">
        <v>20</v>
      </c>
      <c r="Z29" s="9">
        <v>34</v>
      </c>
      <c r="AA29" s="9">
        <v>4</v>
      </c>
      <c r="AB29" s="9">
        <v>905</v>
      </c>
      <c r="AC29" s="10">
        <f t="shared" si="4"/>
        <v>905.64728233457424</v>
      </c>
      <c r="AE29" s="9">
        <v>20</v>
      </c>
      <c r="AF29" s="9">
        <v>34</v>
      </c>
      <c r="AG29" s="9">
        <v>4</v>
      </c>
      <c r="AH29" s="9">
        <v>905</v>
      </c>
      <c r="AI29" s="10">
        <f t="shared" si="5"/>
        <v>905.64728233457424</v>
      </c>
    </row>
    <row r="30" spans="1:41" s="11" customFormat="1" x14ac:dyDescent="0.25">
      <c r="S30" s="9">
        <v>21</v>
      </c>
      <c r="T30" s="6">
        <v>18</v>
      </c>
      <c r="U30" s="6">
        <v>8</v>
      </c>
      <c r="V30" s="6">
        <v>910</v>
      </c>
      <c r="W30" s="10">
        <f t="shared" si="3"/>
        <v>910.21316184726754</v>
      </c>
      <c r="Y30" s="9">
        <v>21</v>
      </c>
      <c r="Z30" s="9">
        <v>18</v>
      </c>
      <c r="AA30" s="9">
        <v>8</v>
      </c>
      <c r="AB30" s="9">
        <v>910</v>
      </c>
      <c r="AC30" s="10">
        <f t="shared" si="4"/>
        <v>910.21316184726754</v>
      </c>
      <c r="AE30" s="9">
        <v>21</v>
      </c>
      <c r="AF30" s="9">
        <v>18</v>
      </c>
      <c r="AG30" s="9">
        <v>8</v>
      </c>
      <c r="AH30" s="9">
        <v>910</v>
      </c>
      <c r="AI30" s="10">
        <f t="shared" si="5"/>
        <v>910.21316184726754</v>
      </c>
    </row>
    <row r="31" spans="1:41" s="11" customFormat="1" x14ac:dyDescent="0.25">
      <c r="S31" s="9">
        <v>22</v>
      </c>
      <c r="T31" s="6">
        <v>34</v>
      </c>
      <c r="U31" s="6">
        <v>4</v>
      </c>
      <c r="V31" s="6">
        <v>905</v>
      </c>
      <c r="W31" s="10">
        <f t="shared" si="3"/>
        <v>905.64728233457424</v>
      </c>
      <c r="Y31" s="9">
        <v>22</v>
      </c>
      <c r="Z31" s="9">
        <v>18</v>
      </c>
      <c r="AA31" s="9">
        <v>8</v>
      </c>
      <c r="AB31" s="9">
        <v>910</v>
      </c>
      <c r="AC31" s="10">
        <f t="shared" si="4"/>
        <v>910.21316184726754</v>
      </c>
      <c r="AE31" s="9">
        <v>22</v>
      </c>
      <c r="AF31" s="9">
        <v>18</v>
      </c>
      <c r="AG31" s="9">
        <v>8</v>
      </c>
      <c r="AH31" s="9">
        <v>910</v>
      </c>
      <c r="AI31" s="10">
        <f t="shared" si="5"/>
        <v>910.21316184726754</v>
      </c>
    </row>
    <row r="32" spans="1:41" s="11" customFormat="1" x14ac:dyDescent="0.25">
      <c r="S32" s="9">
        <v>23</v>
      </c>
      <c r="T32" s="6">
        <v>18</v>
      </c>
      <c r="U32" s="6">
        <v>8</v>
      </c>
      <c r="V32" s="6">
        <v>910</v>
      </c>
      <c r="W32" s="10">
        <f t="shared" si="3"/>
        <v>910.21316184726754</v>
      </c>
      <c r="Y32" s="9">
        <v>23</v>
      </c>
      <c r="Z32" s="9">
        <v>29</v>
      </c>
      <c r="AA32" s="9">
        <v>6</v>
      </c>
      <c r="AB32" s="9">
        <v>929</v>
      </c>
      <c r="AC32" s="10">
        <f t="shared" si="4"/>
        <v>929.47189306616474</v>
      </c>
      <c r="AE32" s="9">
        <v>23</v>
      </c>
      <c r="AF32" s="9">
        <v>29</v>
      </c>
      <c r="AG32" s="9">
        <v>6</v>
      </c>
      <c r="AH32" s="9">
        <v>929</v>
      </c>
      <c r="AI32" s="10">
        <f t="shared" si="5"/>
        <v>929.47189306616474</v>
      </c>
    </row>
    <row r="33" spans="19:35" s="11" customFormat="1" x14ac:dyDescent="0.25">
      <c r="S33" s="9">
        <v>24</v>
      </c>
      <c r="T33" s="6">
        <v>34</v>
      </c>
      <c r="U33" s="6">
        <v>4</v>
      </c>
      <c r="V33" s="6">
        <v>905</v>
      </c>
      <c r="W33" s="10">
        <f t="shared" si="3"/>
        <v>905.64728233457424</v>
      </c>
      <c r="Y33" s="9">
        <v>24</v>
      </c>
      <c r="Z33" s="9">
        <v>18</v>
      </c>
      <c r="AA33" s="9">
        <v>8</v>
      </c>
      <c r="AB33" s="9">
        <v>910</v>
      </c>
      <c r="AC33" s="10">
        <f t="shared" si="4"/>
        <v>910.21316184726754</v>
      </c>
      <c r="AE33" s="9">
        <v>24</v>
      </c>
      <c r="AF33" s="9">
        <v>18</v>
      </c>
      <c r="AG33" s="9">
        <v>8</v>
      </c>
      <c r="AH33" s="9">
        <v>910</v>
      </c>
      <c r="AI33" s="10">
        <f t="shared" si="5"/>
        <v>910.21316184726754</v>
      </c>
    </row>
    <row r="34" spans="19:35" s="11" customFormat="1" x14ac:dyDescent="0.25">
      <c r="S34" s="9">
        <v>25</v>
      </c>
      <c r="T34" s="6">
        <v>18</v>
      </c>
      <c r="U34" s="6">
        <v>8</v>
      </c>
      <c r="V34" s="6">
        <v>910</v>
      </c>
      <c r="W34" s="10">
        <f t="shared" si="3"/>
        <v>910.21316184726754</v>
      </c>
      <c r="Y34" s="9">
        <v>25</v>
      </c>
      <c r="Z34" s="9">
        <v>34</v>
      </c>
      <c r="AA34" s="9">
        <v>4</v>
      </c>
      <c r="AB34" s="9">
        <v>905</v>
      </c>
      <c r="AC34" s="10">
        <f t="shared" si="4"/>
        <v>905.64728233457424</v>
      </c>
      <c r="AE34" s="9">
        <v>25</v>
      </c>
      <c r="AF34" s="9">
        <v>34</v>
      </c>
      <c r="AG34" s="9">
        <v>4</v>
      </c>
      <c r="AH34" s="9">
        <v>905</v>
      </c>
      <c r="AI34" s="10">
        <f t="shared" si="5"/>
        <v>905.64728233457424</v>
      </c>
    </row>
    <row r="35" spans="19:35" s="11" customFormat="1" x14ac:dyDescent="0.25">
      <c r="S35" s="9">
        <v>26</v>
      </c>
      <c r="T35" s="6">
        <v>34</v>
      </c>
      <c r="U35" s="6">
        <v>4</v>
      </c>
      <c r="V35" s="6">
        <v>905</v>
      </c>
      <c r="W35" s="10">
        <f t="shared" si="3"/>
        <v>905.64728233457424</v>
      </c>
      <c r="Y35" s="9">
        <v>26</v>
      </c>
      <c r="Z35" s="9">
        <v>18</v>
      </c>
      <c r="AA35" s="9">
        <v>8</v>
      </c>
      <c r="AB35" s="9">
        <v>910</v>
      </c>
      <c r="AC35" s="10">
        <f t="shared" si="4"/>
        <v>910.21316184726754</v>
      </c>
      <c r="AE35" s="9">
        <v>26</v>
      </c>
      <c r="AF35" s="9">
        <v>18</v>
      </c>
      <c r="AG35" s="9">
        <v>8</v>
      </c>
      <c r="AH35" s="9">
        <v>910</v>
      </c>
      <c r="AI35" s="10">
        <f t="shared" si="5"/>
        <v>910.21316184726754</v>
      </c>
    </row>
    <row r="36" spans="19:35" s="11" customFormat="1" x14ac:dyDescent="0.25">
      <c r="S36" s="9">
        <v>27</v>
      </c>
      <c r="T36" s="6">
        <v>18</v>
      </c>
      <c r="U36" s="6">
        <v>8</v>
      </c>
      <c r="V36" s="6">
        <v>910</v>
      </c>
      <c r="W36" s="10">
        <f t="shared" si="3"/>
        <v>910.21316184726754</v>
      </c>
      <c r="Y36" s="9">
        <v>27</v>
      </c>
      <c r="Z36" s="9">
        <v>18</v>
      </c>
      <c r="AA36" s="9">
        <v>8</v>
      </c>
      <c r="AB36" s="9">
        <v>910</v>
      </c>
      <c r="AC36" s="10">
        <f t="shared" si="4"/>
        <v>910.21316184726754</v>
      </c>
      <c r="AE36" s="9">
        <v>27</v>
      </c>
      <c r="AF36" s="9">
        <v>18</v>
      </c>
      <c r="AG36" s="9">
        <v>8</v>
      </c>
      <c r="AH36" s="9">
        <v>910</v>
      </c>
      <c r="AI36" s="10">
        <f t="shared" si="5"/>
        <v>910.21316184726754</v>
      </c>
    </row>
    <row r="37" spans="19:35" s="11" customFormat="1" x14ac:dyDescent="0.25">
      <c r="S37" s="9">
        <v>28</v>
      </c>
      <c r="T37" s="6">
        <v>29</v>
      </c>
      <c r="U37" s="6">
        <v>7</v>
      </c>
      <c r="V37" s="6">
        <v>922</v>
      </c>
      <c r="W37" s="10">
        <f t="shared" si="3"/>
        <v>922.48252015959633</v>
      </c>
      <c r="Y37" s="9">
        <v>28</v>
      </c>
      <c r="Z37" s="9">
        <v>29</v>
      </c>
      <c r="AA37" s="9">
        <v>6</v>
      </c>
      <c r="AB37" s="9">
        <v>929</v>
      </c>
      <c r="AC37" s="10">
        <f t="shared" si="4"/>
        <v>929.47189306616474</v>
      </c>
      <c r="AE37" s="9">
        <v>28</v>
      </c>
      <c r="AF37" s="9">
        <v>29</v>
      </c>
      <c r="AG37" s="9">
        <v>6</v>
      </c>
      <c r="AH37" s="9">
        <v>929</v>
      </c>
      <c r="AI37" s="10">
        <f t="shared" si="5"/>
        <v>929.47189306616474</v>
      </c>
    </row>
    <row r="38" spans="19:35" s="11" customFormat="1" x14ac:dyDescent="0.25">
      <c r="S38" s="9">
        <v>29</v>
      </c>
      <c r="T38" s="6">
        <v>29</v>
      </c>
      <c r="U38" s="6">
        <v>7</v>
      </c>
      <c r="V38" s="6">
        <v>922</v>
      </c>
      <c r="W38" s="10">
        <f t="shared" si="3"/>
        <v>922.48252015959633</v>
      </c>
      <c r="Y38" s="9">
        <v>29</v>
      </c>
      <c r="Z38" s="9">
        <v>29</v>
      </c>
      <c r="AA38" s="9">
        <v>7</v>
      </c>
      <c r="AB38" s="9">
        <v>922</v>
      </c>
      <c r="AC38" s="10">
        <f t="shared" si="4"/>
        <v>922.48252015959633</v>
      </c>
      <c r="AE38" s="9">
        <v>29</v>
      </c>
      <c r="AF38" s="9">
        <v>29</v>
      </c>
      <c r="AG38" s="9">
        <v>7</v>
      </c>
      <c r="AH38" s="9">
        <v>922</v>
      </c>
      <c r="AI38" s="10">
        <f t="shared" si="5"/>
        <v>922.48252015959633</v>
      </c>
    </row>
    <row r="39" spans="19:35" s="11" customFormat="1" x14ac:dyDescent="0.25">
      <c r="S39" s="9">
        <v>30</v>
      </c>
      <c r="T39" s="6">
        <v>29</v>
      </c>
      <c r="U39" s="6">
        <v>7</v>
      </c>
      <c r="V39" s="6">
        <v>922</v>
      </c>
      <c r="W39" s="10">
        <f t="shared" si="3"/>
        <v>922.48252015959633</v>
      </c>
      <c r="Y39" s="9">
        <v>30</v>
      </c>
      <c r="Z39" s="9">
        <v>29</v>
      </c>
      <c r="AA39" s="9">
        <v>7</v>
      </c>
      <c r="AB39" s="9">
        <v>922</v>
      </c>
      <c r="AC39" s="10">
        <f t="shared" si="4"/>
        <v>922.48252015959633</v>
      </c>
      <c r="AE39" s="9">
        <v>30</v>
      </c>
      <c r="AF39" s="9">
        <v>29</v>
      </c>
      <c r="AG39" s="9">
        <v>7</v>
      </c>
      <c r="AH39" s="9">
        <v>922</v>
      </c>
      <c r="AI39" s="10">
        <f t="shared" si="5"/>
        <v>922.48252015959633</v>
      </c>
    </row>
    <row r="40" spans="19:35" s="11" customFormat="1" x14ac:dyDescent="0.25">
      <c r="S40" s="9">
        <v>31</v>
      </c>
      <c r="T40" s="6">
        <v>29</v>
      </c>
      <c r="U40" s="6">
        <v>7</v>
      </c>
      <c r="V40" s="6">
        <v>914</v>
      </c>
      <c r="W40" s="10">
        <f t="shared" si="3"/>
        <v>914.48674129262258</v>
      </c>
      <c r="Y40" s="9">
        <v>31</v>
      </c>
      <c r="Z40" s="9">
        <v>29</v>
      </c>
      <c r="AA40" s="9">
        <v>7</v>
      </c>
      <c r="AB40" s="9">
        <v>922</v>
      </c>
      <c r="AC40" s="10">
        <f t="shared" si="4"/>
        <v>922.48252015959633</v>
      </c>
      <c r="AE40" s="9">
        <v>31</v>
      </c>
      <c r="AF40" s="9">
        <v>29</v>
      </c>
      <c r="AG40" s="9">
        <v>7</v>
      </c>
      <c r="AH40" s="9">
        <v>922</v>
      </c>
      <c r="AI40" s="10">
        <f t="shared" si="5"/>
        <v>922.48252015959633</v>
      </c>
    </row>
    <row r="41" spans="19:35" s="11" customFormat="1" x14ac:dyDescent="0.25">
      <c r="S41" s="9">
        <v>32</v>
      </c>
      <c r="T41" s="6">
        <v>29</v>
      </c>
      <c r="U41" s="6">
        <v>7</v>
      </c>
      <c r="V41" s="6">
        <v>914</v>
      </c>
      <c r="W41" s="10">
        <f t="shared" si="3"/>
        <v>914.48674129262258</v>
      </c>
      <c r="Y41" s="9">
        <v>32</v>
      </c>
      <c r="Z41" s="9">
        <v>29</v>
      </c>
      <c r="AA41" s="9">
        <v>7</v>
      </c>
      <c r="AB41" s="9">
        <v>922</v>
      </c>
      <c r="AC41" s="10">
        <f t="shared" si="4"/>
        <v>922.48252015959633</v>
      </c>
      <c r="AE41" s="9">
        <v>32</v>
      </c>
      <c r="AF41" s="9">
        <v>29</v>
      </c>
      <c r="AG41" s="9">
        <v>7</v>
      </c>
      <c r="AH41" s="9">
        <v>922</v>
      </c>
      <c r="AI41" s="10">
        <f t="shared" si="5"/>
        <v>922.48252015959633</v>
      </c>
    </row>
    <row r="42" spans="19:35" s="11" customFormat="1" x14ac:dyDescent="0.25">
      <c r="S42" s="9">
        <v>33</v>
      </c>
      <c r="T42" s="6">
        <v>29</v>
      </c>
      <c r="U42" s="6">
        <v>7</v>
      </c>
      <c r="V42" s="6">
        <v>914</v>
      </c>
      <c r="W42" s="10">
        <f t="shared" si="3"/>
        <v>914.48674129262258</v>
      </c>
      <c r="Y42" s="9">
        <v>33</v>
      </c>
      <c r="Z42" s="9">
        <v>29</v>
      </c>
      <c r="AA42" s="9">
        <v>6</v>
      </c>
      <c r="AB42" s="9">
        <v>938</v>
      </c>
      <c r="AC42" s="10">
        <f t="shared" si="4"/>
        <v>938.46736757332167</v>
      </c>
      <c r="AE42" s="9">
        <v>33</v>
      </c>
      <c r="AF42" s="9">
        <v>29</v>
      </c>
      <c r="AG42" s="9">
        <v>6</v>
      </c>
      <c r="AH42" s="9">
        <v>938</v>
      </c>
      <c r="AI42" s="10">
        <f t="shared" si="5"/>
        <v>938.46736757332167</v>
      </c>
    </row>
    <row r="43" spans="19:35" s="11" customFormat="1" x14ac:dyDescent="0.25">
      <c r="S43" s="9">
        <v>34</v>
      </c>
      <c r="T43" s="6">
        <v>29</v>
      </c>
      <c r="U43" s="6">
        <v>6</v>
      </c>
      <c r="V43" s="6">
        <v>938</v>
      </c>
      <c r="W43" s="10">
        <f t="shared" si="3"/>
        <v>938.46736757332167</v>
      </c>
      <c r="Y43" s="9">
        <v>34</v>
      </c>
      <c r="Z43" s="9">
        <v>29</v>
      </c>
      <c r="AA43" s="9">
        <v>6</v>
      </c>
      <c r="AB43" s="9">
        <v>938</v>
      </c>
      <c r="AC43" s="10">
        <f t="shared" si="4"/>
        <v>938.46736757332167</v>
      </c>
      <c r="AE43" s="9">
        <v>34</v>
      </c>
      <c r="AF43" s="9">
        <v>29</v>
      </c>
      <c r="AG43" s="9">
        <v>6</v>
      </c>
      <c r="AH43" s="9">
        <v>938</v>
      </c>
      <c r="AI43" s="10">
        <f t="shared" si="5"/>
        <v>938.46736757332167</v>
      </c>
    </row>
    <row r="44" spans="19:35" s="11" customFormat="1" x14ac:dyDescent="0.25">
      <c r="S44" s="9">
        <v>35</v>
      </c>
      <c r="T44" s="6">
        <v>29</v>
      </c>
      <c r="U44" s="6">
        <v>7</v>
      </c>
      <c r="V44" s="6">
        <v>914</v>
      </c>
      <c r="W44" s="10">
        <f t="shared" si="3"/>
        <v>914.48674129262258</v>
      </c>
      <c r="Y44" s="9">
        <v>35</v>
      </c>
      <c r="Z44" s="9">
        <v>29</v>
      </c>
      <c r="AA44" s="9">
        <v>6</v>
      </c>
      <c r="AB44" s="9">
        <v>938</v>
      </c>
      <c r="AC44" s="10">
        <f t="shared" si="4"/>
        <v>938.46736757332167</v>
      </c>
      <c r="AE44" s="9">
        <v>35</v>
      </c>
      <c r="AF44" s="9">
        <v>29</v>
      </c>
      <c r="AG44" s="9">
        <v>6</v>
      </c>
      <c r="AH44" s="9">
        <v>938</v>
      </c>
      <c r="AI44" s="10">
        <f t="shared" si="5"/>
        <v>938.46736757332167</v>
      </c>
    </row>
    <row r="45" spans="19:35" s="11" customFormat="1" x14ac:dyDescent="0.25">
      <c r="S45" s="9">
        <v>36</v>
      </c>
      <c r="T45" s="6">
        <v>29</v>
      </c>
      <c r="U45" s="6">
        <v>7</v>
      </c>
      <c r="V45" s="6">
        <v>914</v>
      </c>
      <c r="W45" s="10">
        <f t="shared" si="3"/>
        <v>914.48674129262258</v>
      </c>
      <c r="Y45" s="9">
        <v>36</v>
      </c>
      <c r="Z45" s="9">
        <v>29</v>
      </c>
      <c r="AA45" s="9">
        <v>7</v>
      </c>
      <c r="AB45" s="9">
        <v>940</v>
      </c>
      <c r="AC45" s="10">
        <f t="shared" si="4"/>
        <v>940.47328510702528</v>
      </c>
      <c r="AE45" s="9">
        <v>36</v>
      </c>
      <c r="AF45" s="9">
        <v>29</v>
      </c>
      <c r="AG45" s="9">
        <v>7</v>
      </c>
      <c r="AH45" s="9">
        <v>940</v>
      </c>
      <c r="AI45" s="10">
        <f t="shared" si="5"/>
        <v>940.47328510702528</v>
      </c>
    </row>
    <row r="46" spans="19:35" s="11" customFormat="1" x14ac:dyDescent="0.25">
      <c r="S46" s="9">
        <v>37</v>
      </c>
      <c r="T46" s="6">
        <v>29</v>
      </c>
      <c r="U46" s="6">
        <v>7</v>
      </c>
      <c r="V46" s="6">
        <v>940</v>
      </c>
      <c r="W46" s="10">
        <f t="shared" si="3"/>
        <v>940.47328510702528</v>
      </c>
      <c r="Y46" s="9">
        <v>37</v>
      </c>
      <c r="Z46" s="9">
        <v>29</v>
      </c>
      <c r="AA46" s="9">
        <v>7</v>
      </c>
      <c r="AB46" s="9">
        <v>940</v>
      </c>
      <c r="AC46" s="10">
        <f t="shared" si="4"/>
        <v>940.47328510702528</v>
      </c>
      <c r="AE46" s="9">
        <v>37</v>
      </c>
      <c r="AF46" s="9">
        <v>29</v>
      </c>
      <c r="AG46" s="9">
        <v>7</v>
      </c>
      <c r="AH46" s="9">
        <v>940</v>
      </c>
      <c r="AI46" s="10">
        <f t="shared" si="5"/>
        <v>940.47328510702528</v>
      </c>
    </row>
    <row r="47" spans="19:35" s="11" customFormat="1" x14ac:dyDescent="0.25">
      <c r="S47" s="9">
        <v>38</v>
      </c>
      <c r="T47" s="6">
        <v>29</v>
      </c>
      <c r="U47" s="6">
        <v>7</v>
      </c>
      <c r="V47" s="6">
        <v>940</v>
      </c>
      <c r="W47" s="10">
        <f t="shared" si="3"/>
        <v>940.47328510702528</v>
      </c>
      <c r="Y47" s="9">
        <v>38</v>
      </c>
      <c r="Z47" s="9">
        <v>29</v>
      </c>
      <c r="AA47" s="9">
        <v>7</v>
      </c>
      <c r="AB47" s="9">
        <v>940</v>
      </c>
      <c r="AC47" s="10">
        <f t="shared" si="4"/>
        <v>940.47328510702528</v>
      </c>
      <c r="AE47" s="9">
        <v>38</v>
      </c>
      <c r="AF47" s="9">
        <v>29</v>
      </c>
      <c r="AG47" s="9">
        <v>7</v>
      </c>
      <c r="AH47" s="9">
        <v>940</v>
      </c>
      <c r="AI47" s="10">
        <f t="shared" si="5"/>
        <v>940.47328510702528</v>
      </c>
    </row>
    <row r="48" spans="19:35" s="11" customFormat="1" x14ac:dyDescent="0.25">
      <c r="S48" s="9">
        <v>39</v>
      </c>
      <c r="T48" s="6">
        <v>29</v>
      </c>
      <c r="U48" s="6">
        <v>7</v>
      </c>
      <c r="V48" s="6">
        <v>914</v>
      </c>
      <c r="W48" s="10">
        <f t="shared" si="3"/>
        <v>914.48674129262258</v>
      </c>
      <c r="Y48" s="9">
        <v>39</v>
      </c>
      <c r="Z48" s="9">
        <v>29</v>
      </c>
      <c r="AA48" s="9">
        <v>7</v>
      </c>
      <c r="AB48" s="9">
        <v>940</v>
      </c>
      <c r="AC48" s="10">
        <f t="shared" si="4"/>
        <v>940.47328510702528</v>
      </c>
      <c r="AE48" s="9">
        <v>39</v>
      </c>
      <c r="AF48" s="9">
        <v>29</v>
      </c>
      <c r="AG48" s="9">
        <v>7</v>
      </c>
      <c r="AH48" s="9">
        <v>940</v>
      </c>
      <c r="AI48" s="10">
        <f t="shared" si="5"/>
        <v>940.47328510702528</v>
      </c>
    </row>
    <row r="49" spans="25:41" s="11" customFormat="1" x14ac:dyDescent="0.25"/>
    <row r="50" spans="25:41" s="11" customFormat="1" x14ac:dyDescent="0.25">
      <c r="AE50" s="5" t="s">
        <v>32</v>
      </c>
      <c r="AF50" s="5">
        <f>MAX(AF9:AF48)</f>
        <v>34</v>
      </c>
      <c r="AG50" s="5">
        <f t="shared" ref="AG50:AH50" si="7">MAX(AG9:AG48)</f>
        <v>8</v>
      </c>
      <c r="AH50" s="5">
        <f t="shared" si="7"/>
        <v>940</v>
      </c>
      <c r="AI50" s="5" t="s">
        <v>4</v>
      </c>
      <c r="AK50" s="5" t="s">
        <v>32</v>
      </c>
      <c r="AL50" s="5">
        <f>MAX(AL9:AL48)</f>
        <v>34</v>
      </c>
      <c r="AM50" s="5">
        <f t="shared" ref="AM50:AN50" si="8">MAX(AM9:AM48)</f>
        <v>8</v>
      </c>
      <c r="AN50" s="5">
        <f t="shared" si="8"/>
        <v>929</v>
      </c>
      <c r="AO50" s="5" t="s">
        <v>4</v>
      </c>
    </row>
    <row r="51" spans="25:41" s="11" customFormat="1" x14ac:dyDescent="0.25">
      <c r="Y51"/>
      <c r="Z51"/>
      <c r="AA51"/>
      <c r="AB51"/>
      <c r="AC51"/>
      <c r="AE51" s="9">
        <v>0</v>
      </c>
      <c r="AF51" s="9">
        <f>AF9/AF$50 * 5</f>
        <v>4.2647058823529411</v>
      </c>
      <c r="AG51" s="9">
        <f t="shared" ref="AG51:AH51" si="9">AG9/AG$50 * 5</f>
        <v>3.75</v>
      </c>
      <c r="AH51" s="9">
        <f t="shared" si="9"/>
        <v>4.9414893617021276</v>
      </c>
      <c r="AI51" s="10">
        <f t="shared" ref="AI51:AI90" si="10">SQRT(POWER(AF51-$Z$6,2) + POWER(AG51-$AA$6,2) + POWER(AH51-$AB$6,2))</f>
        <v>7.5278505149073647</v>
      </c>
      <c r="AK51" s="9">
        <v>0</v>
      </c>
      <c r="AL51" s="11">
        <f>AL9/AL$50 * 5</f>
        <v>4.2647058823529411</v>
      </c>
      <c r="AM51" s="11">
        <f t="shared" ref="AM51:AN51" si="11">AM9/AM$50 * 5</f>
        <v>3.75</v>
      </c>
      <c r="AN51" s="11">
        <f t="shared" si="11"/>
        <v>5</v>
      </c>
    </row>
    <row r="52" spans="25:41" s="11" customFormat="1" x14ac:dyDescent="0.25">
      <c r="Y52"/>
      <c r="Z52"/>
      <c r="AA52"/>
      <c r="AB52"/>
      <c r="AC52"/>
      <c r="AE52" s="9">
        <v>1</v>
      </c>
      <c r="AF52" s="9">
        <f t="shared" ref="AF52:AH67" si="12">AF10/AF$50 * 5</f>
        <v>2.6470588235294117</v>
      </c>
      <c r="AG52" s="9">
        <f t="shared" si="12"/>
        <v>5</v>
      </c>
      <c r="AH52" s="9">
        <f t="shared" si="12"/>
        <v>4.8404255319148941</v>
      </c>
      <c r="AI52" s="10">
        <f t="shared" si="10"/>
        <v>7.4455785366375995</v>
      </c>
      <c r="AK52" s="9">
        <v>1</v>
      </c>
      <c r="AL52" s="11">
        <f t="shared" ref="AL52:AN52" si="13">AL10/AL$50 * 5</f>
        <v>2.6470588235294117</v>
      </c>
      <c r="AM52" s="11">
        <f t="shared" si="13"/>
        <v>5</v>
      </c>
      <c r="AN52" s="11">
        <f t="shared" si="13"/>
        <v>4.8977395048439183</v>
      </c>
    </row>
    <row r="53" spans="25:41" s="11" customFormat="1" x14ac:dyDescent="0.25">
      <c r="Y53"/>
      <c r="Z53"/>
      <c r="AA53"/>
      <c r="AB53"/>
      <c r="AC53"/>
      <c r="AE53" s="9">
        <v>2</v>
      </c>
      <c r="AF53" s="9">
        <f t="shared" si="12"/>
        <v>5</v>
      </c>
      <c r="AG53" s="9">
        <f t="shared" si="12"/>
        <v>2.5</v>
      </c>
      <c r="AH53" s="9">
        <f t="shared" si="12"/>
        <v>4.8138297872340425</v>
      </c>
      <c r="AI53" s="10">
        <f t="shared" si="10"/>
        <v>7.3771916892854117</v>
      </c>
      <c r="AK53" s="9">
        <v>2</v>
      </c>
      <c r="AL53" s="11">
        <f t="shared" ref="AL53:AN53" si="14">AL11/AL$50 * 5</f>
        <v>5</v>
      </c>
      <c r="AM53" s="11">
        <f t="shared" si="14"/>
        <v>2.5</v>
      </c>
      <c r="AN53" s="11">
        <f t="shared" si="14"/>
        <v>4.8708288482238968</v>
      </c>
    </row>
    <row r="54" spans="25:41" s="11" customFormat="1" x14ac:dyDescent="0.25">
      <c r="Y54"/>
      <c r="Z54"/>
      <c r="AA54"/>
      <c r="AB54"/>
      <c r="AC54"/>
      <c r="AE54" s="9">
        <v>3</v>
      </c>
      <c r="AF54" s="9">
        <f t="shared" si="12"/>
        <v>2.6470588235294117</v>
      </c>
      <c r="AG54" s="9">
        <f t="shared" si="12"/>
        <v>5</v>
      </c>
      <c r="AH54" s="9">
        <f t="shared" si="12"/>
        <v>4.8404255319148941</v>
      </c>
      <c r="AI54" s="10">
        <f t="shared" si="10"/>
        <v>7.4455785366375995</v>
      </c>
      <c r="AK54" s="9">
        <v>3</v>
      </c>
      <c r="AL54" s="11">
        <f t="shared" ref="AL54:AN54" si="15">AL12/AL$50 * 5</f>
        <v>2.6470588235294117</v>
      </c>
      <c r="AM54" s="11">
        <f t="shared" si="15"/>
        <v>5</v>
      </c>
      <c r="AN54" s="11">
        <f t="shared" si="15"/>
        <v>4.8977395048439183</v>
      </c>
    </row>
    <row r="55" spans="25:41" s="11" customFormat="1" x14ac:dyDescent="0.25">
      <c r="Y55"/>
      <c r="Z55"/>
      <c r="AA55"/>
      <c r="AB55"/>
      <c r="AC55"/>
      <c r="AE55" s="9">
        <v>4</v>
      </c>
      <c r="AF55" s="9">
        <f t="shared" si="12"/>
        <v>5</v>
      </c>
      <c r="AG55" s="9">
        <f t="shared" si="12"/>
        <v>2.5</v>
      </c>
      <c r="AH55" s="9">
        <f t="shared" si="12"/>
        <v>4.8138297872340425</v>
      </c>
      <c r="AI55" s="10">
        <f t="shared" si="10"/>
        <v>7.3771916892854117</v>
      </c>
      <c r="AK55" s="9">
        <v>4</v>
      </c>
      <c r="AL55" s="11">
        <f t="shared" ref="AL55:AN55" si="16">AL13/AL$50 * 5</f>
        <v>5</v>
      </c>
      <c r="AM55" s="11">
        <f t="shared" si="16"/>
        <v>2.5</v>
      </c>
      <c r="AN55" s="11">
        <f t="shared" si="16"/>
        <v>4.8708288482238968</v>
      </c>
    </row>
    <row r="56" spans="25:41" s="11" customFormat="1" x14ac:dyDescent="0.25">
      <c r="Y56"/>
      <c r="Z56"/>
      <c r="AA56"/>
      <c r="AB56"/>
      <c r="AC56"/>
      <c r="AE56" s="9">
        <v>5</v>
      </c>
      <c r="AF56" s="9">
        <f t="shared" si="12"/>
        <v>2.6470588235294117</v>
      </c>
      <c r="AG56" s="9">
        <f t="shared" si="12"/>
        <v>5</v>
      </c>
      <c r="AH56" s="9">
        <f t="shared" si="12"/>
        <v>4.8404255319148941</v>
      </c>
      <c r="AI56" s="10">
        <f t="shared" si="10"/>
        <v>7.4455785366375995</v>
      </c>
      <c r="AK56" s="9">
        <v>5</v>
      </c>
      <c r="AL56" s="11">
        <f t="shared" ref="AL56:AN56" si="17">AL14/AL$50 * 5</f>
        <v>2.6470588235294117</v>
      </c>
      <c r="AM56" s="11">
        <f t="shared" si="17"/>
        <v>5</v>
      </c>
      <c r="AN56" s="11">
        <f t="shared" si="17"/>
        <v>4.8977395048439183</v>
      </c>
    </row>
    <row r="57" spans="25:41" s="11" customFormat="1" x14ac:dyDescent="0.25">
      <c r="Y57"/>
      <c r="Z57"/>
      <c r="AA57"/>
      <c r="AB57"/>
      <c r="AC57"/>
      <c r="AE57" s="9">
        <v>6</v>
      </c>
      <c r="AF57" s="9">
        <f t="shared" si="12"/>
        <v>5</v>
      </c>
      <c r="AG57" s="9">
        <f t="shared" si="12"/>
        <v>2.5</v>
      </c>
      <c r="AH57" s="9">
        <f t="shared" si="12"/>
        <v>4.8138297872340425</v>
      </c>
      <c r="AI57" s="10">
        <f t="shared" si="10"/>
        <v>7.3771916892854117</v>
      </c>
      <c r="AK57" s="9">
        <v>6</v>
      </c>
      <c r="AL57" s="11">
        <f t="shared" ref="AL57:AN57" si="18">AL15/AL$50 * 5</f>
        <v>5</v>
      </c>
      <c r="AM57" s="11">
        <f t="shared" si="18"/>
        <v>2.5</v>
      </c>
      <c r="AN57" s="11">
        <f t="shared" si="18"/>
        <v>4.8708288482238968</v>
      </c>
    </row>
    <row r="58" spans="25:41" s="11" customFormat="1" x14ac:dyDescent="0.25">
      <c r="Y58"/>
      <c r="Z58"/>
      <c r="AA58"/>
      <c r="AB58"/>
      <c r="AC58"/>
      <c r="AE58" s="9">
        <v>7</v>
      </c>
      <c r="AF58" s="9">
        <f t="shared" si="12"/>
        <v>2.6470588235294117</v>
      </c>
      <c r="AG58" s="9">
        <f t="shared" si="12"/>
        <v>5</v>
      </c>
      <c r="AH58" s="9">
        <f t="shared" si="12"/>
        <v>4.8404255319148941</v>
      </c>
      <c r="AI58" s="10">
        <f t="shared" si="10"/>
        <v>7.4455785366375995</v>
      </c>
      <c r="AK58" s="9">
        <v>7</v>
      </c>
      <c r="AL58" s="11">
        <f t="shared" ref="AL58:AN58" si="19">AL16/AL$50 * 5</f>
        <v>2.6470588235294117</v>
      </c>
      <c r="AM58" s="11">
        <f t="shared" si="19"/>
        <v>5</v>
      </c>
      <c r="AN58" s="11">
        <f t="shared" si="19"/>
        <v>4.8977395048439183</v>
      </c>
    </row>
    <row r="59" spans="25:41" s="11" customFormat="1" x14ac:dyDescent="0.25">
      <c r="Y59"/>
      <c r="Z59"/>
      <c r="AA59"/>
      <c r="AB59"/>
      <c r="AC59"/>
      <c r="AE59" s="9">
        <v>8</v>
      </c>
      <c r="AF59" s="9">
        <f t="shared" si="12"/>
        <v>4.2647058823529411</v>
      </c>
      <c r="AG59" s="9">
        <f t="shared" si="12"/>
        <v>4.375</v>
      </c>
      <c r="AH59" s="9">
        <f t="shared" si="12"/>
        <v>4.8617021276595747</v>
      </c>
      <c r="AI59" s="10">
        <f t="shared" si="10"/>
        <v>7.807975975953398</v>
      </c>
      <c r="AK59" s="9">
        <v>8</v>
      </c>
      <c r="AL59" s="11">
        <f t="shared" ref="AL59:AN59" si="20">AL17/AL$50 * 5</f>
        <v>2.6470588235294117</v>
      </c>
      <c r="AM59" s="11">
        <f t="shared" si="20"/>
        <v>5</v>
      </c>
      <c r="AN59" s="11">
        <f t="shared" si="20"/>
        <v>4.8977395048439183</v>
      </c>
    </row>
    <row r="60" spans="25:41" s="11" customFormat="1" x14ac:dyDescent="0.25">
      <c r="Y60"/>
      <c r="Z60"/>
      <c r="AA60"/>
      <c r="AB60"/>
      <c r="AC60"/>
      <c r="AE60" s="9">
        <v>9</v>
      </c>
      <c r="AF60" s="9">
        <f t="shared" si="12"/>
        <v>4.2647058823529411</v>
      </c>
      <c r="AG60" s="9">
        <f t="shared" si="12"/>
        <v>4.375</v>
      </c>
      <c r="AH60" s="9">
        <f t="shared" si="12"/>
        <v>4.8617021276595747</v>
      </c>
      <c r="AI60" s="10">
        <f t="shared" si="10"/>
        <v>7.807975975953398</v>
      </c>
      <c r="AK60" s="9">
        <v>9</v>
      </c>
      <c r="AL60" s="11">
        <f t="shared" ref="AL60:AN60" si="21">AL18/AL$50 * 5</f>
        <v>2.6470588235294117</v>
      </c>
      <c r="AM60" s="11">
        <f t="shared" si="21"/>
        <v>5</v>
      </c>
      <c r="AN60" s="11">
        <f t="shared" si="21"/>
        <v>4.8977395048439183</v>
      </c>
    </row>
    <row r="61" spans="25:41" s="11" customFormat="1" x14ac:dyDescent="0.25">
      <c r="Y61"/>
      <c r="Z61"/>
      <c r="AA61"/>
      <c r="AB61"/>
      <c r="AC61"/>
      <c r="AE61" s="9">
        <v>10</v>
      </c>
      <c r="AF61" s="9">
        <f t="shared" si="12"/>
        <v>4.2647058823529411</v>
      </c>
      <c r="AG61" s="9">
        <f t="shared" si="12"/>
        <v>4.375</v>
      </c>
      <c r="AH61" s="9">
        <f t="shared" si="12"/>
        <v>4.8617021276595747</v>
      </c>
      <c r="AI61" s="10">
        <f t="shared" si="10"/>
        <v>7.807975975953398</v>
      </c>
      <c r="AK61" s="9">
        <v>10</v>
      </c>
      <c r="AL61" s="11">
        <f t="shared" ref="AL61:AN61" si="22">AL19/AL$50 * 5</f>
        <v>4.2647058823529411</v>
      </c>
      <c r="AM61" s="11">
        <f t="shared" si="22"/>
        <v>3.75</v>
      </c>
      <c r="AN61" s="11">
        <f t="shared" si="22"/>
        <v>5</v>
      </c>
    </row>
    <row r="62" spans="25:41" s="11" customFormat="1" x14ac:dyDescent="0.25">
      <c r="Y62"/>
      <c r="Z62"/>
      <c r="AA62"/>
      <c r="AB62"/>
      <c r="AC62"/>
      <c r="AE62" s="9">
        <v>11</v>
      </c>
      <c r="AF62" s="9">
        <f t="shared" si="12"/>
        <v>4.2647058823529411</v>
      </c>
      <c r="AG62" s="9">
        <f t="shared" si="12"/>
        <v>4.375</v>
      </c>
      <c r="AH62" s="9">
        <f t="shared" si="12"/>
        <v>4.8617021276595747</v>
      </c>
      <c r="AI62" s="10">
        <f t="shared" si="10"/>
        <v>7.807975975953398</v>
      </c>
      <c r="AK62" s="9">
        <v>11</v>
      </c>
      <c r="AL62" s="11">
        <f t="shared" ref="AL62:AN62" si="23">AL20/AL$50 * 5</f>
        <v>5</v>
      </c>
      <c r="AM62" s="11">
        <f t="shared" si="23"/>
        <v>2.5</v>
      </c>
      <c r="AN62" s="11">
        <f t="shared" si="23"/>
        <v>4.8708288482238968</v>
      </c>
    </row>
    <row r="63" spans="25:41" s="11" customFormat="1" x14ac:dyDescent="0.25">
      <c r="Y63"/>
      <c r="Z63"/>
      <c r="AA63"/>
      <c r="AB63"/>
      <c r="AC63"/>
      <c r="AE63" s="9">
        <v>12</v>
      </c>
      <c r="AF63" s="9">
        <f t="shared" si="12"/>
        <v>4.2647058823529411</v>
      </c>
      <c r="AG63" s="9">
        <f t="shared" si="12"/>
        <v>4.375</v>
      </c>
      <c r="AH63" s="9">
        <f t="shared" si="12"/>
        <v>4.8617021276595747</v>
      </c>
      <c r="AI63" s="10">
        <f t="shared" si="10"/>
        <v>7.807975975953398</v>
      </c>
      <c r="AK63" s="9">
        <v>12</v>
      </c>
      <c r="AL63" s="11">
        <f t="shared" ref="AL63:AN63" si="24">AL21/AL$50 * 5</f>
        <v>5</v>
      </c>
      <c r="AM63" s="11">
        <f t="shared" si="24"/>
        <v>2.5</v>
      </c>
      <c r="AN63" s="11">
        <f t="shared" si="24"/>
        <v>4.8708288482238968</v>
      </c>
    </row>
    <row r="64" spans="25:41" s="11" customFormat="1" x14ac:dyDescent="0.25">
      <c r="Y64"/>
      <c r="Z64"/>
      <c r="AA64"/>
      <c r="AB64"/>
      <c r="AC64"/>
      <c r="AE64" s="9">
        <v>13</v>
      </c>
      <c r="AF64" s="9">
        <f t="shared" si="12"/>
        <v>4.2647058823529411</v>
      </c>
      <c r="AG64" s="9">
        <f t="shared" si="12"/>
        <v>4.375</v>
      </c>
      <c r="AH64" s="9">
        <f t="shared" si="12"/>
        <v>4.8617021276595747</v>
      </c>
      <c r="AI64" s="10">
        <f t="shared" si="10"/>
        <v>7.807975975953398</v>
      </c>
      <c r="AK64" s="9">
        <v>13</v>
      </c>
      <c r="AL64" s="11">
        <f t="shared" ref="AL64:AN64" si="25">AL22/AL$50 * 5</f>
        <v>2.6470588235294117</v>
      </c>
      <c r="AM64" s="11">
        <f t="shared" si="25"/>
        <v>5</v>
      </c>
      <c r="AN64" s="11">
        <f t="shared" si="25"/>
        <v>4.8977395048439183</v>
      </c>
    </row>
    <row r="65" spans="19:43" s="11" customFormat="1" x14ac:dyDescent="0.25">
      <c r="Y65"/>
      <c r="Z65"/>
      <c r="AA65"/>
      <c r="AB65"/>
      <c r="AC65"/>
      <c r="AE65" s="9">
        <v>14</v>
      </c>
      <c r="AF65" s="9">
        <f t="shared" si="12"/>
        <v>2.6470588235294117</v>
      </c>
      <c r="AG65" s="9">
        <f t="shared" si="12"/>
        <v>5</v>
      </c>
      <c r="AH65" s="9">
        <f t="shared" si="12"/>
        <v>4.8404255319148941</v>
      </c>
      <c r="AI65" s="10">
        <f t="shared" si="10"/>
        <v>7.4455785366375995</v>
      </c>
      <c r="AK65" s="9">
        <v>14</v>
      </c>
      <c r="AL65" s="11">
        <f t="shared" ref="AL65:AN65" si="26">AL23/AL$50 * 5</f>
        <v>2.6470588235294117</v>
      </c>
      <c r="AM65" s="11">
        <f t="shared" si="26"/>
        <v>5</v>
      </c>
      <c r="AN65" s="11">
        <f t="shared" si="26"/>
        <v>4.8977395048439183</v>
      </c>
    </row>
    <row r="66" spans="19:43" s="11" customFormat="1" x14ac:dyDescent="0.25">
      <c r="Y66"/>
      <c r="Z66"/>
      <c r="AA66"/>
      <c r="AB66"/>
      <c r="AC66"/>
      <c r="AE66" s="9">
        <v>15</v>
      </c>
      <c r="AF66" s="9">
        <f t="shared" si="12"/>
        <v>4.2647058823529411</v>
      </c>
      <c r="AG66" s="9">
        <f t="shared" si="12"/>
        <v>4.375</v>
      </c>
      <c r="AH66" s="9">
        <f t="shared" si="12"/>
        <v>4.8617021276595747</v>
      </c>
      <c r="AI66" s="10">
        <f t="shared" si="10"/>
        <v>7.807975975953398</v>
      </c>
      <c r="AK66" s="9">
        <v>15</v>
      </c>
      <c r="AL66" s="11">
        <f t="shared" ref="AL66:AN66" si="27">AL24/AL$50 * 5</f>
        <v>4.2647058823529411</v>
      </c>
      <c r="AM66" s="11">
        <f t="shared" si="27"/>
        <v>3.75</v>
      </c>
      <c r="AN66" s="11">
        <f t="shared" si="27"/>
        <v>5</v>
      </c>
    </row>
    <row r="67" spans="19:43" s="11" customFormat="1" x14ac:dyDescent="0.25">
      <c r="Y67"/>
      <c r="Z67"/>
      <c r="AA67"/>
      <c r="AB67"/>
      <c r="AC67"/>
      <c r="AE67" s="9">
        <v>16</v>
      </c>
      <c r="AF67" s="9">
        <f t="shared" si="12"/>
        <v>2.6470588235294117</v>
      </c>
      <c r="AG67" s="9">
        <f t="shared" si="12"/>
        <v>5</v>
      </c>
      <c r="AH67" s="9">
        <f t="shared" si="12"/>
        <v>4.8404255319148941</v>
      </c>
      <c r="AI67" s="10">
        <f t="shared" si="10"/>
        <v>7.4455785366375995</v>
      </c>
      <c r="AK67" s="9">
        <v>16</v>
      </c>
      <c r="AL67" s="11">
        <f t="shared" ref="AL67:AN67" si="28">AL25/AL$50 * 5</f>
        <v>2.6470588235294117</v>
      </c>
      <c r="AM67" s="11">
        <f t="shared" si="28"/>
        <v>5</v>
      </c>
      <c r="AN67" s="11">
        <f t="shared" si="28"/>
        <v>4.8977395048439183</v>
      </c>
    </row>
    <row r="68" spans="19:43" s="11" customFormat="1" x14ac:dyDescent="0.25">
      <c r="Y68"/>
      <c r="Z68"/>
      <c r="AA68"/>
      <c r="AB68"/>
      <c r="AC68"/>
      <c r="AE68" s="9">
        <v>17</v>
      </c>
      <c r="AF68" s="9">
        <f t="shared" ref="AF68:AH83" si="29">AF26/AF$50 * 5</f>
        <v>4.2647058823529411</v>
      </c>
      <c r="AG68" s="9">
        <f t="shared" si="29"/>
        <v>4.375</v>
      </c>
      <c r="AH68" s="9">
        <f t="shared" si="29"/>
        <v>4.8617021276595747</v>
      </c>
      <c r="AI68" s="10">
        <f t="shared" si="10"/>
        <v>7.807975975953398</v>
      </c>
      <c r="AK68" s="9">
        <v>17</v>
      </c>
      <c r="AL68" s="11">
        <f t="shared" ref="AL68:AN68" si="30">AL26/AL$50 * 5</f>
        <v>5</v>
      </c>
      <c r="AM68" s="11">
        <f t="shared" si="30"/>
        <v>2.5</v>
      </c>
      <c r="AN68" s="11">
        <f t="shared" si="30"/>
        <v>4.8708288482238968</v>
      </c>
    </row>
    <row r="69" spans="19:43" s="11" customFormat="1" x14ac:dyDescent="0.25">
      <c r="Y69"/>
      <c r="Z69"/>
      <c r="AA69"/>
      <c r="AB69"/>
      <c r="AC69"/>
      <c r="AE69" s="9">
        <v>18</v>
      </c>
      <c r="AF69" s="9">
        <f t="shared" si="29"/>
        <v>4.2647058823529411</v>
      </c>
      <c r="AG69" s="9">
        <f t="shared" si="29"/>
        <v>3.75</v>
      </c>
      <c r="AH69" s="9">
        <f t="shared" si="29"/>
        <v>4.9414893617021276</v>
      </c>
      <c r="AI69" s="10">
        <f t="shared" si="10"/>
        <v>7.5278505149073647</v>
      </c>
      <c r="AK69" s="9">
        <v>18</v>
      </c>
      <c r="AL69" s="11">
        <f t="shared" ref="AL69:AN69" si="31">AL27/AL$50 * 5</f>
        <v>2.6470588235294117</v>
      </c>
      <c r="AM69" s="11">
        <f t="shared" si="31"/>
        <v>5</v>
      </c>
      <c r="AN69" s="11">
        <f t="shared" si="31"/>
        <v>4.8977395048439183</v>
      </c>
    </row>
    <row r="70" spans="19:43" s="11" customFormat="1" x14ac:dyDescent="0.25">
      <c r="Y70"/>
      <c r="Z70"/>
      <c r="AA70"/>
      <c r="AB70"/>
      <c r="AC70"/>
      <c r="AE70" s="9">
        <v>19</v>
      </c>
      <c r="AF70" s="9">
        <f t="shared" si="29"/>
        <v>5</v>
      </c>
      <c r="AG70" s="9">
        <f t="shared" si="29"/>
        <v>2.5</v>
      </c>
      <c r="AH70" s="9">
        <f t="shared" si="29"/>
        <v>4.8138297872340425</v>
      </c>
      <c r="AI70" s="10">
        <f t="shared" si="10"/>
        <v>7.3771916892854117</v>
      </c>
      <c r="AK70" s="9">
        <v>19</v>
      </c>
      <c r="AL70" s="11">
        <f t="shared" ref="AL70:AN70" si="32">AL28/AL$50 * 5</f>
        <v>2.6470588235294117</v>
      </c>
      <c r="AM70" s="11">
        <f t="shared" si="32"/>
        <v>5</v>
      </c>
      <c r="AN70" s="11">
        <f t="shared" si="32"/>
        <v>4.8977395048439183</v>
      </c>
    </row>
    <row r="71" spans="19:43" s="11" customFormat="1" x14ac:dyDescent="0.25">
      <c r="Y71"/>
      <c r="Z71"/>
      <c r="AA71"/>
      <c r="AB71"/>
      <c r="AC71"/>
      <c r="AE71" s="9">
        <v>20</v>
      </c>
      <c r="AF71" s="9">
        <f t="shared" si="29"/>
        <v>5</v>
      </c>
      <c r="AG71" s="9">
        <f t="shared" si="29"/>
        <v>2.5</v>
      </c>
      <c r="AH71" s="9">
        <f t="shared" si="29"/>
        <v>4.8138297872340425</v>
      </c>
      <c r="AI71" s="10">
        <f t="shared" si="10"/>
        <v>7.3771916892854117</v>
      </c>
      <c r="AL71" s="11">
        <f t="shared" ref="AL71:AN71" si="33">AL29/AL$50 * 5</f>
        <v>0</v>
      </c>
      <c r="AM71" s="11">
        <f t="shared" si="33"/>
        <v>0</v>
      </c>
      <c r="AN71" s="11">
        <f t="shared" si="33"/>
        <v>0</v>
      </c>
    </row>
    <row r="72" spans="19:43" s="11" customFormat="1" x14ac:dyDescent="0.25">
      <c r="Y72"/>
      <c r="Z72"/>
      <c r="AA72"/>
      <c r="AB72"/>
      <c r="AC72"/>
      <c r="AE72" s="9">
        <v>21</v>
      </c>
      <c r="AF72" s="9">
        <f t="shared" si="29"/>
        <v>2.6470588235294117</v>
      </c>
      <c r="AG72" s="9">
        <f t="shared" si="29"/>
        <v>5</v>
      </c>
      <c r="AH72" s="9">
        <f t="shared" si="29"/>
        <v>4.8404255319148941</v>
      </c>
      <c r="AI72" s="10">
        <f t="shared" si="10"/>
        <v>7.4455785366375995</v>
      </c>
      <c r="AL72" s="11">
        <f t="shared" ref="AL72:AN72" si="34">AL30/AL$50 * 5</f>
        <v>0</v>
      </c>
      <c r="AM72" s="11">
        <f t="shared" si="34"/>
        <v>0</v>
      </c>
      <c r="AN72" s="11">
        <f t="shared" si="34"/>
        <v>0</v>
      </c>
    </row>
    <row r="73" spans="19:43" s="11" customFormat="1" x14ac:dyDescent="0.25">
      <c r="Y73"/>
      <c r="Z73"/>
      <c r="AA73"/>
      <c r="AB73"/>
      <c r="AC73"/>
      <c r="AE73" s="9">
        <v>22</v>
      </c>
      <c r="AF73" s="9">
        <f t="shared" si="29"/>
        <v>2.6470588235294117</v>
      </c>
      <c r="AG73" s="9">
        <f t="shared" si="29"/>
        <v>5</v>
      </c>
      <c r="AH73" s="9">
        <f t="shared" si="29"/>
        <v>4.8404255319148941</v>
      </c>
      <c r="AI73" s="10">
        <f t="shared" si="10"/>
        <v>7.4455785366375995</v>
      </c>
      <c r="AL73" s="11">
        <f t="shared" ref="AL73:AN73" si="35">AL31/AL$50 * 5</f>
        <v>0</v>
      </c>
      <c r="AM73" s="11">
        <f t="shared" si="35"/>
        <v>0</v>
      </c>
      <c r="AN73" s="11">
        <f t="shared" si="35"/>
        <v>0</v>
      </c>
    </row>
    <row r="74" spans="19:43" s="11" customFormat="1" x14ac:dyDescent="0.25">
      <c r="Y74"/>
      <c r="Z74"/>
      <c r="AA74"/>
      <c r="AB74"/>
      <c r="AC74"/>
      <c r="AE74" s="9">
        <v>23</v>
      </c>
      <c r="AF74" s="9">
        <f t="shared" si="29"/>
        <v>4.2647058823529411</v>
      </c>
      <c r="AG74" s="9">
        <f t="shared" si="29"/>
        <v>3.75</v>
      </c>
      <c r="AH74" s="9">
        <f t="shared" si="29"/>
        <v>4.9414893617021276</v>
      </c>
      <c r="AI74" s="10">
        <f t="shared" si="10"/>
        <v>7.5278505149073647</v>
      </c>
      <c r="AL74" s="11">
        <f t="shared" ref="AL74:AN74" si="36">AL32/AL$50 * 5</f>
        <v>0</v>
      </c>
      <c r="AM74" s="11">
        <f t="shared" si="36"/>
        <v>0</v>
      </c>
      <c r="AN74" s="11">
        <f t="shared" si="36"/>
        <v>0</v>
      </c>
    </row>
    <row r="75" spans="19:43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si="29"/>
        <v>2.6470588235294117</v>
      </c>
      <c r="AG75" s="9">
        <f t="shared" si="29"/>
        <v>5</v>
      </c>
      <c r="AH75" s="9">
        <f t="shared" si="29"/>
        <v>4.8404255319148941</v>
      </c>
      <c r="AI75" s="10">
        <f t="shared" si="10"/>
        <v>7.4455785366375995</v>
      </c>
      <c r="AJ75" s="11"/>
      <c r="AK75" s="11"/>
      <c r="AL75" s="11">
        <f t="shared" ref="AL75:AN75" si="37">AL33/AL$50 * 5</f>
        <v>0</v>
      </c>
      <c r="AM75" s="11">
        <f t="shared" si="37"/>
        <v>0</v>
      </c>
      <c r="AN75" s="11">
        <f t="shared" si="37"/>
        <v>0</v>
      </c>
      <c r="AO75" s="11"/>
      <c r="AP75" s="11"/>
      <c r="AQ75" s="11"/>
    </row>
    <row r="76" spans="19:43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si="29"/>
        <v>5</v>
      </c>
      <c r="AG76" s="9">
        <f t="shared" si="29"/>
        <v>2.5</v>
      </c>
      <c r="AH76" s="9">
        <f t="shared" si="29"/>
        <v>4.8138297872340425</v>
      </c>
      <c r="AI76" s="10">
        <f t="shared" si="10"/>
        <v>7.3771916892854117</v>
      </c>
      <c r="AJ76" s="11"/>
      <c r="AK76" s="11"/>
      <c r="AL76" s="11">
        <f t="shared" ref="AL76:AN76" si="38">AL34/AL$50 * 5</f>
        <v>0</v>
      </c>
      <c r="AM76" s="11">
        <f t="shared" si="38"/>
        <v>0</v>
      </c>
      <c r="AN76" s="11">
        <f t="shared" si="38"/>
        <v>0</v>
      </c>
      <c r="AO76" s="11"/>
      <c r="AP76" s="11"/>
      <c r="AQ76" s="11"/>
    </row>
    <row r="77" spans="19:43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si="29"/>
        <v>2.6470588235294117</v>
      </c>
      <c r="AG77" s="9">
        <f t="shared" si="29"/>
        <v>5</v>
      </c>
      <c r="AH77" s="9">
        <f t="shared" si="29"/>
        <v>4.8404255319148941</v>
      </c>
      <c r="AI77" s="10">
        <f t="shared" si="10"/>
        <v>7.4455785366375995</v>
      </c>
      <c r="AJ77" s="11"/>
      <c r="AK77" s="11"/>
      <c r="AL77" s="11">
        <f t="shared" ref="AL77:AN77" si="39">AL35/AL$50 * 5</f>
        <v>0</v>
      </c>
      <c r="AM77" s="11">
        <f t="shared" si="39"/>
        <v>0</v>
      </c>
      <c r="AN77" s="11">
        <f t="shared" si="39"/>
        <v>0</v>
      </c>
      <c r="AO77" s="11"/>
      <c r="AP77" s="11"/>
      <c r="AQ77" s="11"/>
    </row>
    <row r="78" spans="19:43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si="29"/>
        <v>2.6470588235294117</v>
      </c>
      <c r="AG78" s="9">
        <f t="shared" si="29"/>
        <v>5</v>
      </c>
      <c r="AH78" s="9">
        <f t="shared" si="29"/>
        <v>4.8404255319148941</v>
      </c>
      <c r="AI78" s="10">
        <f t="shared" si="10"/>
        <v>7.4455785366375995</v>
      </c>
      <c r="AJ78" s="11"/>
      <c r="AK78" s="11"/>
      <c r="AL78" s="11">
        <f t="shared" ref="AL78:AN78" si="40">AL36/AL$50 * 5</f>
        <v>0</v>
      </c>
      <c r="AM78" s="11">
        <f t="shared" si="40"/>
        <v>0</v>
      </c>
      <c r="AN78" s="11">
        <f t="shared" si="40"/>
        <v>0</v>
      </c>
      <c r="AO78" s="11"/>
      <c r="AP78" s="11"/>
      <c r="AQ78" s="11"/>
    </row>
    <row r="79" spans="19:43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si="29"/>
        <v>4.2647058823529411</v>
      </c>
      <c r="AG79" s="9">
        <f t="shared" si="29"/>
        <v>3.75</v>
      </c>
      <c r="AH79" s="9">
        <f t="shared" si="29"/>
        <v>4.9414893617021276</v>
      </c>
      <c r="AI79" s="10">
        <f t="shared" si="10"/>
        <v>7.5278505149073647</v>
      </c>
      <c r="AJ79" s="11"/>
      <c r="AK79" s="11"/>
      <c r="AL79" s="11">
        <f t="shared" ref="AL79:AN79" si="41">AL37/AL$50 * 5</f>
        <v>0</v>
      </c>
      <c r="AM79" s="11">
        <f t="shared" si="41"/>
        <v>0</v>
      </c>
      <c r="AN79" s="11">
        <f t="shared" si="41"/>
        <v>0</v>
      </c>
      <c r="AO79" s="11"/>
      <c r="AP79" s="11"/>
      <c r="AQ79" s="11"/>
    </row>
    <row r="80" spans="19:43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si="29"/>
        <v>4.2647058823529411</v>
      </c>
      <c r="AG80" s="9">
        <f t="shared" si="29"/>
        <v>4.375</v>
      </c>
      <c r="AH80" s="9">
        <f t="shared" si="29"/>
        <v>4.9042553191489366</v>
      </c>
      <c r="AI80" s="10">
        <f t="shared" si="10"/>
        <v>7.8345428391436105</v>
      </c>
      <c r="AJ80" s="11"/>
      <c r="AK80" s="11"/>
      <c r="AL80" s="11">
        <f t="shared" ref="AL80:AN80" si="42">AL38/AL$50 * 5</f>
        <v>0</v>
      </c>
      <c r="AM80" s="11">
        <f t="shared" si="42"/>
        <v>0</v>
      </c>
      <c r="AN80" s="11">
        <f t="shared" si="42"/>
        <v>0</v>
      </c>
      <c r="AO80" s="11"/>
      <c r="AP80" s="11"/>
      <c r="AQ80" s="11"/>
    </row>
    <row r="81" spans="19:43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si="29"/>
        <v>4.2647058823529411</v>
      </c>
      <c r="AG81" s="9">
        <f t="shared" si="29"/>
        <v>4.375</v>
      </c>
      <c r="AH81" s="9">
        <f t="shared" si="29"/>
        <v>4.9042553191489366</v>
      </c>
      <c r="AI81" s="10">
        <f t="shared" si="10"/>
        <v>7.8345428391436105</v>
      </c>
      <c r="AJ81" s="11"/>
      <c r="AK81" s="11"/>
      <c r="AL81" s="11">
        <f t="shared" ref="AL81:AN81" si="43">AL39/AL$50 * 5</f>
        <v>0</v>
      </c>
      <c r="AM81" s="11">
        <f t="shared" si="43"/>
        <v>0</v>
      </c>
      <c r="AN81" s="11">
        <f t="shared" si="43"/>
        <v>0</v>
      </c>
      <c r="AO81" s="11"/>
      <c r="AP81" s="11"/>
      <c r="AQ81" s="11"/>
    </row>
    <row r="82" spans="19:43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si="29"/>
        <v>4.2647058823529411</v>
      </c>
      <c r="AG82" s="9">
        <f t="shared" si="29"/>
        <v>4.375</v>
      </c>
      <c r="AH82" s="9">
        <f t="shared" si="29"/>
        <v>4.9042553191489366</v>
      </c>
      <c r="AI82" s="10">
        <f t="shared" si="10"/>
        <v>7.8345428391436105</v>
      </c>
      <c r="AJ82" s="11"/>
      <c r="AK82" s="11"/>
      <c r="AL82" s="11">
        <f t="shared" ref="AL82:AN82" si="44">AL40/AL$50 * 5</f>
        <v>0</v>
      </c>
      <c r="AM82" s="11">
        <f t="shared" si="44"/>
        <v>0</v>
      </c>
      <c r="AN82" s="11">
        <f t="shared" si="44"/>
        <v>0</v>
      </c>
      <c r="AO82" s="11"/>
      <c r="AP82" s="11"/>
      <c r="AQ82" s="11"/>
    </row>
    <row r="83" spans="19:43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si="29"/>
        <v>4.2647058823529411</v>
      </c>
      <c r="AG83" s="9">
        <f t="shared" si="29"/>
        <v>4.375</v>
      </c>
      <c r="AH83" s="9">
        <f t="shared" si="29"/>
        <v>4.9042553191489366</v>
      </c>
      <c r="AI83" s="10">
        <f t="shared" si="10"/>
        <v>7.8345428391436105</v>
      </c>
      <c r="AJ83" s="11"/>
      <c r="AK83" s="11"/>
      <c r="AL83" s="11">
        <f t="shared" ref="AL83:AN83" si="45">AL41/AL$50 * 5</f>
        <v>0</v>
      </c>
      <c r="AM83" s="11">
        <f t="shared" si="45"/>
        <v>0</v>
      </c>
      <c r="AN83" s="11">
        <f t="shared" si="45"/>
        <v>0</v>
      </c>
      <c r="AO83" s="11"/>
      <c r="AP83" s="11"/>
      <c r="AQ83" s="11"/>
    </row>
    <row r="84" spans="19:43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90" si="46">AF42/AF$50 * 5</f>
        <v>4.2647058823529411</v>
      </c>
      <c r="AG84" s="9">
        <f t="shared" si="46"/>
        <v>3.75</v>
      </c>
      <c r="AH84" s="9">
        <f t="shared" si="46"/>
        <v>4.9893617021276597</v>
      </c>
      <c r="AI84" s="10">
        <f t="shared" si="10"/>
        <v>7.5593615112411445</v>
      </c>
      <c r="AJ84" s="11"/>
      <c r="AK84" s="11"/>
      <c r="AL84" s="11">
        <f t="shared" ref="AL84:AN84" si="47">AL42/AL$50 * 5</f>
        <v>0</v>
      </c>
      <c r="AM84" s="11">
        <f t="shared" si="47"/>
        <v>0</v>
      </c>
      <c r="AN84" s="11">
        <f t="shared" si="47"/>
        <v>0</v>
      </c>
      <c r="AO84" s="11"/>
      <c r="AP84" s="11"/>
      <c r="AQ84" s="11"/>
    </row>
    <row r="85" spans="19:43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si="46"/>
        <v>4.2647058823529411</v>
      </c>
      <c r="AG85" s="9">
        <f t="shared" si="46"/>
        <v>3.75</v>
      </c>
      <c r="AH85" s="9">
        <f t="shared" si="46"/>
        <v>4.9893617021276597</v>
      </c>
      <c r="AI85" s="10">
        <f t="shared" si="10"/>
        <v>7.5593615112411445</v>
      </c>
      <c r="AJ85" s="11"/>
      <c r="AK85" s="11"/>
      <c r="AL85" s="11">
        <f t="shared" ref="AL85:AN85" si="48">AL43/AL$50 * 5</f>
        <v>0</v>
      </c>
      <c r="AM85" s="11">
        <f t="shared" si="48"/>
        <v>0</v>
      </c>
      <c r="AN85" s="11">
        <f t="shared" si="48"/>
        <v>0</v>
      </c>
      <c r="AO85" s="11"/>
      <c r="AP85" s="11"/>
      <c r="AQ85" s="11"/>
    </row>
    <row r="86" spans="19:43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si="46"/>
        <v>4.2647058823529411</v>
      </c>
      <c r="AG86" s="9">
        <f t="shared" si="46"/>
        <v>3.75</v>
      </c>
      <c r="AH86" s="9">
        <f t="shared" si="46"/>
        <v>4.9893617021276597</v>
      </c>
      <c r="AI86" s="10">
        <f t="shared" si="10"/>
        <v>7.5593615112411445</v>
      </c>
      <c r="AJ86" s="11"/>
      <c r="AK86" s="11"/>
      <c r="AL86" s="11">
        <f t="shared" ref="AL86:AN86" si="49">AL44/AL$50 * 5</f>
        <v>0</v>
      </c>
      <c r="AM86" s="11">
        <f t="shared" si="49"/>
        <v>0</v>
      </c>
      <c r="AN86" s="11">
        <f t="shared" si="49"/>
        <v>0</v>
      </c>
      <c r="AO86" s="11"/>
      <c r="AP86" s="11"/>
      <c r="AQ86" s="11"/>
    </row>
    <row r="87" spans="19:43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si="46"/>
        <v>4.2647058823529411</v>
      </c>
      <c r="AG87" s="9">
        <f t="shared" si="46"/>
        <v>4.375</v>
      </c>
      <c r="AH87" s="9">
        <f t="shared" si="46"/>
        <v>5</v>
      </c>
      <c r="AI87" s="10">
        <f t="shared" si="10"/>
        <v>7.8948300338244009</v>
      </c>
      <c r="AJ87" s="11"/>
      <c r="AK87" s="11"/>
      <c r="AL87" s="11">
        <f t="shared" ref="AL87:AN87" si="50">AL45/AL$50 * 5</f>
        <v>0</v>
      </c>
      <c r="AM87" s="11">
        <f t="shared" si="50"/>
        <v>0</v>
      </c>
      <c r="AN87" s="11">
        <f t="shared" si="50"/>
        <v>0</v>
      </c>
      <c r="AO87" s="11"/>
      <c r="AP87" s="11"/>
      <c r="AQ87" s="11"/>
    </row>
    <row r="88" spans="19:43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si="46"/>
        <v>4.2647058823529411</v>
      </c>
      <c r="AG88" s="9">
        <f t="shared" si="46"/>
        <v>4.375</v>
      </c>
      <c r="AH88" s="9">
        <f t="shared" si="46"/>
        <v>5</v>
      </c>
      <c r="AI88" s="10">
        <f t="shared" si="10"/>
        <v>7.8948300338244009</v>
      </c>
      <c r="AJ88" s="11"/>
      <c r="AK88" s="11"/>
      <c r="AL88" s="11">
        <f t="shared" ref="AL88:AN88" si="51">AL46/AL$50 * 5</f>
        <v>0</v>
      </c>
      <c r="AM88" s="11">
        <f t="shared" si="51"/>
        <v>0</v>
      </c>
      <c r="AN88" s="11">
        <f t="shared" si="51"/>
        <v>0</v>
      </c>
      <c r="AO88" s="11"/>
      <c r="AP88" s="11"/>
      <c r="AQ88" s="11"/>
    </row>
    <row r="89" spans="19:43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si="46"/>
        <v>4.2647058823529411</v>
      </c>
      <c r="AG89" s="9">
        <f t="shared" si="46"/>
        <v>4.375</v>
      </c>
      <c r="AH89" s="9">
        <f t="shared" si="46"/>
        <v>5</v>
      </c>
      <c r="AI89" s="10">
        <f t="shared" si="10"/>
        <v>7.8948300338244009</v>
      </c>
      <c r="AJ89" s="11"/>
      <c r="AK89" s="11"/>
      <c r="AL89" s="11">
        <f t="shared" ref="AL89:AN89" si="52">AL47/AL$50 * 5</f>
        <v>0</v>
      </c>
      <c r="AM89" s="11">
        <f t="shared" si="52"/>
        <v>0</v>
      </c>
      <c r="AN89" s="11">
        <f t="shared" si="52"/>
        <v>0</v>
      </c>
      <c r="AO89" s="11"/>
      <c r="AP89" s="11"/>
      <c r="AQ89" s="11"/>
    </row>
    <row r="90" spans="19:43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si="46"/>
        <v>4.2647058823529411</v>
      </c>
      <c r="AG90" s="9">
        <f t="shared" si="46"/>
        <v>4.375</v>
      </c>
      <c r="AH90" s="9">
        <f t="shared" si="46"/>
        <v>5</v>
      </c>
      <c r="AI90" s="10">
        <f t="shared" si="10"/>
        <v>7.8948300338244009</v>
      </c>
      <c r="AJ90" s="11"/>
      <c r="AK90" s="11"/>
      <c r="AL90" s="11">
        <f t="shared" ref="AL90:AN90" si="53">AL48/AL$50 * 5</f>
        <v>0</v>
      </c>
      <c r="AM90" s="11">
        <f t="shared" si="53"/>
        <v>0</v>
      </c>
      <c r="AN90" s="11">
        <f t="shared" si="53"/>
        <v>0</v>
      </c>
      <c r="AO90" s="11"/>
      <c r="AP90" s="11"/>
      <c r="AQ90" s="11"/>
    </row>
    <row r="91" spans="19:43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9:43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9:43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9:43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9:43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9:43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9:43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9:43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9:43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9:43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9:43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9:43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9:43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9:43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spans="19:43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9:43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9:43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</sheetData>
  <sortState ref="Y47:AC86">
    <sortCondition ref="AC47:AC86"/>
  </sortState>
  <mergeCells count="7">
    <mergeCell ref="AL4:AN4"/>
    <mergeCell ref="B4:D4"/>
    <mergeCell ref="H4:J4"/>
    <mergeCell ref="N4:P4"/>
    <mergeCell ref="T4:V4"/>
    <mergeCell ref="Y4:AC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showGridLines="0" zoomScale="130" zoomScaleNormal="130" workbookViewId="0">
      <pane xSplit="8" topLeftCell="I1" activePane="topRight" state="frozen"/>
      <selection activeCell="L15" sqref="L15"/>
      <selection pane="topRight"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8" max="8" width="2.85546875" customWidth="1"/>
    <col min="9" max="9" width="5.28515625" customWidth="1"/>
    <col min="12" max="12" width="9.28515625" customWidth="1"/>
    <col min="13" max="13" width="10.140625" customWidth="1"/>
    <col min="14" max="14" width="3" bestFit="1" customWidth="1"/>
    <col min="15" max="15" width="5.42578125" bestFit="1" customWidth="1"/>
    <col min="16" max="16" width="2.7109375" customWidth="1"/>
    <col min="18" max="18" width="8.5703125" customWidth="1"/>
    <col min="22" max="22" width="3.5703125" customWidth="1"/>
    <col min="23" max="23" width="5.7109375" customWidth="1"/>
    <col min="24" max="24" width="2.7109375" customWidth="1"/>
    <col min="30" max="30" width="3" bestFit="1" customWidth="1"/>
    <col min="32" max="32" width="4.140625" customWidth="1"/>
    <col min="33" max="33" width="5.140625" customWidth="1"/>
    <col min="36" max="36" width="7" customWidth="1"/>
    <col min="38" max="38" width="4.5703125" customWidth="1"/>
    <col min="39" max="39" width="7.42578125" customWidth="1"/>
  </cols>
  <sheetData>
    <row r="1" spans="1:39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39" ht="15.75" x14ac:dyDescent="0.25">
      <c r="G2" s="41"/>
      <c r="H2" s="41"/>
      <c r="I2" s="41" t="s">
        <v>50</v>
      </c>
      <c r="J2" s="42">
        <v>0.05</v>
      </c>
    </row>
    <row r="4" spans="1:39" ht="15.75" x14ac:dyDescent="0.25">
      <c r="B4" s="27" t="s">
        <v>25</v>
      </c>
      <c r="C4" s="28"/>
      <c r="D4" s="29"/>
      <c r="E4" t="s">
        <v>30</v>
      </c>
      <c r="F4" s="11"/>
      <c r="G4" s="11"/>
      <c r="H4" s="11"/>
      <c r="J4" s="27" t="s">
        <v>37</v>
      </c>
      <c r="K4" s="28"/>
      <c r="L4" s="29"/>
      <c r="N4" s="11"/>
      <c r="O4" s="11"/>
      <c r="P4" s="11"/>
      <c r="Q4" s="30" t="s">
        <v>38</v>
      </c>
      <c r="R4" s="30"/>
      <c r="S4" s="30"/>
      <c r="T4" s="30"/>
      <c r="U4" s="30"/>
      <c r="V4" s="11"/>
      <c r="W4" s="11"/>
      <c r="Y4" s="30" t="s">
        <v>40</v>
      </c>
      <c r="Z4" s="30"/>
      <c r="AA4" s="30"/>
      <c r="AB4" s="30"/>
      <c r="AC4" s="30"/>
      <c r="AD4" s="11"/>
      <c r="AE4" s="11"/>
      <c r="AG4" s="30" t="s">
        <v>39</v>
      </c>
      <c r="AH4" s="30"/>
      <c r="AI4" s="30"/>
      <c r="AJ4" s="30"/>
      <c r="AK4" s="30"/>
      <c r="AL4" s="30"/>
      <c r="AM4" s="30"/>
    </row>
    <row r="5" spans="1:39" ht="15.75" x14ac:dyDescent="0.25">
      <c r="A5" s="1"/>
      <c r="B5" s="2" t="s">
        <v>0</v>
      </c>
      <c r="C5" s="2" t="s">
        <v>1</v>
      </c>
      <c r="D5" s="2" t="s">
        <v>2</v>
      </c>
      <c r="F5" s="11"/>
      <c r="G5" s="11"/>
      <c r="H5" s="11"/>
      <c r="I5" s="1"/>
      <c r="J5" s="2" t="s">
        <v>0</v>
      </c>
      <c r="K5" s="2" t="s">
        <v>1</v>
      </c>
      <c r="L5" s="2" t="s">
        <v>2</v>
      </c>
      <c r="N5" s="11"/>
      <c r="O5" s="11"/>
      <c r="P5" s="11"/>
      <c r="Q5" s="1"/>
      <c r="R5" s="2" t="s">
        <v>0</v>
      </c>
      <c r="S5" s="2" t="s">
        <v>1</v>
      </c>
      <c r="T5" s="2" t="s">
        <v>2</v>
      </c>
      <c r="V5" s="11"/>
      <c r="W5" s="11"/>
      <c r="Y5" s="1"/>
      <c r="Z5" s="2" t="s">
        <v>0</v>
      </c>
      <c r="AA5" s="2" t="s">
        <v>1</v>
      </c>
      <c r="AB5" s="2" t="s">
        <v>2</v>
      </c>
      <c r="AD5" s="5">
        <v>4</v>
      </c>
      <c r="AE5" s="5">
        <v>0.15</v>
      </c>
      <c r="AG5" s="1"/>
      <c r="AH5" s="2" t="s">
        <v>0</v>
      </c>
      <c r="AI5" s="2" t="s">
        <v>1</v>
      </c>
      <c r="AJ5" s="2" t="s">
        <v>2</v>
      </c>
      <c r="AL5" s="11"/>
      <c r="AM5" s="11"/>
    </row>
    <row r="6" spans="1:39" ht="15.75" x14ac:dyDescent="0.25">
      <c r="A6" s="3" t="s">
        <v>3</v>
      </c>
      <c r="B6" s="4">
        <v>0</v>
      </c>
      <c r="C6" s="4">
        <v>0</v>
      </c>
      <c r="D6" s="4">
        <v>0</v>
      </c>
      <c r="F6" s="11"/>
      <c r="G6" s="11"/>
      <c r="H6" s="11"/>
      <c r="I6" s="3" t="s">
        <v>3</v>
      </c>
      <c r="J6" s="4">
        <v>0</v>
      </c>
      <c r="K6" s="4">
        <v>0</v>
      </c>
      <c r="L6" s="4">
        <v>0</v>
      </c>
      <c r="N6" s="11"/>
      <c r="O6" s="11"/>
      <c r="P6" s="11"/>
      <c r="Q6" s="3" t="s">
        <v>3</v>
      </c>
      <c r="R6" s="4">
        <v>0</v>
      </c>
      <c r="S6" s="4">
        <v>0</v>
      </c>
      <c r="T6" s="4">
        <v>0</v>
      </c>
      <c r="V6" s="11"/>
      <c r="W6" s="11"/>
      <c r="Y6" s="3" t="s">
        <v>3</v>
      </c>
      <c r="Z6" s="4">
        <v>0</v>
      </c>
      <c r="AA6" s="4">
        <v>0</v>
      </c>
      <c r="AB6" s="4">
        <v>0</v>
      </c>
      <c r="AD6" s="5">
        <v>3</v>
      </c>
      <c r="AE6" s="5">
        <v>0.05</v>
      </c>
      <c r="AG6" s="3" t="s">
        <v>3</v>
      </c>
      <c r="AH6" s="4">
        <v>0</v>
      </c>
      <c r="AI6" s="4">
        <v>0</v>
      </c>
      <c r="AJ6" s="4">
        <v>0</v>
      </c>
      <c r="AL6" s="11"/>
      <c r="AM6" s="11"/>
    </row>
    <row r="7" spans="1:39" s="11" customFormat="1" x14ac:dyDescent="0.25">
      <c r="A7"/>
      <c r="B7"/>
      <c r="C7"/>
      <c r="D7"/>
      <c r="E7"/>
      <c r="I7"/>
      <c r="J7"/>
      <c r="K7"/>
      <c r="L7"/>
      <c r="M7"/>
      <c r="Q7" s="5" t="s">
        <v>32</v>
      </c>
      <c r="R7">
        <f>MAX(B9:B28)</f>
        <v>34</v>
      </c>
      <c r="S7">
        <f t="shared" ref="S7:T7" si="0">MAX(C9:C28)</f>
        <v>8</v>
      </c>
      <c r="T7">
        <f t="shared" si="0"/>
        <v>940</v>
      </c>
      <c r="U7"/>
      <c r="Y7" s="5" t="s">
        <v>32</v>
      </c>
      <c r="Z7">
        <f>MAX(B9:B28)</f>
        <v>34</v>
      </c>
      <c r="AA7">
        <f t="shared" ref="AA7:AB7" si="1">MAX(C9:C28)</f>
        <v>8</v>
      </c>
      <c r="AB7">
        <f t="shared" si="1"/>
        <v>940</v>
      </c>
      <c r="AC7"/>
      <c r="AG7" s="12"/>
      <c r="AK7"/>
    </row>
    <row r="8" spans="1:39" s="11" customFormat="1" x14ac:dyDescent="0.25">
      <c r="A8" s="5" t="s">
        <v>5</v>
      </c>
      <c r="B8"/>
      <c r="C8"/>
      <c r="D8"/>
      <c r="E8" s="5" t="s">
        <v>4</v>
      </c>
      <c r="F8" s="5" t="s">
        <v>23</v>
      </c>
      <c r="G8" s="5" t="s">
        <v>24</v>
      </c>
      <c r="I8" s="5" t="s">
        <v>5</v>
      </c>
      <c r="J8" s="34"/>
      <c r="K8" s="34"/>
      <c r="L8" s="34"/>
      <c r="M8" s="5" t="s">
        <v>4</v>
      </c>
      <c r="N8" s="5" t="s">
        <v>23</v>
      </c>
      <c r="O8" s="5" t="s">
        <v>24</v>
      </c>
      <c r="Q8" s="5" t="s">
        <v>5</v>
      </c>
      <c r="R8" s="34"/>
      <c r="S8" s="34"/>
      <c r="T8" s="34"/>
      <c r="U8" s="5" t="s">
        <v>4</v>
      </c>
      <c r="V8" s="5" t="s">
        <v>23</v>
      </c>
      <c r="W8" s="5" t="s">
        <v>24</v>
      </c>
      <c r="Y8" s="5" t="s">
        <v>5</v>
      </c>
      <c r="Z8" s="34"/>
      <c r="AA8" s="34"/>
      <c r="AB8" s="34"/>
      <c r="AC8" s="5" t="s">
        <v>4</v>
      </c>
      <c r="AD8" s="5" t="s">
        <v>23</v>
      </c>
      <c r="AE8" s="5" t="s">
        <v>24</v>
      </c>
      <c r="AG8" s="5" t="s">
        <v>5</v>
      </c>
      <c r="AH8" s="34"/>
      <c r="AI8" s="34"/>
      <c r="AJ8" s="34"/>
      <c r="AK8" s="5" t="s">
        <v>4</v>
      </c>
      <c r="AL8" s="5" t="s">
        <v>23</v>
      </c>
      <c r="AM8" s="5" t="s">
        <v>24</v>
      </c>
    </row>
    <row r="9" spans="1:39" s="11" customFormat="1" x14ac:dyDescent="0.25">
      <c r="A9" s="16">
        <v>0</v>
      </c>
      <c r="B9" s="6">
        <v>29</v>
      </c>
      <c r="C9" s="6">
        <v>6</v>
      </c>
      <c r="D9" s="6">
        <v>938</v>
      </c>
      <c r="E9" s="17">
        <f>SQRT(POWER(B9-$B$6,2) + POWER(C9-$C$6,2) + POWER(D9-$D$6,2))</f>
        <v>938.46736757332167</v>
      </c>
      <c r="F9" s="9">
        <v>3</v>
      </c>
      <c r="G9" s="9">
        <v>2</v>
      </c>
      <c r="I9" s="16">
        <v>9</v>
      </c>
      <c r="J9" s="8">
        <v>34</v>
      </c>
      <c r="K9" s="8">
        <v>4</v>
      </c>
      <c r="L9" s="8">
        <v>905</v>
      </c>
      <c r="M9" s="23">
        <f>SQRT(POWER(J9-$B$6,2) + POWER(K9-$C$6,2) + POWER(L9-$D$6,2))</f>
        <v>905.64728233457424</v>
      </c>
      <c r="N9" s="8">
        <v>1</v>
      </c>
      <c r="O9" s="8">
        <v>3</v>
      </c>
      <c r="Q9" s="16">
        <v>9</v>
      </c>
      <c r="R9" s="8">
        <f>$B$18/R$7*5</f>
        <v>5</v>
      </c>
      <c r="S9" s="8">
        <f>$C$18/S$7*5</f>
        <v>2.5</v>
      </c>
      <c r="T9" s="8">
        <f>$D$18/T$7*5</f>
        <v>4.8138297872340425</v>
      </c>
      <c r="U9" s="23">
        <f>SQRT(POWER(R9-$B$6,2) + POWER(S9-$C$6,2) + POWER(T9-$D$6,2))</f>
        <v>7.3771916892854117</v>
      </c>
      <c r="V9" s="8">
        <v>1</v>
      </c>
      <c r="W9" s="8">
        <v>3</v>
      </c>
      <c r="Y9" s="16">
        <v>9</v>
      </c>
      <c r="Z9" s="8">
        <f>R9-R9*$AE$6</f>
        <v>4.75</v>
      </c>
      <c r="AA9" s="8">
        <f>S9-S9*$AE$6</f>
        <v>2.375</v>
      </c>
      <c r="AB9" s="8">
        <f>T9-T9*$AE$6</f>
        <v>4.5731382978723403</v>
      </c>
      <c r="AC9" s="23">
        <f>SQRT(POWER(Z9-$B$6,2) + POWER(AA9-$C$6,2) + POWER(AB9-$D$6,2))</f>
        <v>7.0083321048211413</v>
      </c>
      <c r="AD9" s="8">
        <v>1</v>
      </c>
      <c r="AE9" s="8">
        <v>3</v>
      </c>
      <c r="AG9" s="16">
        <f>$Y$9</f>
        <v>9</v>
      </c>
      <c r="AH9" s="8">
        <f>$Z$9</f>
        <v>4.75</v>
      </c>
      <c r="AI9" s="8">
        <f>$AA$9</f>
        <v>2.375</v>
      </c>
      <c r="AJ9" s="8">
        <f>$AB$9</f>
        <v>4.5731382978723403</v>
      </c>
      <c r="AK9" s="23">
        <f>$AC$9</f>
        <v>7.0083321048211413</v>
      </c>
      <c r="AL9" s="8">
        <f>$AD$9</f>
        <v>1</v>
      </c>
      <c r="AM9" s="8">
        <f>$AE$9</f>
        <v>3</v>
      </c>
    </row>
    <row r="10" spans="1:39" s="11" customFormat="1" x14ac:dyDescent="0.25">
      <c r="A10" s="16">
        <v>1</v>
      </c>
      <c r="B10" s="7">
        <v>29</v>
      </c>
      <c r="C10" s="7">
        <v>7</v>
      </c>
      <c r="D10" s="7">
        <v>922</v>
      </c>
      <c r="E10" s="24">
        <f t="shared" ref="E10:E28" si="2">SQRT(POWER(B10-$B$6,2) + POWER(C10-$C$6,2) + POWER(D10-$D$6,2))</f>
        <v>922.48252015959633</v>
      </c>
      <c r="F10" s="7">
        <v>2</v>
      </c>
      <c r="G10" s="7">
        <v>4</v>
      </c>
      <c r="I10" s="16">
        <v>10</v>
      </c>
      <c r="J10" s="8">
        <v>34</v>
      </c>
      <c r="K10" s="8">
        <v>4</v>
      </c>
      <c r="L10" s="8">
        <v>905</v>
      </c>
      <c r="M10" s="23">
        <f>SQRT(POWER(J10-$B$6,2) + POWER(K10-$C$6,2) + POWER(L10-$D$6,2))</f>
        <v>905.64728233457424</v>
      </c>
      <c r="N10" s="8">
        <v>1</v>
      </c>
      <c r="O10" s="8">
        <v>3</v>
      </c>
      <c r="Q10" s="16">
        <v>10</v>
      </c>
      <c r="R10" s="8">
        <f>$B$19/R$7*5</f>
        <v>5</v>
      </c>
      <c r="S10" s="8">
        <f>$C$19/S$7*5</f>
        <v>2.5</v>
      </c>
      <c r="T10" s="8">
        <f>$D$19/T$7*5</f>
        <v>4.8138297872340425</v>
      </c>
      <c r="U10" s="23">
        <f>SQRT(POWER(R10-$B$6,2) + POWER(S10-$C$6,2) + POWER(T10-$D$6,2))</f>
        <v>7.3771916892854117</v>
      </c>
      <c r="V10" s="8">
        <v>1</v>
      </c>
      <c r="W10" s="8">
        <v>3</v>
      </c>
      <c r="Y10" s="16">
        <v>10</v>
      </c>
      <c r="Z10" s="8">
        <f>R10-R10*$AE$6</f>
        <v>4.75</v>
      </c>
      <c r="AA10" s="8">
        <f>S10-S10*$AE$6</f>
        <v>2.375</v>
      </c>
      <c r="AB10" s="8">
        <f>T10-T10*$AE$6</f>
        <v>4.5731382978723403</v>
      </c>
      <c r="AC10" s="23">
        <f>SQRT(POWER(Z10-$B$6,2) + POWER(AA10-$C$6,2) + POWER(AB10-$D$6,2))</f>
        <v>7.0083321048211413</v>
      </c>
      <c r="AD10" s="8">
        <v>1</v>
      </c>
      <c r="AE10" s="8">
        <v>3</v>
      </c>
      <c r="AG10" s="16">
        <f>$Y$10</f>
        <v>10</v>
      </c>
      <c r="AH10" s="8">
        <f>$Z$10</f>
        <v>4.75</v>
      </c>
      <c r="AI10" s="8">
        <f>$AA$10</f>
        <v>2.375</v>
      </c>
      <c r="AJ10" s="8">
        <f>$AB$10</f>
        <v>4.5731382978723403</v>
      </c>
      <c r="AK10" s="23">
        <f>$AC$10</f>
        <v>7.0083321048211413</v>
      </c>
      <c r="AL10" s="8">
        <f>$AD$10</f>
        <v>1</v>
      </c>
      <c r="AM10" s="8">
        <f>$AE$10</f>
        <v>3</v>
      </c>
    </row>
    <row r="11" spans="1:39" s="11" customFormat="1" x14ac:dyDescent="0.25">
      <c r="A11" s="16">
        <v>2</v>
      </c>
      <c r="B11" s="6">
        <v>29</v>
      </c>
      <c r="C11" s="6">
        <v>6</v>
      </c>
      <c r="D11" s="6">
        <v>938</v>
      </c>
      <c r="E11" s="17">
        <f t="shared" si="2"/>
        <v>938.46736757332167</v>
      </c>
      <c r="F11" s="9">
        <v>3</v>
      </c>
      <c r="G11" s="9">
        <v>2</v>
      </c>
      <c r="I11" s="16">
        <v>16</v>
      </c>
      <c r="J11" s="8">
        <v>34</v>
      </c>
      <c r="K11" s="8">
        <v>4</v>
      </c>
      <c r="L11" s="8">
        <v>905</v>
      </c>
      <c r="M11" s="23">
        <f>SQRT(POWER(J11-$B$6,2) + POWER(K11-$C$6,2) + POWER(L11-$D$6,2))</f>
        <v>905.64728233457424</v>
      </c>
      <c r="N11" s="8">
        <v>1</v>
      </c>
      <c r="O11" s="8">
        <v>3</v>
      </c>
      <c r="Q11" s="16">
        <v>16</v>
      </c>
      <c r="R11" s="8">
        <f>$B$25/R$7*5</f>
        <v>5</v>
      </c>
      <c r="S11" s="8">
        <f>$C$25/S$7*5</f>
        <v>2.5</v>
      </c>
      <c r="T11" s="8">
        <f>$D$25/T$7*5</f>
        <v>4.8138297872340425</v>
      </c>
      <c r="U11" s="23">
        <f>SQRT(POWER(R11-$B$6,2) + POWER(S11-$C$6,2) + POWER(T11-$D$6,2))</f>
        <v>7.3771916892854117</v>
      </c>
      <c r="V11" s="8">
        <v>1</v>
      </c>
      <c r="W11" s="8">
        <v>3</v>
      </c>
      <c r="Y11" s="16">
        <v>16</v>
      </c>
      <c r="Z11" s="8">
        <f>R11-R11*$AE$6</f>
        <v>4.75</v>
      </c>
      <c r="AA11" s="8">
        <f>S11-S11*$AE$6</f>
        <v>2.375</v>
      </c>
      <c r="AB11" s="8">
        <f>T11-T11*$AE$6</f>
        <v>4.5731382978723403</v>
      </c>
      <c r="AC11" s="23">
        <f>SQRT(POWER(Z11-$B$6,2) + POWER(AA11-$C$6,2) + POWER(AB11-$D$6,2))</f>
        <v>7.0083321048211413</v>
      </c>
      <c r="AD11" s="8">
        <v>1</v>
      </c>
      <c r="AE11" s="8">
        <v>3</v>
      </c>
      <c r="AG11" s="16">
        <f>$Y$11</f>
        <v>16</v>
      </c>
      <c r="AH11" s="8">
        <f>$Z$11</f>
        <v>4.75</v>
      </c>
      <c r="AI11" s="8">
        <f>$AA$11</f>
        <v>2.375</v>
      </c>
      <c r="AJ11" s="8">
        <f>$AB$11</f>
        <v>4.5731382978723403</v>
      </c>
      <c r="AK11" s="23">
        <f>$AC$11</f>
        <v>7.0083321048211413</v>
      </c>
      <c r="AL11" s="8">
        <f>$AD$11</f>
        <v>1</v>
      </c>
      <c r="AM11" s="8">
        <f>$AE$81</f>
        <v>0</v>
      </c>
    </row>
    <row r="12" spans="1:39" s="11" customFormat="1" x14ac:dyDescent="0.25">
      <c r="A12" s="16">
        <v>3</v>
      </c>
      <c r="B12" s="6">
        <v>18</v>
      </c>
      <c r="C12" s="6">
        <v>8</v>
      </c>
      <c r="D12" s="6">
        <v>910</v>
      </c>
      <c r="E12" s="17">
        <f t="shared" si="2"/>
        <v>910.21316184726754</v>
      </c>
      <c r="F12" s="9">
        <v>0</v>
      </c>
      <c r="G12" s="9">
        <v>2</v>
      </c>
      <c r="I12" s="16">
        <v>3</v>
      </c>
      <c r="J12" s="6">
        <v>18</v>
      </c>
      <c r="K12" s="6">
        <v>8</v>
      </c>
      <c r="L12" s="6">
        <v>910</v>
      </c>
      <c r="M12" s="17">
        <f>SQRT(POWER(J12-$B$6,2) + POWER(K12-$C$6,2) + POWER(L12-$D$6,2))</f>
        <v>910.21316184726754</v>
      </c>
      <c r="N12" s="9">
        <v>0</v>
      </c>
      <c r="O12" s="9">
        <v>2</v>
      </c>
      <c r="Q12" s="16">
        <v>3</v>
      </c>
      <c r="R12" s="6">
        <f>$B$12/R$7*5</f>
        <v>2.6470588235294117</v>
      </c>
      <c r="S12" s="6">
        <f>$C$12/S$7*5</f>
        <v>5</v>
      </c>
      <c r="T12" s="6">
        <f>$D$12/T$7*5</f>
        <v>4.8404255319148941</v>
      </c>
      <c r="U12" s="17">
        <f>SQRT(POWER(R12-$B$6,2) + POWER(S12-$C$6,2) + POWER(T12-$D$6,2))</f>
        <v>7.4455785366375995</v>
      </c>
      <c r="V12" s="9">
        <v>0</v>
      </c>
      <c r="W12" s="9">
        <v>2</v>
      </c>
      <c r="X12" s="35"/>
      <c r="Y12" s="16">
        <v>3</v>
      </c>
      <c r="Z12" s="6">
        <f>R12</f>
        <v>2.6470588235294117</v>
      </c>
      <c r="AA12" s="6">
        <f>S12</f>
        <v>5</v>
      </c>
      <c r="AB12" s="6">
        <f>T12</f>
        <v>4.8404255319148941</v>
      </c>
      <c r="AC12" s="17">
        <f>SQRT(POWER(Z12-$B$6,2) + POWER(AA12-$C$6,2) + POWER(AB12-$D$6,2))</f>
        <v>7.4455785366375995</v>
      </c>
      <c r="AD12" s="9">
        <v>0</v>
      </c>
      <c r="AE12" s="9">
        <v>2</v>
      </c>
      <c r="AF12" s="35"/>
      <c r="AG12" s="16">
        <f>$Y$19</f>
        <v>8</v>
      </c>
      <c r="AH12" s="7">
        <f>$Z$19</f>
        <v>3.625</v>
      </c>
      <c r="AI12" s="7">
        <f>$AA$19</f>
        <v>3.75</v>
      </c>
      <c r="AJ12" s="7">
        <f>$AB$19</f>
        <v>4.9414893617021276</v>
      </c>
      <c r="AK12" s="24">
        <f>$AC$19</f>
        <v>7.1848063378086469</v>
      </c>
      <c r="AL12" s="7">
        <f>$AD$19</f>
        <v>2</v>
      </c>
      <c r="AM12" s="7">
        <f>$AE$19</f>
        <v>4</v>
      </c>
    </row>
    <row r="13" spans="1:39" s="11" customFormat="1" x14ac:dyDescent="0.25">
      <c r="A13" s="16">
        <v>4</v>
      </c>
      <c r="B13" s="7">
        <v>29</v>
      </c>
      <c r="C13" s="7">
        <v>7</v>
      </c>
      <c r="D13" s="7">
        <v>914</v>
      </c>
      <c r="E13" s="24">
        <f t="shared" si="2"/>
        <v>914.48674129262258</v>
      </c>
      <c r="F13" s="7">
        <v>2</v>
      </c>
      <c r="G13" s="7">
        <v>4</v>
      </c>
      <c r="I13" s="16">
        <v>5</v>
      </c>
      <c r="J13" s="6">
        <v>18</v>
      </c>
      <c r="K13" s="6">
        <v>8</v>
      </c>
      <c r="L13" s="6">
        <v>910</v>
      </c>
      <c r="M13" s="17">
        <f>SQRT(POWER(J13-$B$6,2) + POWER(K13-$C$6,2) + POWER(L13-$D$6,2))</f>
        <v>910.21316184726754</v>
      </c>
      <c r="N13" s="9">
        <v>0</v>
      </c>
      <c r="O13" s="9">
        <v>2</v>
      </c>
      <c r="Q13" s="16">
        <v>5</v>
      </c>
      <c r="R13" s="6">
        <f>$B$14/R$7*5</f>
        <v>2.6470588235294117</v>
      </c>
      <c r="S13" s="6">
        <f>$C$14/S$7*5</f>
        <v>5</v>
      </c>
      <c r="T13" s="6">
        <f>$D$14/T$7*5</f>
        <v>4.8404255319148941</v>
      </c>
      <c r="U13" s="17">
        <f>SQRT(POWER(R13-$B$6,2) + POWER(S13-$C$6,2) + POWER(T13-$D$6,2))</f>
        <v>7.4455785366375995</v>
      </c>
      <c r="V13" s="9">
        <v>0</v>
      </c>
      <c r="W13" s="9">
        <v>2</v>
      </c>
      <c r="Y13" s="16">
        <v>5</v>
      </c>
      <c r="Z13" s="6">
        <f>R13</f>
        <v>2.6470588235294117</v>
      </c>
      <c r="AA13" s="6">
        <f>S13</f>
        <v>5</v>
      </c>
      <c r="AB13" s="6">
        <f>T13</f>
        <v>4.8404255319148941</v>
      </c>
      <c r="AC13" s="17">
        <f>SQRT(POWER(Z13-$B$6,2) + POWER(AA13-$C$6,2) + POWER(AB13-$D$6,2))</f>
        <v>7.4455785366375995</v>
      </c>
      <c r="AD13" s="9">
        <v>0</v>
      </c>
      <c r="AE13" s="9">
        <v>2</v>
      </c>
      <c r="AG13" s="16">
        <f>$Y$20</f>
        <v>14</v>
      </c>
      <c r="AH13" s="7">
        <f>$Z$20</f>
        <v>3.625</v>
      </c>
      <c r="AI13" s="7">
        <f>$AA$20</f>
        <v>3.75</v>
      </c>
      <c r="AJ13" s="7">
        <f>$AB$20</f>
        <v>4.9414893617021276</v>
      </c>
      <c r="AK13" s="24">
        <f>$AC$20</f>
        <v>7.1848063378086469</v>
      </c>
      <c r="AL13" s="7">
        <f>$AD$20</f>
        <v>2</v>
      </c>
      <c r="AM13" s="7">
        <f>$AE$20</f>
        <v>4</v>
      </c>
    </row>
    <row r="14" spans="1:39" s="11" customFormat="1" x14ac:dyDescent="0.25">
      <c r="A14" s="16">
        <v>5</v>
      </c>
      <c r="B14" s="6">
        <v>18</v>
      </c>
      <c r="C14" s="6">
        <v>8</v>
      </c>
      <c r="D14" s="6">
        <v>910</v>
      </c>
      <c r="E14" s="17">
        <f t="shared" si="2"/>
        <v>910.21316184726754</v>
      </c>
      <c r="F14" s="9">
        <v>0</v>
      </c>
      <c r="G14" s="9">
        <v>2</v>
      </c>
      <c r="I14" s="16">
        <v>11</v>
      </c>
      <c r="J14" s="6">
        <v>18</v>
      </c>
      <c r="K14" s="6">
        <v>8</v>
      </c>
      <c r="L14" s="6">
        <v>910</v>
      </c>
      <c r="M14" s="17">
        <f>SQRT(POWER(J14-$B$6,2) + POWER(K14-$C$6,2) + POWER(L14-$D$6,2))</f>
        <v>910.21316184726754</v>
      </c>
      <c r="N14" s="9">
        <v>0</v>
      </c>
      <c r="O14" s="9">
        <v>2</v>
      </c>
      <c r="Q14" s="16">
        <v>11</v>
      </c>
      <c r="R14" s="6">
        <f>$B$20/R$7*5</f>
        <v>2.6470588235294117</v>
      </c>
      <c r="S14" s="6">
        <f>$C$20/S$7*5</f>
        <v>5</v>
      </c>
      <c r="T14" s="6">
        <f>$D$20/T$7*5</f>
        <v>4.8404255319148941</v>
      </c>
      <c r="U14" s="17">
        <f>SQRT(POWER(R14-$B$6,2) + POWER(S14-$C$6,2) + POWER(T14-$D$6,2))</f>
        <v>7.4455785366375995</v>
      </c>
      <c r="V14" s="9">
        <v>0</v>
      </c>
      <c r="W14" s="9">
        <v>2</v>
      </c>
      <c r="Y14" s="16">
        <v>11</v>
      </c>
      <c r="Z14" s="6">
        <f>R14</f>
        <v>2.6470588235294117</v>
      </c>
      <c r="AA14" s="6">
        <f>S14</f>
        <v>5</v>
      </c>
      <c r="AB14" s="6">
        <f>T14</f>
        <v>4.8404255319148941</v>
      </c>
      <c r="AC14" s="17">
        <f>SQRT(POWER(Z14-$B$6,2) + POWER(AA14-$C$6,2) + POWER(AB14-$D$6,2))</f>
        <v>7.4455785366375995</v>
      </c>
      <c r="AD14" s="9">
        <v>0</v>
      </c>
      <c r="AE14" s="9">
        <v>2</v>
      </c>
      <c r="AG14" s="16">
        <f>$Y$21</f>
        <v>19</v>
      </c>
      <c r="AH14" s="7">
        <f>$Z$21</f>
        <v>3.625</v>
      </c>
      <c r="AI14" s="7">
        <f>$AA$21</f>
        <v>3.75</v>
      </c>
      <c r="AJ14" s="7">
        <f>$AB$21</f>
        <v>4.9414893617021276</v>
      </c>
      <c r="AK14" s="24">
        <f>$AC$21</f>
        <v>7.1848063378086469</v>
      </c>
      <c r="AL14" s="7">
        <f>$AD$21</f>
        <v>2</v>
      </c>
      <c r="AM14" s="7">
        <f>$AE$21</f>
        <v>4</v>
      </c>
    </row>
    <row r="15" spans="1:39" s="11" customFormat="1" x14ac:dyDescent="0.25">
      <c r="A15" s="16">
        <v>6</v>
      </c>
      <c r="B15" s="6">
        <v>29</v>
      </c>
      <c r="C15" s="6">
        <v>7</v>
      </c>
      <c r="D15" s="6">
        <v>940</v>
      </c>
      <c r="E15" s="17">
        <f t="shared" si="2"/>
        <v>940.47328510702528</v>
      </c>
      <c r="F15" s="9">
        <v>3</v>
      </c>
      <c r="G15" s="9">
        <v>2</v>
      </c>
      <c r="I15" s="16">
        <v>13</v>
      </c>
      <c r="J15" s="6">
        <v>18</v>
      </c>
      <c r="K15" s="6">
        <v>8</v>
      </c>
      <c r="L15" s="6">
        <v>910</v>
      </c>
      <c r="M15" s="17">
        <f>SQRT(POWER(J15-$B$6,2) + POWER(K15-$C$6,2) + POWER(L15-$D$6,2))</f>
        <v>910.21316184726754</v>
      </c>
      <c r="N15" s="9">
        <v>0</v>
      </c>
      <c r="O15" s="9">
        <v>2</v>
      </c>
      <c r="Q15" s="16">
        <v>13</v>
      </c>
      <c r="R15" s="6">
        <f>$B$22/R$7*5</f>
        <v>2.6470588235294117</v>
      </c>
      <c r="S15" s="6">
        <f>$C$22/S$7*5</f>
        <v>5</v>
      </c>
      <c r="T15" s="6">
        <f>$D$22/T$7*5</f>
        <v>4.8404255319148941</v>
      </c>
      <c r="U15" s="17">
        <f>SQRT(POWER(R15-$B$6,2) + POWER(S15-$C$6,2) + POWER(T15-$D$6,2))</f>
        <v>7.4455785366375995</v>
      </c>
      <c r="V15" s="9">
        <v>0</v>
      </c>
      <c r="W15" s="9">
        <v>2</v>
      </c>
      <c r="Y15" s="16">
        <v>13</v>
      </c>
      <c r="Z15" s="6">
        <f>R15</f>
        <v>2.6470588235294117</v>
      </c>
      <c r="AA15" s="6">
        <f>S15</f>
        <v>5</v>
      </c>
      <c r="AB15" s="6">
        <f>T15</f>
        <v>4.8404255319148941</v>
      </c>
      <c r="AC15" s="17">
        <f>SQRT(POWER(Z15-$B$6,2) + POWER(AA15-$C$6,2) + POWER(AB15-$D$6,2))</f>
        <v>7.4455785366375995</v>
      </c>
      <c r="AD15" s="9">
        <v>0</v>
      </c>
      <c r="AE15" s="9">
        <v>2</v>
      </c>
      <c r="AG15" s="16">
        <f>$Y$12</f>
        <v>3</v>
      </c>
      <c r="AH15" s="6">
        <f>$Z$12</f>
        <v>2.6470588235294117</v>
      </c>
      <c r="AI15" s="6">
        <f>$AA$12</f>
        <v>5</v>
      </c>
      <c r="AJ15" s="6">
        <f>$AB$12</f>
        <v>4.8404255319148941</v>
      </c>
      <c r="AK15" s="17">
        <f>AC15</f>
        <v>7.4455785366375995</v>
      </c>
      <c r="AL15" s="9">
        <f>AD15</f>
        <v>0</v>
      </c>
      <c r="AM15" s="9">
        <f>AE15</f>
        <v>2</v>
      </c>
    </row>
    <row r="16" spans="1:39" s="11" customFormat="1" x14ac:dyDescent="0.25">
      <c r="A16" s="16">
        <v>7</v>
      </c>
      <c r="B16" s="7">
        <v>29</v>
      </c>
      <c r="C16" s="7">
        <v>7</v>
      </c>
      <c r="D16" s="7">
        <v>914</v>
      </c>
      <c r="E16" s="24">
        <f t="shared" si="2"/>
        <v>914.48674129262258</v>
      </c>
      <c r="F16" s="7">
        <v>2</v>
      </c>
      <c r="G16" s="7">
        <v>4</v>
      </c>
      <c r="I16" s="16">
        <v>15</v>
      </c>
      <c r="J16" s="6">
        <v>18</v>
      </c>
      <c r="K16" s="6">
        <v>8</v>
      </c>
      <c r="L16" s="6">
        <v>910</v>
      </c>
      <c r="M16" s="17">
        <f>SQRT(POWER(J16-$B$6,2) + POWER(K16-$C$6,2) + POWER(L16-$D$6,2))</f>
        <v>910.21316184726754</v>
      </c>
      <c r="N16" s="9">
        <v>0</v>
      </c>
      <c r="O16" s="9">
        <v>2</v>
      </c>
      <c r="Q16" s="16">
        <v>15</v>
      </c>
      <c r="R16" s="6">
        <f>$B$24/R$7*5</f>
        <v>2.6470588235294117</v>
      </c>
      <c r="S16" s="6">
        <f>$C$24/S$7*5</f>
        <v>5</v>
      </c>
      <c r="T16" s="6">
        <f>$D$24/T$7*5</f>
        <v>4.8404255319148941</v>
      </c>
      <c r="U16" s="17">
        <f>SQRT(POWER(R16-$B$6,2) + POWER(S16-$C$6,2) + POWER(T16-$D$6,2))</f>
        <v>7.4455785366375995</v>
      </c>
      <c r="V16" s="9">
        <v>0</v>
      </c>
      <c r="W16" s="9">
        <v>2</v>
      </c>
      <c r="Y16" s="16">
        <v>15</v>
      </c>
      <c r="Z16" s="6">
        <f>R16</f>
        <v>2.6470588235294117</v>
      </c>
      <c r="AA16" s="6">
        <f>S16</f>
        <v>5</v>
      </c>
      <c r="AB16" s="6">
        <f>T16</f>
        <v>4.8404255319148941</v>
      </c>
      <c r="AC16" s="17">
        <f>SQRT(POWER(Z16-$B$6,2) + POWER(AA16-$C$6,2) + POWER(AB16-$D$6,2))</f>
        <v>7.4455785366375995</v>
      </c>
      <c r="AD16" s="9">
        <v>0</v>
      </c>
      <c r="AE16" s="9">
        <v>2</v>
      </c>
      <c r="AG16" s="16">
        <f>$Y$13</f>
        <v>5</v>
      </c>
      <c r="AH16" s="6">
        <f>$Z$13</f>
        <v>2.6470588235294117</v>
      </c>
      <c r="AI16" s="6">
        <f>$AA$13</f>
        <v>5</v>
      </c>
      <c r="AJ16" s="6">
        <f>$AB$13</f>
        <v>4.8404255319148941</v>
      </c>
      <c r="AK16" s="17">
        <f>$AC$13</f>
        <v>7.4455785366375995</v>
      </c>
      <c r="AL16" s="9">
        <f>$AD$13</f>
        <v>0</v>
      </c>
      <c r="AM16" s="9">
        <f>$AE$13</f>
        <v>2</v>
      </c>
    </row>
    <row r="17" spans="1:39" s="11" customFormat="1" x14ac:dyDescent="0.25">
      <c r="A17" s="16">
        <v>8</v>
      </c>
      <c r="B17" s="7">
        <v>29</v>
      </c>
      <c r="C17" s="7">
        <v>6</v>
      </c>
      <c r="D17" s="7">
        <v>929</v>
      </c>
      <c r="E17" s="24">
        <f t="shared" si="2"/>
        <v>929.47189306616474</v>
      </c>
      <c r="F17" s="7">
        <v>2</v>
      </c>
      <c r="G17" s="7">
        <v>4</v>
      </c>
      <c r="I17" s="16">
        <v>17</v>
      </c>
      <c r="J17" s="6">
        <v>18</v>
      </c>
      <c r="K17" s="6">
        <v>8</v>
      </c>
      <c r="L17" s="6">
        <v>910</v>
      </c>
      <c r="M17" s="17">
        <f>SQRT(POWER(J17-$B$6,2) + POWER(K17-$C$6,2) + POWER(L17-$D$6,2))</f>
        <v>910.21316184726754</v>
      </c>
      <c r="N17" s="9">
        <v>0</v>
      </c>
      <c r="O17" s="9">
        <v>2</v>
      </c>
      <c r="Q17" s="16">
        <v>17</v>
      </c>
      <c r="R17" s="6">
        <f>$B$26/R$7*5</f>
        <v>2.6470588235294117</v>
      </c>
      <c r="S17" s="6">
        <f>$C$26/S$7*5</f>
        <v>5</v>
      </c>
      <c r="T17" s="6">
        <f>$D$26/T$7*5</f>
        <v>4.8404255319148941</v>
      </c>
      <c r="U17" s="17">
        <f>SQRT(POWER(R17-$B$6,2) + POWER(S17-$C$6,2) + POWER(T17-$D$6,2))</f>
        <v>7.4455785366375995</v>
      </c>
      <c r="V17" s="9">
        <v>0</v>
      </c>
      <c r="W17" s="9">
        <v>2</v>
      </c>
      <c r="Y17" s="16">
        <v>17</v>
      </c>
      <c r="Z17" s="6">
        <f>R17</f>
        <v>2.6470588235294117</v>
      </c>
      <c r="AA17" s="6">
        <f>S17</f>
        <v>5</v>
      </c>
      <c r="AB17" s="6">
        <f>T17</f>
        <v>4.8404255319148941</v>
      </c>
      <c r="AC17" s="17">
        <f>SQRT(POWER(Z17-$B$6,2) + POWER(AA17-$C$6,2) + POWER(AB17-$D$6,2))</f>
        <v>7.4455785366375995</v>
      </c>
      <c r="AD17" s="9">
        <v>0</v>
      </c>
      <c r="AE17" s="9">
        <v>2</v>
      </c>
      <c r="AG17" s="16">
        <f>$Y$14</f>
        <v>11</v>
      </c>
      <c r="AH17" s="6">
        <f>$Z$14</f>
        <v>2.6470588235294117</v>
      </c>
      <c r="AI17" s="6">
        <f>$AA$14</f>
        <v>5</v>
      </c>
      <c r="AJ17" s="6">
        <f>$AB$14</f>
        <v>4.8404255319148941</v>
      </c>
      <c r="AK17" s="17">
        <f>$AC$14</f>
        <v>7.4455785366375995</v>
      </c>
      <c r="AL17" s="9">
        <f>$AD$14</f>
        <v>0</v>
      </c>
      <c r="AM17" s="9">
        <f>$AE$14</f>
        <v>2</v>
      </c>
    </row>
    <row r="18" spans="1:39" s="11" customFormat="1" x14ac:dyDescent="0.25">
      <c r="A18" s="16">
        <v>9</v>
      </c>
      <c r="B18" s="8">
        <v>34</v>
      </c>
      <c r="C18" s="8">
        <v>4</v>
      </c>
      <c r="D18" s="8">
        <v>905</v>
      </c>
      <c r="E18" s="23">
        <f t="shared" si="2"/>
        <v>905.64728233457424</v>
      </c>
      <c r="F18" s="8">
        <v>1</v>
      </c>
      <c r="G18" s="8">
        <v>3</v>
      </c>
      <c r="I18" s="16">
        <v>18</v>
      </c>
      <c r="J18" s="6">
        <v>18</v>
      </c>
      <c r="K18" s="6">
        <v>8</v>
      </c>
      <c r="L18" s="6">
        <v>910</v>
      </c>
      <c r="M18" s="17">
        <f>SQRT(POWER(J18-$B$6,2) + POWER(K18-$C$6,2) + POWER(L18-$D$6,2))</f>
        <v>910.21316184726754</v>
      </c>
      <c r="N18" s="9">
        <v>0</v>
      </c>
      <c r="O18" s="9">
        <v>2</v>
      </c>
      <c r="Q18" s="16">
        <v>18</v>
      </c>
      <c r="R18" s="6">
        <f>$B$27/R$7*5</f>
        <v>2.6470588235294117</v>
      </c>
      <c r="S18" s="6">
        <f>$C$27/S$7*5</f>
        <v>5</v>
      </c>
      <c r="T18" s="6">
        <f>$D$27/T$7*5</f>
        <v>4.8404255319148941</v>
      </c>
      <c r="U18" s="17">
        <f>SQRT(POWER(R18-$B$6,2) + POWER(S18-$C$6,2) + POWER(T18-$D$6,2))</f>
        <v>7.4455785366375995</v>
      </c>
      <c r="V18" s="9">
        <v>0</v>
      </c>
      <c r="W18" s="9">
        <v>2</v>
      </c>
      <c r="Y18" s="16">
        <v>18</v>
      </c>
      <c r="Z18" s="6">
        <f>R18</f>
        <v>2.6470588235294117</v>
      </c>
      <c r="AA18" s="6">
        <f>S18</f>
        <v>5</v>
      </c>
      <c r="AB18" s="6">
        <f>T18</f>
        <v>4.8404255319148941</v>
      </c>
      <c r="AC18" s="17">
        <f>SQRT(POWER(Z18-$B$6,2) + POWER(AA18-$C$6,2) + POWER(AB18-$D$6,2))</f>
        <v>7.4455785366375995</v>
      </c>
      <c r="AD18" s="9">
        <v>0</v>
      </c>
      <c r="AE18" s="9">
        <v>2</v>
      </c>
      <c r="AG18" s="16">
        <f>$Y$15</f>
        <v>13</v>
      </c>
      <c r="AH18" s="6">
        <f>$Z$15</f>
        <v>2.6470588235294117</v>
      </c>
      <c r="AI18" s="6">
        <f>$AA$15</f>
        <v>5</v>
      </c>
      <c r="AJ18" s="6">
        <f>$AB$15</f>
        <v>4.8404255319148941</v>
      </c>
      <c r="AK18" s="17">
        <f>$AC$15</f>
        <v>7.4455785366375995</v>
      </c>
      <c r="AL18" s="9">
        <f>$AD$15</f>
        <v>0</v>
      </c>
      <c r="AM18" s="9">
        <f>$AE$15</f>
        <v>2</v>
      </c>
    </row>
    <row r="19" spans="1:39" s="11" customFormat="1" x14ac:dyDescent="0.25">
      <c r="A19" s="16">
        <v>10</v>
      </c>
      <c r="B19" s="8">
        <v>34</v>
      </c>
      <c r="C19" s="8">
        <v>4</v>
      </c>
      <c r="D19" s="8">
        <v>905</v>
      </c>
      <c r="E19" s="23">
        <f t="shared" si="2"/>
        <v>905.64728233457424</v>
      </c>
      <c r="F19" s="8">
        <v>1</v>
      </c>
      <c r="G19" s="8">
        <v>3</v>
      </c>
      <c r="I19" s="16">
        <v>4</v>
      </c>
      <c r="J19" s="7">
        <v>29</v>
      </c>
      <c r="K19" s="7">
        <v>7</v>
      </c>
      <c r="L19" s="7">
        <v>914</v>
      </c>
      <c r="M19" s="24">
        <f>SQRT(POWER(J19-$B$6,2) + POWER(K19-$C$6,2) + POWER(L19-$D$6,2))</f>
        <v>914.48674129262258</v>
      </c>
      <c r="N19" s="7">
        <v>2</v>
      </c>
      <c r="O19" s="7">
        <v>4</v>
      </c>
      <c r="Q19" s="16">
        <v>8</v>
      </c>
      <c r="R19" s="7">
        <f>$B$17/R$7*5</f>
        <v>4.2647058823529411</v>
      </c>
      <c r="S19" s="7">
        <f>$C$17/S$7*5</f>
        <v>3.75</v>
      </c>
      <c r="T19" s="7">
        <f>$D$17/T$7*5</f>
        <v>4.9414893617021276</v>
      </c>
      <c r="U19" s="24">
        <f>SQRT(POWER(R19-$B$6,2) + POWER(S19-$C$6,2) + POWER(T19-$D$6,2))</f>
        <v>7.5278505149073647</v>
      </c>
      <c r="V19" s="7">
        <v>2</v>
      </c>
      <c r="W19" s="7">
        <v>4</v>
      </c>
      <c r="Y19" s="16">
        <v>8</v>
      </c>
      <c r="Z19" s="7">
        <f>R19-R19*AE$5</f>
        <v>3.625</v>
      </c>
      <c r="AA19" s="7">
        <f>S19-S19*AF$5</f>
        <v>3.75</v>
      </c>
      <c r="AB19" s="7">
        <f>T19-T19*AG$5</f>
        <v>4.9414893617021276</v>
      </c>
      <c r="AC19" s="24">
        <f>SQRT(POWER(Z19-$B$6,2) + POWER(AA19-$C$6,2) + POWER(AB19-$D$6,2))</f>
        <v>7.1848063378086469</v>
      </c>
      <c r="AD19" s="7">
        <v>2</v>
      </c>
      <c r="AE19" s="7">
        <v>4</v>
      </c>
      <c r="AG19" s="16">
        <f>$Y$16</f>
        <v>15</v>
      </c>
      <c r="AH19" s="6">
        <f>$Z$16</f>
        <v>2.6470588235294117</v>
      </c>
      <c r="AI19" s="6">
        <f>$AA$16</f>
        <v>5</v>
      </c>
      <c r="AJ19" s="6">
        <f>$AB$16</f>
        <v>4.8404255319148941</v>
      </c>
      <c r="AK19" s="10">
        <f>$AC$16</f>
        <v>7.4455785366375995</v>
      </c>
      <c r="AL19" s="9">
        <f>$AD$16</f>
        <v>0</v>
      </c>
      <c r="AM19" s="9">
        <f>$AE$16</f>
        <v>2</v>
      </c>
    </row>
    <row r="20" spans="1:39" s="11" customFormat="1" x14ac:dyDescent="0.25">
      <c r="A20" s="16">
        <v>11</v>
      </c>
      <c r="B20" s="6">
        <v>18</v>
      </c>
      <c r="C20" s="6">
        <v>8</v>
      </c>
      <c r="D20" s="6">
        <v>910</v>
      </c>
      <c r="E20" s="17">
        <f t="shared" si="2"/>
        <v>910.21316184726754</v>
      </c>
      <c r="F20" s="9">
        <v>0</v>
      </c>
      <c r="G20" s="9">
        <v>2</v>
      </c>
      <c r="I20" s="16">
        <v>7</v>
      </c>
      <c r="J20" s="7">
        <v>29</v>
      </c>
      <c r="K20" s="7">
        <v>7</v>
      </c>
      <c r="L20" s="7">
        <v>914</v>
      </c>
      <c r="M20" s="24">
        <f>SQRT(POWER(J20-$B$6,2) + POWER(K20-$C$6,2) + POWER(L20-$D$6,2))</f>
        <v>914.48674129262258</v>
      </c>
      <c r="N20" s="7">
        <v>2</v>
      </c>
      <c r="O20" s="7">
        <v>4</v>
      </c>
      <c r="Q20" s="16">
        <v>14</v>
      </c>
      <c r="R20" s="7">
        <f>$B$23/R$7*5</f>
        <v>4.2647058823529411</v>
      </c>
      <c r="S20" s="7">
        <f>$C$23/S$7*5</f>
        <v>3.75</v>
      </c>
      <c r="T20" s="7">
        <f>$D$23/T$7*5</f>
        <v>4.9414893617021276</v>
      </c>
      <c r="U20" s="24">
        <f>SQRT(POWER(R20-$B$6,2) + POWER(S20-$C$6,2) + POWER(T20-$D$6,2))</f>
        <v>7.5278505149073647</v>
      </c>
      <c r="V20" s="7">
        <v>2</v>
      </c>
      <c r="W20" s="7">
        <v>4</v>
      </c>
      <c r="Y20" s="16">
        <v>14</v>
      </c>
      <c r="Z20" s="7">
        <f>R20-R20*AE$5</f>
        <v>3.625</v>
      </c>
      <c r="AA20" s="7">
        <f>S20-S20*AF$5</f>
        <v>3.75</v>
      </c>
      <c r="AB20" s="7">
        <f>T20-T20*AG$5</f>
        <v>4.9414893617021276</v>
      </c>
      <c r="AC20" s="24">
        <f>SQRT(POWER(Z20-$B$6,2) + POWER(AA20-$C$6,2) + POWER(AB20-$D$6,2))</f>
        <v>7.1848063378086469</v>
      </c>
      <c r="AD20" s="7">
        <v>2</v>
      </c>
      <c r="AE20" s="7">
        <v>4</v>
      </c>
      <c r="AG20" s="16">
        <f>$Y$17</f>
        <v>17</v>
      </c>
      <c r="AH20" s="6">
        <f>$Z$17</f>
        <v>2.6470588235294117</v>
      </c>
      <c r="AI20" s="6">
        <f>$AA$17</f>
        <v>5</v>
      </c>
      <c r="AJ20" s="6">
        <f>$AB$17</f>
        <v>4.8404255319148941</v>
      </c>
      <c r="AK20" s="10">
        <f>$AC$17</f>
        <v>7.4455785366375995</v>
      </c>
      <c r="AL20" s="9">
        <f>$AD$17</f>
        <v>0</v>
      </c>
      <c r="AM20" s="9">
        <f>$AE$17</f>
        <v>2</v>
      </c>
    </row>
    <row r="21" spans="1:39" s="11" customFormat="1" x14ac:dyDescent="0.25">
      <c r="A21" s="16">
        <v>12</v>
      </c>
      <c r="B21" s="6">
        <v>29</v>
      </c>
      <c r="C21" s="6">
        <v>7</v>
      </c>
      <c r="D21" s="6">
        <v>940</v>
      </c>
      <c r="E21" s="17">
        <f t="shared" si="2"/>
        <v>940.47328510702528</v>
      </c>
      <c r="F21" s="9">
        <v>3</v>
      </c>
      <c r="G21" s="9">
        <v>2</v>
      </c>
      <c r="I21" s="16">
        <v>1</v>
      </c>
      <c r="J21" s="7">
        <v>29</v>
      </c>
      <c r="K21" s="7">
        <v>7</v>
      </c>
      <c r="L21" s="7">
        <v>922</v>
      </c>
      <c r="M21" s="24">
        <f>SQRT(POWER(J21-$B$6,2) + POWER(K21-$C$6,2) + POWER(L21-$D$6,2))</f>
        <v>922.48252015959633</v>
      </c>
      <c r="N21" s="7">
        <v>2</v>
      </c>
      <c r="O21" s="7">
        <v>4</v>
      </c>
      <c r="Q21" s="16">
        <v>19</v>
      </c>
      <c r="R21" s="7">
        <f>$B$28/R$7*5</f>
        <v>4.2647058823529411</v>
      </c>
      <c r="S21" s="7">
        <f>$C$28/S$7*5</f>
        <v>3.75</v>
      </c>
      <c r="T21" s="7">
        <f>$D$28/T$7*5</f>
        <v>4.9414893617021276</v>
      </c>
      <c r="U21" s="24">
        <f>SQRT(POWER(R21-$B$6,2) + POWER(S21-$C$6,2) + POWER(T21-$D$6,2))</f>
        <v>7.5278505149073647</v>
      </c>
      <c r="V21" s="7">
        <v>2</v>
      </c>
      <c r="W21" s="7">
        <v>4</v>
      </c>
      <c r="Y21" s="16">
        <v>19</v>
      </c>
      <c r="Z21" s="7">
        <f>R21-R21*AE$5</f>
        <v>3.625</v>
      </c>
      <c r="AA21" s="7">
        <f>S21-S21*AF$5</f>
        <v>3.75</v>
      </c>
      <c r="AB21" s="7">
        <f>T21-T21*AG$5</f>
        <v>4.9414893617021276</v>
      </c>
      <c r="AC21" s="24">
        <f>SQRT(POWER(Z21-$B$6,2) + POWER(AA21-$C$6,2) + POWER(AB21-$D$6,2))</f>
        <v>7.1848063378086469</v>
      </c>
      <c r="AD21" s="7">
        <v>2</v>
      </c>
      <c r="AE21" s="7">
        <v>4</v>
      </c>
      <c r="AG21" s="16">
        <f>$Y$18</f>
        <v>18</v>
      </c>
      <c r="AH21" s="6">
        <f>$Z$18</f>
        <v>2.6470588235294117</v>
      </c>
      <c r="AI21" s="6">
        <f>$AA$18</f>
        <v>5</v>
      </c>
      <c r="AJ21" s="6">
        <f>$AB$18</f>
        <v>4.8404255319148941</v>
      </c>
      <c r="AK21" s="10">
        <f>$AC$18</f>
        <v>7.4455785366375995</v>
      </c>
      <c r="AL21" s="9">
        <f>$AD$18</f>
        <v>0</v>
      </c>
      <c r="AM21" s="9">
        <f>$AE$18</f>
        <v>2</v>
      </c>
    </row>
    <row r="22" spans="1:39" s="11" customFormat="1" x14ac:dyDescent="0.25">
      <c r="A22" s="16">
        <v>13</v>
      </c>
      <c r="B22" s="6">
        <v>18</v>
      </c>
      <c r="C22" s="6">
        <v>8</v>
      </c>
      <c r="D22" s="6">
        <v>910</v>
      </c>
      <c r="E22" s="17">
        <f t="shared" si="2"/>
        <v>910.21316184726754</v>
      </c>
      <c r="F22" s="9">
        <v>0</v>
      </c>
      <c r="G22" s="9">
        <v>2</v>
      </c>
      <c r="I22" s="16">
        <v>8</v>
      </c>
      <c r="J22" s="7">
        <v>29</v>
      </c>
      <c r="K22" s="7">
        <v>6</v>
      </c>
      <c r="L22" s="7">
        <v>929</v>
      </c>
      <c r="M22" s="24">
        <f>SQRT(POWER(J22-$B$6,2) + POWER(K22-$C$6,2) + POWER(L22-$D$6,2))</f>
        <v>929.47189306616474</v>
      </c>
      <c r="N22" s="7">
        <v>2</v>
      </c>
      <c r="O22" s="7">
        <v>4</v>
      </c>
      <c r="Q22" s="16">
        <v>0</v>
      </c>
      <c r="R22" s="6">
        <f>$B$9/R$7*5</f>
        <v>4.2647058823529411</v>
      </c>
      <c r="S22" s="6">
        <f>$C$9/S$7*5</f>
        <v>3.75</v>
      </c>
      <c r="T22" s="6">
        <f>$D$9/T$7*5</f>
        <v>4.9893617021276597</v>
      </c>
      <c r="U22" s="17">
        <f>SQRT(POWER(R22-$B$6,2) + POWER(S22-$C$6,2) + POWER(T22-$D$6,2))</f>
        <v>7.5593615112411445</v>
      </c>
      <c r="V22" s="9">
        <v>3</v>
      </c>
      <c r="W22" s="9">
        <v>2</v>
      </c>
      <c r="Y22" s="16">
        <v>0</v>
      </c>
      <c r="Z22" s="6">
        <f>R22</f>
        <v>4.2647058823529411</v>
      </c>
      <c r="AA22" s="6">
        <f>S22</f>
        <v>3.75</v>
      </c>
      <c r="AB22" s="6">
        <f>T22</f>
        <v>4.9893617021276597</v>
      </c>
      <c r="AC22" s="17">
        <f>SQRT(POWER(Z22-$B$6,2) + POWER(AA22-$C$6,2) + POWER(AB22-$D$6,2))</f>
        <v>7.5593615112411445</v>
      </c>
      <c r="AD22" s="9">
        <v>3</v>
      </c>
      <c r="AE22" s="9">
        <v>2</v>
      </c>
      <c r="AG22" s="16">
        <f>$Y$24</f>
        <v>4</v>
      </c>
      <c r="AH22" s="7">
        <f>$Z$24</f>
        <v>3.625</v>
      </c>
      <c r="AI22" s="7">
        <f>$AA$24</f>
        <v>4.375</v>
      </c>
      <c r="AJ22" s="7">
        <f>$AB$24</f>
        <v>4.8617021276595747</v>
      </c>
      <c r="AK22" s="24">
        <f>$AC$24</f>
        <v>7.4777936303491037</v>
      </c>
      <c r="AL22" s="7">
        <f>$AD$24</f>
        <v>2</v>
      </c>
      <c r="AM22" s="7">
        <f>$AE$24</f>
        <v>4</v>
      </c>
    </row>
    <row r="23" spans="1:39" s="11" customFormat="1" x14ac:dyDescent="0.25">
      <c r="A23" s="16">
        <v>14</v>
      </c>
      <c r="B23" s="7">
        <v>29</v>
      </c>
      <c r="C23" s="7">
        <v>6</v>
      </c>
      <c r="D23" s="7">
        <v>929</v>
      </c>
      <c r="E23" s="24">
        <f t="shared" si="2"/>
        <v>929.47189306616474</v>
      </c>
      <c r="F23" s="7">
        <v>2</v>
      </c>
      <c r="G23" s="7">
        <v>4</v>
      </c>
      <c r="I23" s="16">
        <v>14</v>
      </c>
      <c r="J23" s="7">
        <v>29</v>
      </c>
      <c r="K23" s="7">
        <v>6</v>
      </c>
      <c r="L23" s="7">
        <v>929</v>
      </c>
      <c r="M23" s="24">
        <f>SQRT(POWER(J23-$B$6,2) + POWER(K23-$C$6,2) + POWER(L23-$D$6,2))</f>
        <v>929.47189306616474</v>
      </c>
      <c r="N23" s="7">
        <v>2</v>
      </c>
      <c r="O23" s="7">
        <v>4</v>
      </c>
      <c r="Q23" s="16">
        <v>2</v>
      </c>
      <c r="R23" s="6">
        <f>$B$11/R$7*5</f>
        <v>4.2647058823529411</v>
      </c>
      <c r="S23" s="6">
        <f>$C$11/S$7*5</f>
        <v>3.75</v>
      </c>
      <c r="T23" s="6">
        <f>$D$11/T$7*5</f>
        <v>4.9893617021276597</v>
      </c>
      <c r="U23" s="17">
        <f>SQRT(POWER(R23-$B$6,2) + POWER(S23-$C$6,2) + POWER(T23-$D$6,2))</f>
        <v>7.5593615112411445</v>
      </c>
      <c r="V23" s="9">
        <v>3</v>
      </c>
      <c r="W23" s="9">
        <v>2</v>
      </c>
      <c r="Y23" s="16">
        <v>2</v>
      </c>
      <c r="Z23" s="6">
        <f>R23</f>
        <v>4.2647058823529411</v>
      </c>
      <c r="AA23" s="6">
        <f>S23</f>
        <v>3.75</v>
      </c>
      <c r="AB23" s="6">
        <f>T23</f>
        <v>4.9893617021276597</v>
      </c>
      <c r="AC23" s="17">
        <f>SQRT(POWER(Z23-$B$6,2) + POWER(AA23-$C$6,2) + POWER(AB23-$D$6,2))</f>
        <v>7.5593615112411445</v>
      </c>
      <c r="AD23" s="9">
        <v>3</v>
      </c>
      <c r="AE23" s="9">
        <v>2</v>
      </c>
      <c r="AG23" s="16">
        <f>$Y$25</f>
        <v>7</v>
      </c>
      <c r="AH23" s="7">
        <f>$Z$25</f>
        <v>3.625</v>
      </c>
      <c r="AI23" s="7">
        <f>$AA$25</f>
        <v>4.375</v>
      </c>
      <c r="AJ23" s="7">
        <f>$AB$25</f>
        <v>4.8617021276595747</v>
      </c>
      <c r="AK23" s="24">
        <f>$AC$25</f>
        <v>7.4777936303491037</v>
      </c>
      <c r="AL23" s="7">
        <f>$AD$25</f>
        <v>2</v>
      </c>
      <c r="AM23" s="7">
        <f>$AE$25</f>
        <v>4</v>
      </c>
    </row>
    <row r="24" spans="1:39" s="11" customFormat="1" x14ac:dyDescent="0.25">
      <c r="A24" s="16">
        <v>15</v>
      </c>
      <c r="B24" s="6">
        <v>18</v>
      </c>
      <c r="C24" s="6">
        <v>8</v>
      </c>
      <c r="D24" s="6">
        <v>910</v>
      </c>
      <c r="E24" s="17">
        <f t="shared" si="2"/>
        <v>910.21316184726754</v>
      </c>
      <c r="F24" s="9">
        <v>0</v>
      </c>
      <c r="G24" s="9">
        <v>2</v>
      </c>
      <c r="I24" s="16">
        <v>19</v>
      </c>
      <c r="J24" s="7">
        <v>29</v>
      </c>
      <c r="K24" s="7">
        <v>6</v>
      </c>
      <c r="L24" s="7">
        <v>929</v>
      </c>
      <c r="M24" s="24">
        <f>SQRT(POWER(J24-$B$6,2) + POWER(K24-$C$6,2) + POWER(L24-$D$6,2))</f>
        <v>929.47189306616474</v>
      </c>
      <c r="N24" s="7">
        <v>2</v>
      </c>
      <c r="O24" s="7">
        <v>4</v>
      </c>
      <c r="Q24" s="16">
        <v>4</v>
      </c>
      <c r="R24" s="7">
        <f>$B$13/R$7*5</f>
        <v>4.2647058823529411</v>
      </c>
      <c r="S24" s="7">
        <f>$C$13/S$7*5</f>
        <v>4.375</v>
      </c>
      <c r="T24" s="7">
        <f>$D$13/T$7*5</f>
        <v>4.8617021276595747</v>
      </c>
      <c r="U24" s="24">
        <f>SQRT(POWER(R24-$B$6,2) + POWER(S24-$C$6,2) + POWER(T24-$D$6,2))</f>
        <v>7.807975975953398</v>
      </c>
      <c r="V24" s="7">
        <v>2</v>
      </c>
      <c r="W24" s="7">
        <v>4</v>
      </c>
      <c r="Y24" s="16">
        <v>4</v>
      </c>
      <c r="Z24" s="7">
        <f>R24-R24*AE$5</f>
        <v>3.625</v>
      </c>
      <c r="AA24" s="7">
        <f>S24-S24*AF$5</f>
        <v>4.375</v>
      </c>
      <c r="AB24" s="7">
        <f>T24-T24*AG$5</f>
        <v>4.8617021276595747</v>
      </c>
      <c r="AC24" s="24">
        <f>SQRT(POWER(Z24-$B$6,2) + POWER(AA24-$C$6,2) + POWER(AB24-$D$6,2))</f>
        <v>7.4777936303491037</v>
      </c>
      <c r="AD24" s="7">
        <v>2</v>
      </c>
      <c r="AE24" s="7">
        <v>4</v>
      </c>
      <c r="AG24" s="16">
        <f>$Y$26</f>
        <v>1</v>
      </c>
      <c r="AH24" s="7">
        <f>$Z$26</f>
        <v>3.625</v>
      </c>
      <c r="AI24" s="7">
        <f>$AA$26</f>
        <v>4.375</v>
      </c>
      <c r="AJ24" s="7">
        <f>$AB$26</f>
        <v>4.9042553191489366</v>
      </c>
      <c r="AK24" s="36">
        <f>$AC$26</f>
        <v>7.5055293108081749</v>
      </c>
      <c r="AL24" s="7">
        <f>$AD$26</f>
        <v>2</v>
      </c>
      <c r="AM24" s="7">
        <f>$AE$26</f>
        <v>4</v>
      </c>
    </row>
    <row r="25" spans="1:39" s="11" customFormat="1" x14ac:dyDescent="0.25">
      <c r="A25" s="16">
        <v>16</v>
      </c>
      <c r="B25" s="8">
        <v>34</v>
      </c>
      <c r="C25" s="8">
        <v>4</v>
      </c>
      <c r="D25" s="8">
        <v>905</v>
      </c>
      <c r="E25" s="23">
        <f t="shared" si="2"/>
        <v>905.64728233457424</v>
      </c>
      <c r="F25" s="8">
        <v>1</v>
      </c>
      <c r="G25" s="8">
        <v>3</v>
      </c>
      <c r="I25" s="16">
        <v>0</v>
      </c>
      <c r="J25" s="6">
        <v>29</v>
      </c>
      <c r="K25" s="6">
        <v>6</v>
      </c>
      <c r="L25" s="6">
        <v>938</v>
      </c>
      <c r="M25" s="17">
        <f>SQRT(POWER(J25-$B$6,2) + POWER(K25-$C$6,2) + POWER(L25-$D$6,2))</f>
        <v>938.46736757332167</v>
      </c>
      <c r="N25" s="9">
        <v>3</v>
      </c>
      <c r="O25" s="9">
        <v>2</v>
      </c>
      <c r="Q25" s="16">
        <v>7</v>
      </c>
      <c r="R25" s="7">
        <f>$B$16/R$7*5</f>
        <v>4.2647058823529411</v>
      </c>
      <c r="S25" s="7">
        <f>$C$16/S$7*5</f>
        <v>4.375</v>
      </c>
      <c r="T25" s="7">
        <f>$D$16/T$7*5</f>
        <v>4.8617021276595747</v>
      </c>
      <c r="U25" s="24">
        <f>SQRT(POWER(R25-$B$6,2) + POWER(S25-$C$6,2) + POWER(T25-$D$6,2))</f>
        <v>7.807975975953398</v>
      </c>
      <c r="V25" s="7">
        <v>2</v>
      </c>
      <c r="W25" s="7">
        <v>4</v>
      </c>
      <c r="Y25" s="16">
        <v>7</v>
      </c>
      <c r="Z25" s="7">
        <f>R25-R25*AE$5</f>
        <v>3.625</v>
      </c>
      <c r="AA25" s="7">
        <f>S25-S25*AF$5</f>
        <v>4.375</v>
      </c>
      <c r="AB25" s="7">
        <f>T25-T25*AG$5</f>
        <v>4.8617021276595747</v>
      </c>
      <c r="AC25" s="24">
        <f>SQRT(POWER(Z25-$B$6,2) + POWER(AA25-$C$6,2) + POWER(AB25-$D$6,2))</f>
        <v>7.4777936303491037</v>
      </c>
      <c r="AD25" s="7">
        <v>2</v>
      </c>
      <c r="AE25" s="7">
        <v>4</v>
      </c>
      <c r="AG25" s="16">
        <f>$Y$22</f>
        <v>0</v>
      </c>
      <c r="AH25" s="6">
        <f>$Z$22</f>
        <v>4.2647058823529411</v>
      </c>
      <c r="AI25" s="6">
        <f>$AA$22</f>
        <v>3.75</v>
      </c>
      <c r="AJ25" s="6">
        <f>$AB$22</f>
        <v>4.9893617021276597</v>
      </c>
      <c r="AK25" s="10">
        <f>$AC$22</f>
        <v>7.5593615112411445</v>
      </c>
      <c r="AL25" s="9">
        <f>$AD$22</f>
        <v>3</v>
      </c>
      <c r="AM25" s="9">
        <f>$AE$22</f>
        <v>2</v>
      </c>
    </row>
    <row r="26" spans="1:39" s="11" customFormat="1" x14ac:dyDescent="0.25">
      <c r="A26" s="16">
        <v>17</v>
      </c>
      <c r="B26" s="6">
        <v>18</v>
      </c>
      <c r="C26" s="6">
        <v>8</v>
      </c>
      <c r="D26" s="6">
        <v>910</v>
      </c>
      <c r="E26" s="17">
        <f t="shared" si="2"/>
        <v>910.21316184726754</v>
      </c>
      <c r="F26" s="9">
        <v>0</v>
      </c>
      <c r="G26" s="9">
        <v>2</v>
      </c>
      <c r="I26" s="16">
        <v>2</v>
      </c>
      <c r="J26" s="6">
        <v>29</v>
      </c>
      <c r="K26" s="6">
        <v>6</v>
      </c>
      <c r="L26" s="6">
        <v>938</v>
      </c>
      <c r="M26" s="17">
        <f>SQRT(POWER(J26-$B$6,2) + POWER(K26-$C$6,2) + POWER(L26-$D$6,2))</f>
        <v>938.46736757332167</v>
      </c>
      <c r="N26" s="9">
        <v>3</v>
      </c>
      <c r="O26" s="9">
        <v>2</v>
      </c>
      <c r="Q26" s="16">
        <v>1</v>
      </c>
      <c r="R26" s="7">
        <f>$B$10/R$7*5</f>
        <v>4.2647058823529411</v>
      </c>
      <c r="S26" s="7">
        <f>$C$10/S$7*5</f>
        <v>4.375</v>
      </c>
      <c r="T26" s="7">
        <f>$D$10/T$7*5</f>
        <v>4.9042553191489366</v>
      </c>
      <c r="U26" s="24">
        <f>SQRT(POWER(R26-$B$6,2) + POWER(S26-$C$6,2) + POWER(T26-$D$6,2))</f>
        <v>7.8345428391436105</v>
      </c>
      <c r="V26" s="7">
        <v>2</v>
      </c>
      <c r="W26" s="7">
        <v>4</v>
      </c>
      <c r="Y26" s="16">
        <v>1</v>
      </c>
      <c r="Z26" s="7">
        <f>R26-R26*AE$5</f>
        <v>3.625</v>
      </c>
      <c r="AA26" s="7">
        <f>S26-S26*AF$5</f>
        <v>4.375</v>
      </c>
      <c r="AB26" s="7">
        <f>T26-T26*AG$5</f>
        <v>4.9042553191489366</v>
      </c>
      <c r="AC26" s="24">
        <f>SQRT(POWER(Z26-$B$6,2) + POWER(AA26-$C$6,2) + POWER(AB26-$D$6,2))</f>
        <v>7.5055293108081749</v>
      </c>
      <c r="AD26" s="7">
        <v>2</v>
      </c>
      <c r="AE26" s="7">
        <v>4</v>
      </c>
      <c r="AG26" s="16">
        <f>$Y$23</f>
        <v>2</v>
      </c>
      <c r="AH26" s="6">
        <f>$Z$23</f>
        <v>4.2647058823529411</v>
      </c>
      <c r="AI26" s="6">
        <f>$AA$23</f>
        <v>3.75</v>
      </c>
      <c r="AJ26" s="6">
        <f>$AB$23</f>
        <v>4.9893617021276597</v>
      </c>
      <c r="AK26" s="10">
        <f>$AC$23</f>
        <v>7.5593615112411445</v>
      </c>
      <c r="AL26" s="9">
        <f>$AD$23</f>
        <v>3</v>
      </c>
      <c r="AM26" s="9">
        <f>$AE$23</f>
        <v>2</v>
      </c>
    </row>
    <row r="27" spans="1:39" s="11" customFormat="1" x14ac:dyDescent="0.25">
      <c r="A27" s="16">
        <v>18</v>
      </c>
      <c r="B27" s="6">
        <v>18</v>
      </c>
      <c r="C27" s="6">
        <v>8</v>
      </c>
      <c r="D27" s="6">
        <v>910</v>
      </c>
      <c r="E27" s="17">
        <f t="shared" si="2"/>
        <v>910.21316184726754</v>
      </c>
      <c r="F27" s="9">
        <v>0</v>
      </c>
      <c r="G27" s="9">
        <v>2</v>
      </c>
      <c r="I27" s="16">
        <v>6</v>
      </c>
      <c r="J27" s="6">
        <v>29</v>
      </c>
      <c r="K27" s="6">
        <v>7</v>
      </c>
      <c r="L27" s="6">
        <v>940</v>
      </c>
      <c r="M27" s="17">
        <f>SQRT(POWER(J27-$B$6,2) + POWER(K27-$C$6,2) + POWER(L27-$D$6,2))</f>
        <v>940.47328510702528</v>
      </c>
      <c r="N27" s="9">
        <v>3</v>
      </c>
      <c r="O27" s="9">
        <v>2</v>
      </c>
      <c r="Q27" s="16">
        <v>6</v>
      </c>
      <c r="R27" s="6">
        <f>$B$15/R$7*5</f>
        <v>4.2647058823529411</v>
      </c>
      <c r="S27" s="6">
        <f>$C$15/S$7*5</f>
        <v>4.375</v>
      </c>
      <c r="T27" s="6">
        <f>$D$15/T$7*5</f>
        <v>5</v>
      </c>
      <c r="U27" s="17">
        <f>SQRT(POWER(R27-$B$6,2) + POWER(S27-$C$6,2) + POWER(T27-$D$6,2))</f>
        <v>7.8948300338244009</v>
      </c>
      <c r="V27" s="9">
        <v>3</v>
      </c>
      <c r="W27" s="9">
        <v>2</v>
      </c>
      <c r="Y27" s="16">
        <v>6</v>
      </c>
      <c r="Z27" s="6">
        <f>R27</f>
        <v>4.2647058823529411</v>
      </c>
      <c r="AA27" s="6">
        <f>S27</f>
        <v>4.375</v>
      </c>
      <c r="AB27" s="6">
        <f>T27</f>
        <v>5</v>
      </c>
      <c r="AC27" s="17">
        <f>SQRT(POWER(Z27-$B$6,2) + POWER(AA27-$C$6,2) + POWER(AB27-$D$6,2))</f>
        <v>7.8948300338244009</v>
      </c>
      <c r="AD27" s="9">
        <v>3</v>
      </c>
      <c r="AE27" s="9">
        <v>2</v>
      </c>
      <c r="AG27" s="16">
        <f>$Y$27</f>
        <v>6</v>
      </c>
      <c r="AH27" s="6">
        <f>$Z$27</f>
        <v>4.2647058823529411</v>
      </c>
      <c r="AI27" s="6">
        <f>$AA$27</f>
        <v>4.375</v>
      </c>
      <c r="AJ27" s="6">
        <f>$AB$27</f>
        <v>5</v>
      </c>
      <c r="AK27" s="17">
        <f>$AC$27</f>
        <v>7.8948300338244009</v>
      </c>
      <c r="AL27" s="9">
        <f>$AD$27</f>
        <v>3</v>
      </c>
      <c r="AM27" s="9">
        <f>$AE$27</f>
        <v>2</v>
      </c>
    </row>
    <row r="28" spans="1:39" s="11" customFormat="1" x14ac:dyDescent="0.25">
      <c r="A28" s="16">
        <v>19</v>
      </c>
      <c r="B28" s="7">
        <v>29</v>
      </c>
      <c r="C28" s="7">
        <v>6</v>
      </c>
      <c r="D28" s="7">
        <v>929</v>
      </c>
      <c r="E28" s="24">
        <f t="shared" si="2"/>
        <v>929.47189306616474</v>
      </c>
      <c r="F28" s="7">
        <v>2</v>
      </c>
      <c r="G28" s="7">
        <v>4</v>
      </c>
      <c r="I28" s="16">
        <v>12</v>
      </c>
      <c r="J28" s="6">
        <v>29</v>
      </c>
      <c r="K28" s="6">
        <v>7</v>
      </c>
      <c r="L28" s="6">
        <v>940</v>
      </c>
      <c r="M28" s="17">
        <f>SQRT(POWER(J28-$B$6,2) + POWER(K28-$C$6,2) + POWER(L28-$D$6,2))</f>
        <v>940.47328510702528</v>
      </c>
      <c r="N28" s="9">
        <v>3</v>
      </c>
      <c r="O28" s="9">
        <v>2</v>
      </c>
      <c r="Q28" s="16">
        <v>12</v>
      </c>
      <c r="R28" s="6">
        <f>$B$21/R$7*5</f>
        <v>4.2647058823529411</v>
      </c>
      <c r="S28" s="6">
        <f>$C$21/S$7*5</f>
        <v>4.375</v>
      </c>
      <c r="T28" s="6">
        <f>$D$21/T$7*5</f>
        <v>5</v>
      </c>
      <c r="U28" s="17">
        <f>SQRT(POWER(R28-$B$6,2) + POWER(S28-$C$6,2) + POWER(T28-$D$6,2))</f>
        <v>7.8948300338244009</v>
      </c>
      <c r="V28" s="9">
        <v>3</v>
      </c>
      <c r="W28" s="9">
        <v>2</v>
      </c>
      <c r="Y28" s="16">
        <v>12</v>
      </c>
      <c r="Z28" s="6">
        <f>R28</f>
        <v>4.2647058823529411</v>
      </c>
      <c r="AA28" s="6">
        <f>S28</f>
        <v>4.375</v>
      </c>
      <c r="AB28" s="6">
        <f>T28</f>
        <v>5</v>
      </c>
      <c r="AC28" s="17">
        <f>SQRT(POWER(Z28-$B$6,2) + POWER(AA28-$C$6,2) + POWER(AB28-$D$6,2))</f>
        <v>7.8948300338244009</v>
      </c>
      <c r="AD28" s="9">
        <v>3</v>
      </c>
      <c r="AE28" s="9">
        <v>2</v>
      </c>
      <c r="AG28" s="16">
        <f>$Y$28</f>
        <v>12</v>
      </c>
      <c r="AH28" s="6">
        <f>$Z$28</f>
        <v>4.2647058823529411</v>
      </c>
      <c r="AI28" s="6">
        <f>$AA$28</f>
        <v>4.375</v>
      </c>
      <c r="AJ28" s="6">
        <f>$AB$28</f>
        <v>5</v>
      </c>
      <c r="AK28" s="17">
        <f>$AC$28</f>
        <v>7.8948300338244009</v>
      </c>
      <c r="AL28" s="9">
        <f>$AD$28</f>
        <v>3</v>
      </c>
      <c r="AM28" s="9">
        <f>$AE$28</f>
        <v>2</v>
      </c>
    </row>
    <row r="29" spans="1:39" s="11" customFormat="1" x14ac:dyDescent="0.25">
      <c r="I29"/>
      <c r="J29"/>
      <c r="K29"/>
    </row>
    <row r="30" spans="1:39" s="11" customFormat="1" x14ac:dyDescent="0.25">
      <c r="I30"/>
      <c r="J30"/>
      <c r="K30"/>
      <c r="Q30" s="35"/>
      <c r="R30" s="35"/>
      <c r="S30" s="35"/>
      <c r="T30" s="35"/>
      <c r="U30" s="35"/>
      <c r="V30" s="35"/>
      <c r="W30" s="35"/>
    </row>
    <row r="31" spans="1:39" s="11" customFormat="1" x14ac:dyDescent="0.25">
      <c r="I31"/>
      <c r="J31"/>
      <c r="K31"/>
    </row>
    <row r="32" spans="1:39" s="11" customFormat="1" x14ac:dyDescent="0.25">
      <c r="I32"/>
      <c r="J32"/>
      <c r="K32"/>
    </row>
    <row r="33" spans="1:18" s="11" customFormat="1" x14ac:dyDescent="0.25">
      <c r="I33"/>
      <c r="J33"/>
      <c r="K33"/>
    </row>
    <row r="34" spans="1:18" s="11" customFormat="1" x14ac:dyDescent="0.25">
      <c r="I34"/>
      <c r="J34"/>
      <c r="K34"/>
    </row>
    <row r="35" spans="1:18" s="11" customFormat="1" x14ac:dyDescent="0.25">
      <c r="I35"/>
      <c r="J35"/>
      <c r="K35"/>
    </row>
    <row r="36" spans="1:18" s="11" customFormat="1" x14ac:dyDescent="0.25">
      <c r="I36"/>
      <c r="J36"/>
      <c r="K36"/>
    </row>
    <row r="37" spans="1:18" s="11" customFormat="1" x14ac:dyDescent="0.25">
      <c r="I37"/>
      <c r="J37"/>
      <c r="K37"/>
    </row>
    <row r="38" spans="1:18" s="11" customFormat="1" x14ac:dyDescent="0.25">
      <c r="I38"/>
      <c r="J38"/>
      <c r="K38"/>
    </row>
    <row r="39" spans="1:18" s="11" customFormat="1" x14ac:dyDescent="0.25">
      <c r="I39"/>
      <c r="J39"/>
      <c r="K39"/>
    </row>
    <row r="40" spans="1:18" s="11" customFormat="1" x14ac:dyDescent="0.25">
      <c r="I40"/>
      <c r="J40"/>
      <c r="K40"/>
    </row>
    <row r="41" spans="1:18" s="11" customFormat="1" x14ac:dyDescent="0.25">
      <c r="I41"/>
      <c r="J41"/>
      <c r="K41"/>
    </row>
    <row r="42" spans="1:18" s="11" customFormat="1" x14ac:dyDescent="0.25">
      <c r="I42"/>
      <c r="J42"/>
      <c r="K42"/>
    </row>
    <row r="43" spans="1:18" s="11" customFormat="1" x14ac:dyDescent="0.25">
      <c r="I43"/>
      <c r="J43"/>
      <c r="K43"/>
    </row>
    <row r="44" spans="1:18" s="11" customFormat="1" x14ac:dyDescent="0.25">
      <c r="I44"/>
      <c r="J44"/>
      <c r="K44"/>
    </row>
    <row r="45" spans="1:18" s="11" customFormat="1" x14ac:dyDescent="0.25">
      <c r="I45"/>
      <c r="J45"/>
      <c r="K45"/>
    </row>
    <row r="46" spans="1:18" s="11" customFormat="1" x14ac:dyDescent="0.25">
      <c r="I46"/>
      <c r="J46"/>
      <c r="K46"/>
    </row>
    <row r="47" spans="1:1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</sheetData>
  <sortState ref="AG6:AM25">
    <sortCondition ref="AK6:AK25"/>
  </sortState>
  <mergeCells count="5">
    <mergeCell ref="B4:D4"/>
    <mergeCell ref="Y4:AC4"/>
    <mergeCell ref="J4:L4"/>
    <mergeCell ref="Q4:U4"/>
    <mergeCell ref="AG4:A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7"/>
  <sheetViews>
    <sheetView showGridLines="0" topLeftCell="A4" zoomScale="130" zoomScaleNormal="130" workbookViewId="0">
      <selection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7.85546875" customWidth="1"/>
    <col min="13" max="13" width="6.5703125" bestFit="1" customWidth="1"/>
    <col min="18" max="18" width="2.140625" customWidth="1"/>
    <col min="24" max="24" width="1.85546875" customWidth="1"/>
    <col min="30" max="30" width="1.85546875" customWidth="1"/>
    <col min="36" max="36" width="1.85546875" customWidth="1"/>
    <col min="42" max="42" width="6" customWidth="1"/>
    <col min="43" max="43" width="2.42578125" customWidth="1"/>
    <col min="49" max="49" width="5.5703125" customWidth="1"/>
    <col min="50" max="50" width="1.7109375" customWidth="1"/>
    <col min="56" max="56" width="5.5703125" customWidth="1"/>
    <col min="57" max="57" width="3.28515625" customWidth="1"/>
  </cols>
  <sheetData>
    <row r="1" spans="1:56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56" ht="15.75" x14ac:dyDescent="0.25">
      <c r="A2" s="37" t="s">
        <v>41</v>
      </c>
      <c r="G2" s="41"/>
      <c r="H2" s="41"/>
      <c r="I2" s="41" t="s">
        <v>50</v>
      </c>
      <c r="J2" s="42">
        <v>0.05</v>
      </c>
      <c r="AK2" s="39" t="s">
        <v>43</v>
      </c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4" spans="1:56" ht="15.75" x14ac:dyDescent="0.25">
      <c r="B4" s="27" t="s">
        <v>10</v>
      </c>
      <c r="C4" s="28"/>
      <c r="D4" s="29"/>
      <c r="H4" s="27" t="s">
        <v>42</v>
      </c>
      <c r="I4" s="28"/>
      <c r="J4" s="29"/>
      <c r="N4" s="27" t="s">
        <v>6</v>
      </c>
      <c r="O4" s="28"/>
      <c r="P4" s="29"/>
      <c r="T4" s="27" t="s">
        <v>34</v>
      </c>
      <c r="U4" s="28"/>
      <c r="V4" s="29"/>
      <c r="Y4" s="30" t="s">
        <v>35</v>
      </c>
      <c r="Z4" s="30"/>
      <c r="AA4" s="30"/>
      <c r="AB4" s="30"/>
      <c r="AC4" s="30"/>
      <c r="AE4" s="30" t="s">
        <v>36</v>
      </c>
      <c r="AF4" s="30"/>
      <c r="AG4" s="30"/>
      <c r="AH4" s="30"/>
      <c r="AI4" s="30"/>
      <c r="AL4" s="27" t="s">
        <v>6</v>
      </c>
      <c r="AM4" s="28"/>
      <c r="AN4" s="29"/>
      <c r="AS4" s="27" t="s">
        <v>6</v>
      </c>
      <c r="AT4" s="28"/>
      <c r="AU4" s="29"/>
      <c r="AZ4" s="27" t="s">
        <v>44</v>
      </c>
      <c r="BA4" s="28"/>
      <c r="BB4" s="29"/>
    </row>
    <row r="5" spans="1:56" ht="15.75" x14ac:dyDescent="0.25">
      <c r="A5" s="1"/>
      <c r="B5" s="2" t="s">
        <v>0</v>
      </c>
      <c r="C5" s="2" t="s">
        <v>1</v>
      </c>
      <c r="D5" s="2" t="s">
        <v>2</v>
      </c>
      <c r="G5" s="1"/>
      <c r="H5" s="2" t="s">
        <v>0</v>
      </c>
      <c r="I5" s="2" t="s">
        <v>1</v>
      </c>
      <c r="J5" s="2" t="s">
        <v>2</v>
      </c>
      <c r="M5" s="1"/>
      <c r="N5" s="2" t="s">
        <v>0</v>
      </c>
      <c r="O5" s="2" t="s">
        <v>1</v>
      </c>
      <c r="P5" s="2" t="s">
        <v>2</v>
      </c>
      <c r="S5" s="1"/>
      <c r="T5" s="2" t="s">
        <v>0</v>
      </c>
      <c r="U5" s="2" t="s">
        <v>1</v>
      </c>
      <c r="V5" s="2" t="s">
        <v>2</v>
      </c>
      <c r="Y5" s="1"/>
      <c r="Z5" s="2" t="s">
        <v>0</v>
      </c>
      <c r="AA5" s="2" t="s">
        <v>1</v>
      </c>
      <c r="AB5" s="2" t="s">
        <v>2</v>
      </c>
      <c r="AE5" s="1"/>
      <c r="AF5" s="2" t="s">
        <v>0</v>
      </c>
      <c r="AG5" s="2" t="s">
        <v>1</v>
      </c>
      <c r="AH5" s="2" t="s">
        <v>2</v>
      </c>
      <c r="AK5" s="1"/>
      <c r="AL5" s="2" t="s">
        <v>0</v>
      </c>
      <c r="AM5" s="2" t="s">
        <v>1</v>
      </c>
      <c r="AN5" s="2" t="s">
        <v>2</v>
      </c>
      <c r="AR5" s="1"/>
      <c r="AS5" s="2" t="s">
        <v>0</v>
      </c>
      <c r="AT5" s="2" t="s">
        <v>1</v>
      </c>
      <c r="AU5" s="2" t="s">
        <v>2</v>
      </c>
      <c r="AY5" s="1"/>
      <c r="AZ5" s="2" t="s">
        <v>0</v>
      </c>
      <c r="BA5" s="2" t="s">
        <v>1</v>
      </c>
      <c r="BB5" s="2" t="s">
        <v>2</v>
      </c>
    </row>
    <row r="6" spans="1:56" ht="15.75" x14ac:dyDescent="0.25">
      <c r="A6" s="3" t="s">
        <v>3</v>
      </c>
      <c r="B6" s="4">
        <v>0</v>
      </c>
      <c r="C6" s="4">
        <v>0</v>
      </c>
      <c r="D6" s="4">
        <v>0</v>
      </c>
      <c r="G6" s="3" t="s">
        <v>3</v>
      </c>
      <c r="H6" s="4">
        <v>0</v>
      </c>
      <c r="I6" s="4">
        <v>0</v>
      </c>
      <c r="J6" s="4">
        <v>0</v>
      </c>
      <c r="M6" s="3" t="s">
        <v>3</v>
      </c>
      <c r="N6" s="4">
        <v>0</v>
      </c>
      <c r="O6" s="4">
        <v>0</v>
      </c>
      <c r="P6" s="4">
        <v>0</v>
      </c>
      <c r="S6" s="3" t="s">
        <v>3</v>
      </c>
      <c r="T6" s="4">
        <v>0</v>
      </c>
      <c r="U6" s="4">
        <v>0</v>
      </c>
      <c r="V6" s="4">
        <v>0</v>
      </c>
      <c r="Y6" s="3" t="s">
        <v>3</v>
      </c>
      <c r="Z6" s="4">
        <v>0</v>
      </c>
      <c r="AA6" s="4">
        <v>0</v>
      </c>
      <c r="AB6" s="4">
        <v>0</v>
      </c>
      <c r="AE6" s="3" t="s">
        <v>3</v>
      </c>
      <c r="AF6" s="4">
        <v>0</v>
      </c>
      <c r="AG6" s="4">
        <v>0</v>
      </c>
      <c r="AH6" s="4">
        <v>0</v>
      </c>
      <c r="AK6" s="3" t="s">
        <v>3</v>
      </c>
      <c r="AL6" s="4">
        <v>0</v>
      </c>
      <c r="AM6" s="4">
        <v>0</v>
      </c>
      <c r="AN6" s="4">
        <v>0</v>
      </c>
      <c r="AR6" s="3" t="s">
        <v>3</v>
      </c>
      <c r="AS6" s="4">
        <v>0</v>
      </c>
      <c r="AT6" s="4">
        <v>0</v>
      </c>
      <c r="AU6" s="4">
        <v>0</v>
      </c>
      <c r="AY6" s="3" t="s">
        <v>3</v>
      </c>
      <c r="AZ6" s="4">
        <v>0</v>
      </c>
      <c r="BA6" s="4">
        <v>0</v>
      </c>
      <c r="BB6" s="4">
        <v>0</v>
      </c>
    </row>
    <row r="8" spans="1:56" x14ac:dyDescent="0.25">
      <c r="A8" s="5" t="s">
        <v>5</v>
      </c>
      <c r="E8" s="5" t="s">
        <v>4</v>
      </c>
      <c r="G8" s="5" t="s">
        <v>5</v>
      </c>
      <c r="K8" s="5" t="s">
        <v>4</v>
      </c>
      <c r="M8" s="5" t="s">
        <v>5</v>
      </c>
      <c r="Q8" s="5" t="s">
        <v>4</v>
      </c>
      <c r="S8" s="5" t="s">
        <v>5</v>
      </c>
      <c r="W8" s="5" t="s">
        <v>4</v>
      </c>
      <c r="Y8" s="5" t="s">
        <v>5</v>
      </c>
      <c r="AC8" s="5" t="s">
        <v>4</v>
      </c>
      <c r="AE8" s="5" t="s">
        <v>5</v>
      </c>
      <c r="AI8" s="5" t="s">
        <v>4</v>
      </c>
      <c r="AK8" s="5" t="s">
        <v>5</v>
      </c>
      <c r="AO8" s="5" t="s">
        <v>4</v>
      </c>
      <c r="AP8" s="5" t="s">
        <v>24</v>
      </c>
      <c r="AR8" s="5" t="s">
        <v>5</v>
      </c>
      <c r="AV8" s="5" t="s">
        <v>4</v>
      </c>
      <c r="AW8" s="5" t="s">
        <v>24</v>
      </c>
      <c r="AY8" s="5" t="s">
        <v>5</v>
      </c>
      <c r="BC8" s="5" t="s">
        <v>4</v>
      </c>
      <c r="BD8" s="5" t="s">
        <v>24</v>
      </c>
    </row>
    <row r="9" spans="1:56" s="11" customFormat="1" x14ac:dyDescent="0.25">
      <c r="A9" s="9">
        <v>0</v>
      </c>
      <c r="B9" s="9">
        <f>'3'!AL9</f>
        <v>29</v>
      </c>
      <c r="C9" s="9">
        <f>'3'!AM9</f>
        <v>6</v>
      </c>
      <c r="D9" s="9">
        <f>'3'!AN9</f>
        <v>929</v>
      </c>
      <c r="E9" s="10">
        <f>SQRT(POWER(B9-$B$6,2) + POWER(C9-$C$6,2) + POWER(D9-$D$6,2))</f>
        <v>929.47189306616474</v>
      </c>
      <c r="G9" s="9">
        <v>0</v>
      </c>
      <c r="H9" s="6">
        <v>29</v>
      </c>
      <c r="I9" s="6">
        <v>6</v>
      </c>
      <c r="J9" s="6">
        <v>938</v>
      </c>
      <c r="K9" s="10">
        <f>SQRT(POWER(H9-$H$6,2) + POWER(I9-$I$6,2) + POWER(J9-$J$6,2))</f>
        <v>938.46736757332167</v>
      </c>
      <c r="M9" s="9">
        <v>0</v>
      </c>
      <c r="N9" s="6">
        <v>18</v>
      </c>
      <c r="O9" s="6">
        <v>8</v>
      </c>
      <c r="P9" s="6">
        <v>916</v>
      </c>
      <c r="Q9" s="10">
        <f>SQRT(POWER(N9-$N$6,2) + POWER(O9-$O$6,2) + POWER(P9-$P$6,2))</f>
        <v>916.21176591440906</v>
      </c>
      <c r="S9" s="9">
        <v>0</v>
      </c>
      <c r="T9" s="6">
        <v>29</v>
      </c>
      <c r="U9" s="6">
        <v>6</v>
      </c>
      <c r="V9" s="6">
        <v>938</v>
      </c>
      <c r="W9" s="10">
        <f>SQRT(POWER(T9-$T$6,2) + POWER(U9-$U$6,2) + POWER(V9-$V$6,2))</f>
        <v>938.46736757332167</v>
      </c>
      <c r="Y9" s="9">
        <v>0</v>
      </c>
      <c r="Z9" s="9">
        <v>29</v>
      </c>
      <c r="AA9" s="9">
        <v>6</v>
      </c>
      <c r="AB9" s="9">
        <v>938</v>
      </c>
      <c r="AC9" s="10">
        <f>SQRT(POWER(Z9-$Z$6,2) + POWER(AA9-$AA$6,2) + POWER(AB9-$AB$6,2))</f>
        <v>938.46736757332167</v>
      </c>
      <c r="AE9" s="9">
        <v>0</v>
      </c>
      <c r="AF9" s="9">
        <v>29</v>
      </c>
      <c r="AG9" s="9">
        <v>6</v>
      </c>
      <c r="AH9" s="9">
        <v>938</v>
      </c>
      <c r="AI9" s="10">
        <f>SQRT(POWER(AF9-$Z$6,2) + POWER(AG9-$AA$6,2) + POWER(AH9-$AB$6,2))</f>
        <v>938.46736757332167</v>
      </c>
      <c r="AK9" s="9">
        <v>0</v>
      </c>
      <c r="AL9" s="6">
        <v>18</v>
      </c>
      <c r="AM9" s="6">
        <v>8</v>
      </c>
      <c r="AN9" s="6">
        <v>916</v>
      </c>
      <c r="AO9" s="10">
        <f>SQRT(POWER(AL9-$N$6,2) + POWER(AM9-$O$6,2) + POWER(AN9-$P$6,2))</f>
        <v>916.21176591440906</v>
      </c>
      <c r="AP9" s="9">
        <v>2</v>
      </c>
      <c r="AR9" s="8">
        <v>2</v>
      </c>
      <c r="AS9" s="8">
        <v>34</v>
      </c>
      <c r="AT9" s="8">
        <v>4</v>
      </c>
      <c r="AU9" s="8">
        <v>905</v>
      </c>
      <c r="AV9" s="38">
        <f>SQRT(POWER(AS9-$N$6,2) + POWER(AT9-$O$6,2) + POWER(AU9-$P$6,2))</f>
        <v>905.64728233457424</v>
      </c>
      <c r="AW9" s="8">
        <v>3</v>
      </c>
      <c r="AY9" s="7">
        <v>0</v>
      </c>
      <c r="AZ9" s="7">
        <v>29</v>
      </c>
      <c r="BA9" s="7">
        <v>6</v>
      </c>
      <c r="BB9" s="7">
        <v>938</v>
      </c>
      <c r="BC9" s="36">
        <f>SQRT(POWER(AZ9-$Z$6,2) + POWER(BA9-$AA$6,2) + POWER(BB9-$AB$6,2))</f>
        <v>938.46736757332167</v>
      </c>
      <c r="BD9" s="7">
        <v>4</v>
      </c>
    </row>
    <row r="10" spans="1:56" s="11" customFormat="1" x14ac:dyDescent="0.25">
      <c r="A10" s="9">
        <v>1</v>
      </c>
      <c r="B10" s="9">
        <f>'3'!AL10</f>
        <v>18</v>
      </c>
      <c r="C10" s="9">
        <f>'3'!AM10</f>
        <v>8</v>
      </c>
      <c r="D10" s="9">
        <f>'3'!AN10</f>
        <v>910</v>
      </c>
      <c r="E10" s="10">
        <f t="shared" ref="E10:E28" si="0">SQRT(POWER(B10-$B$6,2) + POWER(C10-$C$6,2) + POWER(D10-$D$6,2))</f>
        <v>910.21316184726754</v>
      </c>
      <c r="G10" s="9">
        <v>1</v>
      </c>
      <c r="H10" s="6">
        <v>18</v>
      </c>
      <c r="I10" s="6">
        <v>8</v>
      </c>
      <c r="J10" s="6">
        <v>916</v>
      </c>
      <c r="K10" s="10">
        <f t="shared" ref="K10:K28" si="1">SQRT(POWER(H10-$H$6,2) + POWER(I10-$I$6,2) + POWER(J10-$J$6,2))</f>
        <v>916.21176591440906</v>
      </c>
      <c r="M10" s="9">
        <v>1</v>
      </c>
      <c r="N10" s="6">
        <v>18</v>
      </c>
      <c r="O10" s="6">
        <v>8</v>
      </c>
      <c r="P10" s="6">
        <v>916</v>
      </c>
      <c r="Q10" s="10">
        <f t="shared" ref="Q10:Q28" si="2">SQRT(POWER(N10-$N$6,2) + POWER(O10-$O$6,2) + POWER(P10-$P$6,2))</f>
        <v>916.21176591440906</v>
      </c>
      <c r="S10" s="9">
        <v>1</v>
      </c>
      <c r="T10" s="6">
        <v>18</v>
      </c>
      <c r="U10" s="6">
        <v>8</v>
      </c>
      <c r="V10" s="6">
        <v>916</v>
      </c>
      <c r="W10" s="10">
        <f t="shared" ref="W10:W48" si="3">SQRT(POWER(T10-$T$6,2) + POWER(U10-$U$6,2) + POWER(V10-$V$6,2))</f>
        <v>916.21176591440906</v>
      </c>
      <c r="Y10" s="9">
        <v>1</v>
      </c>
      <c r="Z10" s="9">
        <v>18</v>
      </c>
      <c r="AA10" s="9">
        <v>8</v>
      </c>
      <c r="AB10" s="9">
        <v>916</v>
      </c>
      <c r="AC10" s="10">
        <f t="shared" ref="AC10:AC48" si="4">SQRT(POWER(Z10-$Z$6,2) + POWER(AA10-$AA$6,2) + POWER(AB10-$AB$6,2))</f>
        <v>916.21176591440906</v>
      </c>
      <c r="AE10" s="9">
        <v>1</v>
      </c>
      <c r="AF10" s="9">
        <v>18</v>
      </c>
      <c r="AG10" s="9">
        <v>8</v>
      </c>
      <c r="AH10" s="9">
        <v>916</v>
      </c>
      <c r="AI10" s="10">
        <f t="shared" ref="AI10:AI48" si="5">SQRT(POWER(AF10-$Z$6,2) + POWER(AG10-$AA$6,2) + POWER(AH10-$AB$6,2))</f>
        <v>916.21176591440906</v>
      </c>
      <c r="AK10" s="9">
        <v>1</v>
      </c>
      <c r="AL10" s="6">
        <v>18</v>
      </c>
      <c r="AM10" s="6">
        <v>8</v>
      </c>
      <c r="AN10" s="6">
        <v>916</v>
      </c>
      <c r="AO10" s="10">
        <f t="shared" ref="AO10:AO28" si="6">SQRT(POWER(AL10-$N$6,2) + POWER(AM10-$O$6,2) + POWER(AN10-$P$6,2))</f>
        <v>916.21176591440906</v>
      </c>
      <c r="AP10" s="9">
        <v>2</v>
      </c>
      <c r="AR10" s="8">
        <v>10</v>
      </c>
      <c r="AS10" s="8">
        <v>34</v>
      </c>
      <c r="AT10" s="8">
        <v>4</v>
      </c>
      <c r="AU10" s="8">
        <v>905</v>
      </c>
      <c r="AV10" s="38">
        <f>SQRT(POWER(AS10-$N$6,2) + POWER(AT10-$O$6,2) + POWER(AU10-$P$6,2))</f>
        <v>905.64728233457424</v>
      </c>
      <c r="AW10" s="8">
        <v>3</v>
      </c>
      <c r="AY10" s="9">
        <v>1</v>
      </c>
      <c r="AZ10" s="6">
        <v>18</v>
      </c>
      <c r="BA10" s="6">
        <v>8</v>
      </c>
      <c r="BB10" s="6">
        <v>916</v>
      </c>
      <c r="BC10" s="10">
        <f t="shared" ref="BC10:BC28" si="7">SQRT(POWER(AZ10-$Z$6,2) + POWER(BA10-$AA$6,2) + POWER(BB10-$AB$6,2))</f>
        <v>916.21176591440906</v>
      </c>
      <c r="BD10" s="9">
        <v>2</v>
      </c>
    </row>
    <row r="11" spans="1:56" s="11" customFormat="1" x14ac:dyDescent="0.25">
      <c r="A11" s="9">
        <v>2</v>
      </c>
      <c r="B11" s="9">
        <f>'3'!AL11</f>
        <v>34</v>
      </c>
      <c r="C11" s="9">
        <f>'3'!AM11</f>
        <v>4</v>
      </c>
      <c r="D11" s="9">
        <f>'3'!AN11</f>
        <v>905</v>
      </c>
      <c r="E11" s="10">
        <f t="shared" si="0"/>
        <v>905.64728233457424</v>
      </c>
      <c r="G11" s="9">
        <v>2</v>
      </c>
      <c r="H11" s="6">
        <v>34</v>
      </c>
      <c r="I11" s="6">
        <v>4</v>
      </c>
      <c r="J11" s="6">
        <v>905</v>
      </c>
      <c r="K11" s="10">
        <f t="shared" si="1"/>
        <v>905.64728233457424</v>
      </c>
      <c r="M11" s="9">
        <v>2</v>
      </c>
      <c r="N11" s="6">
        <v>34</v>
      </c>
      <c r="O11" s="6">
        <v>4</v>
      </c>
      <c r="P11" s="6">
        <v>905</v>
      </c>
      <c r="Q11" s="10">
        <f t="shared" si="2"/>
        <v>905.64728233457424</v>
      </c>
      <c r="S11" s="9">
        <v>2</v>
      </c>
      <c r="T11" s="6">
        <v>34</v>
      </c>
      <c r="U11" s="6">
        <v>4</v>
      </c>
      <c r="V11" s="6">
        <v>905</v>
      </c>
      <c r="W11" s="10">
        <f t="shared" si="3"/>
        <v>905.64728233457424</v>
      </c>
      <c r="Y11" s="9">
        <v>2</v>
      </c>
      <c r="Z11" s="9">
        <v>34</v>
      </c>
      <c r="AA11" s="9">
        <v>4</v>
      </c>
      <c r="AB11" s="9">
        <v>905</v>
      </c>
      <c r="AC11" s="10">
        <f t="shared" si="4"/>
        <v>905.64728233457424</v>
      </c>
      <c r="AE11" s="9">
        <v>2</v>
      </c>
      <c r="AF11" s="9">
        <v>34</v>
      </c>
      <c r="AG11" s="9">
        <v>4</v>
      </c>
      <c r="AH11" s="9">
        <v>905</v>
      </c>
      <c r="AI11" s="10">
        <f t="shared" si="5"/>
        <v>905.64728233457424</v>
      </c>
      <c r="AK11" s="8">
        <v>2</v>
      </c>
      <c r="AL11" s="8">
        <v>34</v>
      </c>
      <c r="AM11" s="8">
        <v>4</v>
      </c>
      <c r="AN11" s="8">
        <v>905</v>
      </c>
      <c r="AO11" s="38">
        <f t="shared" si="6"/>
        <v>905.64728233457424</v>
      </c>
      <c r="AP11" s="8">
        <v>3</v>
      </c>
      <c r="AR11" s="8">
        <v>16</v>
      </c>
      <c r="AS11" s="8">
        <v>34</v>
      </c>
      <c r="AT11" s="8">
        <v>4</v>
      </c>
      <c r="AU11" s="8">
        <v>905</v>
      </c>
      <c r="AV11" s="38">
        <f>SQRT(POWER(AS11-$N$6,2) + POWER(AT11-$O$6,2) + POWER(AU11-$P$6,2))</f>
        <v>905.64728233457424</v>
      </c>
      <c r="AW11" s="8">
        <v>3</v>
      </c>
      <c r="AY11" s="8">
        <v>2</v>
      </c>
      <c r="AZ11" s="8">
        <v>34</v>
      </c>
      <c r="BA11" s="8">
        <v>4</v>
      </c>
      <c r="BB11" s="8">
        <v>905</v>
      </c>
      <c r="BC11" s="38">
        <f t="shared" si="7"/>
        <v>905.64728233457424</v>
      </c>
      <c r="BD11" s="8">
        <v>3</v>
      </c>
    </row>
    <row r="12" spans="1:56" s="11" customFormat="1" x14ac:dyDescent="0.25">
      <c r="A12" s="9">
        <v>3</v>
      </c>
      <c r="B12" s="9">
        <f>'3'!AL12</f>
        <v>18</v>
      </c>
      <c r="C12" s="9">
        <f>'3'!AM12</f>
        <v>8</v>
      </c>
      <c r="D12" s="9">
        <f>'3'!AN12</f>
        <v>910</v>
      </c>
      <c r="E12" s="10">
        <f t="shared" si="0"/>
        <v>910.21316184726754</v>
      </c>
      <c r="G12" s="9">
        <v>3</v>
      </c>
      <c r="H12" s="6">
        <v>18</v>
      </c>
      <c r="I12" s="6">
        <v>8</v>
      </c>
      <c r="J12" s="6">
        <v>916</v>
      </c>
      <c r="K12" s="10">
        <f t="shared" si="1"/>
        <v>916.21176591440906</v>
      </c>
      <c r="M12" s="9">
        <v>3</v>
      </c>
      <c r="N12" s="6">
        <v>18</v>
      </c>
      <c r="O12" s="6">
        <v>8</v>
      </c>
      <c r="P12" s="6">
        <v>916</v>
      </c>
      <c r="Q12" s="10">
        <f t="shared" si="2"/>
        <v>916.21176591440906</v>
      </c>
      <c r="S12" s="9">
        <v>3</v>
      </c>
      <c r="T12" s="6">
        <v>18</v>
      </c>
      <c r="U12" s="6">
        <v>8</v>
      </c>
      <c r="V12" s="6">
        <v>916</v>
      </c>
      <c r="W12" s="10">
        <f t="shared" si="3"/>
        <v>916.21176591440906</v>
      </c>
      <c r="Y12" s="9">
        <v>3</v>
      </c>
      <c r="Z12" s="9">
        <v>18</v>
      </c>
      <c r="AA12" s="9">
        <v>8</v>
      </c>
      <c r="AB12" s="9">
        <v>916</v>
      </c>
      <c r="AC12" s="10">
        <f t="shared" si="4"/>
        <v>916.21176591440906</v>
      </c>
      <c r="AE12" s="9">
        <v>3</v>
      </c>
      <c r="AF12" s="9">
        <v>18</v>
      </c>
      <c r="AG12" s="9">
        <v>8</v>
      </c>
      <c r="AH12" s="9">
        <v>916</v>
      </c>
      <c r="AI12" s="10">
        <f t="shared" si="5"/>
        <v>916.21176591440906</v>
      </c>
      <c r="AK12" s="9">
        <v>3</v>
      </c>
      <c r="AL12" s="6">
        <v>18</v>
      </c>
      <c r="AM12" s="6">
        <v>8</v>
      </c>
      <c r="AN12" s="6">
        <v>916</v>
      </c>
      <c r="AO12" s="10">
        <f t="shared" si="6"/>
        <v>916.21176591440906</v>
      </c>
      <c r="AP12" s="9">
        <v>2</v>
      </c>
      <c r="AR12" s="8">
        <v>19</v>
      </c>
      <c r="AS12" s="8">
        <v>34</v>
      </c>
      <c r="AT12" s="8">
        <v>4</v>
      </c>
      <c r="AU12" s="8">
        <v>905</v>
      </c>
      <c r="AV12" s="38">
        <f>SQRT(POWER(AS12-$N$6,2) + POWER(AT12-$O$6,2) + POWER(AU12-$P$6,2))</f>
        <v>905.64728233457424</v>
      </c>
      <c r="AW12" s="8">
        <v>3</v>
      </c>
      <c r="AY12" s="9">
        <v>3</v>
      </c>
      <c r="AZ12" s="6">
        <v>18</v>
      </c>
      <c r="BA12" s="6">
        <v>8</v>
      </c>
      <c r="BB12" s="6">
        <v>916</v>
      </c>
      <c r="BC12" s="10">
        <f t="shared" si="7"/>
        <v>916.21176591440906</v>
      </c>
      <c r="BD12" s="9">
        <v>2</v>
      </c>
    </row>
    <row r="13" spans="1:56" s="11" customFormat="1" x14ac:dyDescent="0.25">
      <c r="A13" s="9">
        <v>4</v>
      </c>
      <c r="B13" s="9">
        <f>'3'!AL13</f>
        <v>34</v>
      </c>
      <c r="C13" s="9">
        <f>'3'!AM13</f>
        <v>4</v>
      </c>
      <c r="D13" s="9">
        <f>'3'!AN13</f>
        <v>905</v>
      </c>
      <c r="E13" s="10">
        <f t="shared" si="0"/>
        <v>905.64728233457424</v>
      </c>
      <c r="G13" s="9">
        <v>4</v>
      </c>
      <c r="H13" s="6">
        <v>34</v>
      </c>
      <c r="I13" s="6">
        <v>4</v>
      </c>
      <c r="J13" s="6">
        <v>905</v>
      </c>
      <c r="K13" s="10">
        <f t="shared" si="1"/>
        <v>905.64728233457424</v>
      </c>
      <c r="M13" s="9">
        <v>4</v>
      </c>
      <c r="N13" s="6">
        <v>29</v>
      </c>
      <c r="O13" s="6">
        <v>6</v>
      </c>
      <c r="P13" s="6">
        <v>938</v>
      </c>
      <c r="Q13" s="10">
        <f t="shared" si="2"/>
        <v>938.46736757332167</v>
      </c>
      <c r="S13" s="9">
        <v>4</v>
      </c>
      <c r="T13" s="6">
        <v>34</v>
      </c>
      <c r="U13" s="6">
        <v>4</v>
      </c>
      <c r="V13" s="6">
        <v>905</v>
      </c>
      <c r="W13" s="10">
        <f t="shared" si="3"/>
        <v>905.64728233457424</v>
      </c>
      <c r="Y13" s="9">
        <v>4</v>
      </c>
      <c r="Z13" s="9">
        <v>34</v>
      </c>
      <c r="AA13" s="9">
        <v>4</v>
      </c>
      <c r="AB13" s="9">
        <v>905</v>
      </c>
      <c r="AC13" s="10">
        <f t="shared" si="4"/>
        <v>905.64728233457424</v>
      </c>
      <c r="AE13" s="9">
        <v>4</v>
      </c>
      <c r="AF13" s="9">
        <v>34</v>
      </c>
      <c r="AG13" s="9">
        <v>4</v>
      </c>
      <c r="AH13" s="9">
        <v>905</v>
      </c>
      <c r="AI13" s="10">
        <f t="shared" si="5"/>
        <v>905.64728233457424</v>
      </c>
      <c r="AK13" s="7">
        <v>4</v>
      </c>
      <c r="AL13" s="7">
        <v>29</v>
      </c>
      <c r="AM13" s="7">
        <v>6</v>
      </c>
      <c r="AN13" s="7">
        <v>938</v>
      </c>
      <c r="AO13" s="36">
        <f t="shared" si="6"/>
        <v>938.46736757332167</v>
      </c>
      <c r="AP13" s="7">
        <v>4</v>
      </c>
      <c r="AR13" s="9">
        <v>0</v>
      </c>
      <c r="AS13" s="6">
        <v>18</v>
      </c>
      <c r="AT13" s="6">
        <v>8</v>
      </c>
      <c r="AU13" s="6">
        <v>916</v>
      </c>
      <c r="AV13" s="10">
        <f>SQRT(POWER(AS13-$N$6,2) + POWER(AT13-$O$6,2) + POWER(AU13-$P$6,2))</f>
        <v>916.21176591440906</v>
      </c>
      <c r="AW13" s="9">
        <v>2</v>
      </c>
      <c r="AY13" s="8">
        <v>4</v>
      </c>
      <c r="AZ13" s="8">
        <v>34</v>
      </c>
      <c r="BA13" s="8">
        <v>4</v>
      </c>
      <c r="BB13" s="8">
        <v>905</v>
      </c>
      <c r="BC13" s="38">
        <f t="shared" si="7"/>
        <v>905.64728233457424</v>
      </c>
      <c r="BD13" s="8">
        <v>3</v>
      </c>
    </row>
    <row r="14" spans="1:56" s="11" customFormat="1" x14ac:dyDescent="0.25">
      <c r="A14" s="9">
        <v>5</v>
      </c>
      <c r="B14" s="9">
        <f>'3'!AL14</f>
        <v>18</v>
      </c>
      <c r="C14" s="9">
        <f>'3'!AM14</f>
        <v>8</v>
      </c>
      <c r="D14" s="9">
        <f>'3'!AN14</f>
        <v>910</v>
      </c>
      <c r="E14" s="10">
        <f t="shared" si="0"/>
        <v>910.21316184726754</v>
      </c>
      <c r="G14" s="9">
        <v>5</v>
      </c>
      <c r="H14" s="6">
        <v>18</v>
      </c>
      <c r="I14" s="6">
        <v>8</v>
      </c>
      <c r="J14" s="6">
        <v>916</v>
      </c>
      <c r="K14" s="10">
        <f t="shared" si="1"/>
        <v>916.21176591440906</v>
      </c>
      <c r="M14" s="9">
        <v>5</v>
      </c>
      <c r="N14" s="6">
        <v>29</v>
      </c>
      <c r="O14" s="6">
        <v>6</v>
      </c>
      <c r="P14" s="6">
        <v>938</v>
      </c>
      <c r="Q14" s="10">
        <f t="shared" si="2"/>
        <v>938.46736757332167</v>
      </c>
      <c r="S14" s="9">
        <v>5</v>
      </c>
      <c r="T14" s="6">
        <v>18</v>
      </c>
      <c r="U14" s="6">
        <v>8</v>
      </c>
      <c r="V14" s="6">
        <v>916</v>
      </c>
      <c r="W14" s="10">
        <f t="shared" si="3"/>
        <v>916.21176591440906</v>
      </c>
      <c r="Y14" s="9">
        <v>5</v>
      </c>
      <c r="Z14" s="9">
        <v>18</v>
      </c>
      <c r="AA14" s="9">
        <v>8</v>
      </c>
      <c r="AB14" s="9">
        <v>916</v>
      </c>
      <c r="AC14" s="10">
        <f t="shared" si="4"/>
        <v>916.21176591440906</v>
      </c>
      <c r="AE14" s="9">
        <v>5</v>
      </c>
      <c r="AF14" s="9">
        <v>18</v>
      </c>
      <c r="AG14" s="9">
        <v>8</v>
      </c>
      <c r="AH14" s="9">
        <v>916</v>
      </c>
      <c r="AI14" s="10">
        <f t="shared" si="5"/>
        <v>916.21176591440906</v>
      </c>
      <c r="AK14" s="7">
        <v>5</v>
      </c>
      <c r="AL14" s="7">
        <v>29</v>
      </c>
      <c r="AM14" s="7">
        <v>6</v>
      </c>
      <c r="AN14" s="7">
        <v>938</v>
      </c>
      <c r="AO14" s="36">
        <f t="shared" si="6"/>
        <v>938.46736757332167</v>
      </c>
      <c r="AP14" s="7">
        <v>4</v>
      </c>
      <c r="AR14" s="9">
        <v>1</v>
      </c>
      <c r="AS14" s="6">
        <v>18</v>
      </c>
      <c r="AT14" s="6">
        <v>8</v>
      </c>
      <c r="AU14" s="6">
        <v>916</v>
      </c>
      <c r="AV14" s="10">
        <f>SQRT(POWER(AS14-$N$6,2) + POWER(AT14-$O$6,2) + POWER(AU14-$P$6,2))</f>
        <v>916.21176591440906</v>
      </c>
      <c r="AW14" s="9">
        <v>2</v>
      </c>
      <c r="AY14" s="9">
        <v>5</v>
      </c>
      <c r="AZ14" s="6">
        <v>18</v>
      </c>
      <c r="BA14" s="6">
        <v>8</v>
      </c>
      <c r="BB14" s="6">
        <v>916</v>
      </c>
      <c r="BC14" s="10">
        <f t="shared" si="7"/>
        <v>916.21176591440906</v>
      </c>
      <c r="BD14" s="9">
        <v>2</v>
      </c>
    </row>
    <row r="15" spans="1:56" s="11" customFormat="1" x14ac:dyDescent="0.25">
      <c r="A15" s="9">
        <v>6</v>
      </c>
      <c r="B15" s="9">
        <f>'3'!AL15</f>
        <v>34</v>
      </c>
      <c r="C15" s="9">
        <f>'3'!AM15</f>
        <v>4</v>
      </c>
      <c r="D15" s="9">
        <f>'3'!AN15</f>
        <v>905</v>
      </c>
      <c r="E15" s="10">
        <f t="shared" si="0"/>
        <v>905.64728233457424</v>
      </c>
      <c r="G15" s="9">
        <v>6</v>
      </c>
      <c r="H15" s="6">
        <v>34</v>
      </c>
      <c r="I15" s="6">
        <v>4</v>
      </c>
      <c r="J15" s="6">
        <v>905</v>
      </c>
      <c r="K15" s="10">
        <f t="shared" si="1"/>
        <v>905.64728233457424</v>
      </c>
      <c r="M15" s="9">
        <v>6</v>
      </c>
      <c r="N15" s="6">
        <v>18</v>
      </c>
      <c r="O15" s="6">
        <v>8</v>
      </c>
      <c r="P15" s="6">
        <v>916</v>
      </c>
      <c r="Q15" s="10">
        <f t="shared" si="2"/>
        <v>916.21176591440906</v>
      </c>
      <c r="S15" s="9">
        <v>6</v>
      </c>
      <c r="T15" s="6">
        <v>34</v>
      </c>
      <c r="U15" s="6">
        <v>4</v>
      </c>
      <c r="V15" s="6">
        <v>905</v>
      </c>
      <c r="W15" s="10">
        <f t="shared" si="3"/>
        <v>905.64728233457424</v>
      </c>
      <c r="Y15" s="9">
        <v>6</v>
      </c>
      <c r="Z15" s="9">
        <v>34</v>
      </c>
      <c r="AA15" s="9">
        <v>4</v>
      </c>
      <c r="AB15" s="9">
        <v>905</v>
      </c>
      <c r="AC15" s="10">
        <f t="shared" si="4"/>
        <v>905.64728233457424</v>
      </c>
      <c r="AE15" s="9">
        <v>6</v>
      </c>
      <c r="AF15" s="9">
        <v>34</v>
      </c>
      <c r="AG15" s="9">
        <v>4</v>
      </c>
      <c r="AH15" s="9">
        <v>905</v>
      </c>
      <c r="AI15" s="10">
        <f t="shared" si="5"/>
        <v>905.64728233457424</v>
      </c>
      <c r="AK15" s="9">
        <v>6</v>
      </c>
      <c r="AL15" s="6">
        <v>18</v>
      </c>
      <c r="AM15" s="6">
        <v>8</v>
      </c>
      <c r="AN15" s="6">
        <v>916</v>
      </c>
      <c r="AO15" s="10">
        <f t="shared" si="6"/>
        <v>916.21176591440906</v>
      </c>
      <c r="AP15" s="9">
        <v>2</v>
      </c>
      <c r="AR15" s="9">
        <v>3</v>
      </c>
      <c r="AS15" s="6">
        <v>18</v>
      </c>
      <c r="AT15" s="6">
        <v>8</v>
      </c>
      <c r="AU15" s="6">
        <v>916</v>
      </c>
      <c r="AV15" s="10">
        <f>SQRT(POWER(AS15-$N$6,2) + POWER(AT15-$O$6,2) + POWER(AU15-$P$6,2))</f>
        <v>916.21176591440906</v>
      </c>
      <c r="AW15" s="9">
        <v>2</v>
      </c>
      <c r="AY15" s="8">
        <v>6</v>
      </c>
      <c r="AZ15" s="8">
        <v>34</v>
      </c>
      <c r="BA15" s="8">
        <v>4</v>
      </c>
      <c r="BB15" s="8">
        <v>905</v>
      </c>
      <c r="BC15" s="38">
        <f t="shared" si="7"/>
        <v>905.64728233457424</v>
      </c>
      <c r="BD15" s="8">
        <v>3</v>
      </c>
    </row>
    <row r="16" spans="1:56" s="11" customFormat="1" x14ac:dyDescent="0.25">
      <c r="A16" s="9">
        <v>7</v>
      </c>
      <c r="B16" s="9">
        <f>'3'!AL16</f>
        <v>18</v>
      </c>
      <c r="C16" s="9">
        <f>'3'!AM16</f>
        <v>8</v>
      </c>
      <c r="D16" s="9">
        <f>'3'!AN16</f>
        <v>910</v>
      </c>
      <c r="E16" s="10">
        <f t="shared" si="0"/>
        <v>910.21316184726754</v>
      </c>
      <c r="G16" s="9">
        <v>7</v>
      </c>
      <c r="H16" s="6">
        <v>18</v>
      </c>
      <c r="I16" s="6">
        <v>8</v>
      </c>
      <c r="J16" s="6">
        <v>916</v>
      </c>
      <c r="K16" s="10">
        <f t="shared" si="1"/>
        <v>916.21176591440906</v>
      </c>
      <c r="M16" s="9">
        <v>7</v>
      </c>
      <c r="N16" s="6">
        <v>29</v>
      </c>
      <c r="O16" s="6">
        <v>6</v>
      </c>
      <c r="P16" s="6">
        <v>938</v>
      </c>
      <c r="Q16" s="10">
        <f t="shared" si="2"/>
        <v>938.46736757332167</v>
      </c>
      <c r="S16" s="9">
        <v>7</v>
      </c>
      <c r="T16" s="6">
        <v>18</v>
      </c>
      <c r="U16" s="6">
        <v>8</v>
      </c>
      <c r="V16" s="6">
        <v>916</v>
      </c>
      <c r="W16" s="10">
        <f t="shared" si="3"/>
        <v>916.21176591440906</v>
      </c>
      <c r="Y16" s="9">
        <v>7</v>
      </c>
      <c r="Z16" s="9">
        <v>18</v>
      </c>
      <c r="AA16" s="9">
        <v>8</v>
      </c>
      <c r="AB16" s="9">
        <v>916</v>
      </c>
      <c r="AC16" s="10">
        <f t="shared" si="4"/>
        <v>916.21176591440906</v>
      </c>
      <c r="AE16" s="9">
        <v>7</v>
      </c>
      <c r="AF16" s="9">
        <v>18</v>
      </c>
      <c r="AG16" s="9">
        <v>8</v>
      </c>
      <c r="AH16" s="9">
        <v>916</v>
      </c>
      <c r="AI16" s="10">
        <f t="shared" si="5"/>
        <v>916.21176591440906</v>
      </c>
      <c r="AK16" s="7">
        <v>7</v>
      </c>
      <c r="AL16" s="7">
        <v>29</v>
      </c>
      <c r="AM16" s="7">
        <v>6</v>
      </c>
      <c r="AN16" s="7">
        <v>938</v>
      </c>
      <c r="AO16" s="36">
        <f t="shared" si="6"/>
        <v>938.46736757332167</v>
      </c>
      <c r="AP16" s="7">
        <v>4</v>
      </c>
      <c r="AR16" s="9">
        <v>6</v>
      </c>
      <c r="AS16" s="6">
        <v>18</v>
      </c>
      <c r="AT16" s="6">
        <v>8</v>
      </c>
      <c r="AU16" s="6">
        <v>916</v>
      </c>
      <c r="AV16" s="10">
        <f>SQRT(POWER(AS16-$N$6,2) + POWER(AT16-$O$6,2) + POWER(AU16-$P$6,2))</f>
        <v>916.21176591440906</v>
      </c>
      <c r="AW16" s="9">
        <v>2</v>
      </c>
      <c r="AY16" s="9">
        <v>7</v>
      </c>
      <c r="AZ16" s="6">
        <v>18</v>
      </c>
      <c r="BA16" s="6">
        <v>8</v>
      </c>
      <c r="BB16" s="6">
        <v>916</v>
      </c>
      <c r="BC16" s="10">
        <f t="shared" si="7"/>
        <v>916.21176591440906</v>
      </c>
      <c r="BD16" s="9">
        <v>2</v>
      </c>
    </row>
    <row r="17" spans="1:56" s="11" customFormat="1" x14ac:dyDescent="0.25">
      <c r="A17" s="9">
        <v>8</v>
      </c>
      <c r="B17" s="9">
        <f>'3'!AL17</f>
        <v>18</v>
      </c>
      <c r="C17" s="9">
        <f>'3'!AM17</f>
        <v>8</v>
      </c>
      <c r="D17" s="9">
        <f>'3'!AN17</f>
        <v>910</v>
      </c>
      <c r="E17" s="10">
        <f t="shared" si="0"/>
        <v>910.21316184726754</v>
      </c>
      <c r="G17" s="9">
        <v>8</v>
      </c>
      <c r="H17" s="6">
        <v>18</v>
      </c>
      <c r="I17" s="6">
        <v>8</v>
      </c>
      <c r="J17" s="6">
        <v>916</v>
      </c>
      <c r="K17" s="10">
        <f t="shared" si="1"/>
        <v>916.21176591440906</v>
      </c>
      <c r="M17" s="9">
        <v>8</v>
      </c>
      <c r="N17" s="6">
        <v>18</v>
      </c>
      <c r="O17" s="6">
        <v>8</v>
      </c>
      <c r="P17" s="6">
        <v>916</v>
      </c>
      <c r="Q17" s="10">
        <f t="shared" si="2"/>
        <v>916.21176591440906</v>
      </c>
      <c r="S17" s="9">
        <v>8</v>
      </c>
      <c r="T17" s="6">
        <v>18</v>
      </c>
      <c r="U17" s="6">
        <v>8</v>
      </c>
      <c r="V17" s="6">
        <v>916</v>
      </c>
      <c r="W17" s="10">
        <f t="shared" si="3"/>
        <v>916.21176591440906</v>
      </c>
      <c r="Y17" s="9">
        <v>8</v>
      </c>
      <c r="Z17" s="9">
        <v>18</v>
      </c>
      <c r="AA17" s="9">
        <v>8</v>
      </c>
      <c r="AB17" s="9">
        <v>916</v>
      </c>
      <c r="AC17" s="10">
        <f t="shared" si="4"/>
        <v>916.21176591440906</v>
      </c>
      <c r="AE17" s="9">
        <v>8</v>
      </c>
      <c r="AF17" s="9">
        <v>18</v>
      </c>
      <c r="AG17" s="9">
        <v>8</v>
      </c>
      <c r="AH17" s="9">
        <v>916</v>
      </c>
      <c r="AI17" s="10">
        <f t="shared" si="5"/>
        <v>916.21176591440906</v>
      </c>
      <c r="AK17" s="9">
        <v>8</v>
      </c>
      <c r="AL17" s="6">
        <v>18</v>
      </c>
      <c r="AM17" s="6">
        <v>8</v>
      </c>
      <c r="AN17" s="6">
        <v>916</v>
      </c>
      <c r="AO17" s="10">
        <f t="shared" si="6"/>
        <v>916.21176591440906</v>
      </c>
      <c r="AP17" s="9">
        <v>2</v>
      </c>
      <c r="AR17" s="9">
        <v>8</v>
      </c>
      <c r="AS17" s="6">
        <v>18</v>
      </c>
      <c r="AT17" s="6">
        <v>8</v>
      </c>
      <c r="AU17" s="6">
        <v>916</v>
      </c>
      <c r="AV17" s="10">
        <f>SQRT(POWER(AS17-$N$6,2) + POWER(AT17-$O$6,2) + POWER(AU17-$P$6,2))</f>
        <v>916.21176591440906</v>
      </c>
      <c r="AW17" s="9">
        <v>2</v>
      </c>
      <c r="AY17" s="9">
        <v>8</v>
      </c>
      <c r="AZ17" s="6">
        <v>18</v>
      </c>
      <c r="BA17" s="6">
        <v>8</v>
      </c>
      <c r="BB17" s="6">
        <v>916</v>
      </c>
      <c r="BC17" s="10">
        <f t="shared" si="7"/>
        <v>916.21176591440906</v>
      </c>
      <c r="BD17" s="9">
        <v>2</v>
      </c>
    </row>
    <row r="18" spans="1:56" s="11" customFormat="1" x14ac:dyDescent="0.25">
      <c r="A18" s="9">
        <v>9</v>
      </c>
      <c r="B18" s="9">
        <f>'3'!AL18</f>
        <v>18</v>
      </c>
      <c r="C18" s="9">
        <f>'3'!AM18</f>
        <v>8</v>
      </c>
      <c r="D18" s="9">
        <f>'3'!AN18</f>
        <v>910</v>
      </c>
      <c r="E18" s="10">
        <f t="shared" si="0"/>
        <v>910.21316184726754</v>
      </c>
      <c r="G18" s="9">
        <v>9</v>
      </c>
      <c r="H18" s="6">
        <v>18</v>
      </c>
      <c r="I18" s="6">
        <v>8</v>
      </c>
      <c r="J18" s="6">
        <v>916</v>
      </c>
      <c r="K18" s="10">
        <f t="shared" si="1"/>
        <v>916.21176591440906</v>
      </c>
      <c r="M18" s="9">
        <v>9</v>
      </c>
      <c r="N18" s="6">
        <v>18</v>
      </c>
      <c r="O18" s="6">
        <v>8</v>
      </c>
      <c r="P18" s="6">
        <v>916</v>
      </c>
      <c r="Q18" s="10">
        <f t="shared" si="2"/>
        <v>916.21176591440906</v>
      </c>
      <c r="S18" s="9">
        <v>9</v>
      </c>
      <c r="T18" s="6">
        <v>18</v>
      </c>
      <c r="U18" s="6">
        <v>8</v>
      </c>
      <c r="V18" s="6">
        <v>916</v>
      </c>
      <c r="W18" s="10">
        <f t="shared" si="3"/>
        <v>916.21176591440906</v>
      </c>
      <c r="Y18" s="9">
        <v>9</v>
      </c>
      <c r="Z18" s="9">
        <v>18</v>
      </c>
      <c r="AA18" s="9">
        <v>8</v>
      </c>
      <c r="AB18" s="9">
        <v>916</v>
      </c>
      <c r="AC18" s="10">
        <f t="shared" si="4"/>
        <v>916.21176591440906</v>
      </c>
      <c r="AE18" s="9">
        <v>9</v>
      </c>
      <c r="AF18" s="9">
        <v>18</v>
      </c>
      <c r="AG18" s="9">
        <v>8</v>
      </c>
      <c r="AH18" s="9">
        <v>916</v>
      </c>
      <c r="AI18" s="10">
        <f t="shared" si="5"/>
        <v>916.21176591440906</v>
      </c>
      <c r="AK18" s="9">
        <v>9</v>
      </c>
      <c r="AL18" s="6">
        <v>18</v>
      </c>
      <c r="AM18" s="6">
        <v>8</v>
      </c>
      <c r="AN18" s="6">
        <v>916</v>
      </c>
      <c r="AO18" s="10">
        <f t="shared" si="6"/>
        <v>916.21176591440906</v>
      </c>
      <c r="AP18" s="9">
        <v>2</v>
      </c>
      <c r="AR18" s="9">
        <v>9</v>
      </c>
      <c r="AS18" s="6">
        <v>18</v>
      </c>
      <c r="AT18" s="6">
        <v>8</v>
      </c>
      <c r="AU18" s="6">
        <v>916</v>
      </c>
      <c r="AV18" s="10">
        <f>SQRT(POWER(AS18-$N$6,2) + POWER(AT18-$O$6,2) + POWER(AU18-$P$6,2))</f>
        <v>916.21176591440906</v>
      </c>
      <c r="AW18" s="9">
        <v>2</v>
      </c>
      <c r="AY18" s="9">
        <v>9</v>
      </c>
      <c r="AZ18" s="6">
        <v>18</v>
      </c>
      <c r="BA18" s="6">
        <v>8</v>
      </c>
      <c r="BB18" s="6">
        <v>916</v>
      </c>
      <c r="BC18" s="10">
        <f t="shared" si="7"/>
        <v>916.21176591440906</v>
      </c>
      <c r="BD18" s="9">
        <v>2</v>
      </c>
    </row>
    <row r="19" spans="1:56" s="11" customFormat="1" x14ac:dyDescent="0.25">
      <c r="A19" s="9">
        <v>10</v>
      </c>
      <c r="B19" s="9">
        <f>'3'!AL19</f>
        <v>29</v>
      </c>
      <c r="C19" s="9">
        <f>'3'!AM19</f>
        <v>6</v>
      </c>
      <c r="D19" s="9">
        <f>'3'!AN19</f>
        <v>929</v>
      </c>
      <c r="E19" s="10">
        <f t="shared" si="0"/>
        <v>929.47189306616474</v>
      </c>
      <c r="G19" s="9">
        <v>10</v>
      </c>
      <c r="H19" s="6">
        <v>29</v>
      </c>
      <c r="I19" s="6">
        <v>6</v>
      </c>
      <c r="J19" s="6">
        <v>938</v>
      </c>
      <c r="K19" s="10">
        <f t="shared" si="1"/>
        <v>938.46736757332167</v>
      </c>
      <c r="M19" s="9">
        <v>10</v>
      </c>
      <c r="N19" s="6">
        <v>34</v>
      </c>
      <c r="O19" s="6">
        <v>4</v>
      </c>
      <c r="P19" s="6">
        <v>905</v>
      </c>
      <c r="Q19" s="10">
        <f t="shared" si="2"/>
        <v>905.64728233457424</v>
      </c>
      <c r="S19" s="9">
        <v>10</v>
      </c>
      <c r="T19" s="6">
        <v>29</v>
      </c>
      <c r="U19" s="6">
        <v>6</v>
      </c>
      <c r="V19" s="6">
        <v>938</v>
      </c>
      <c r="W19" s="10">
        <f t="shared" si="3"/>
        <v>938.46736757332167</v>
      </c>
      <c r="Y19" s="9">
        <v>10</v>
      </c>
      <c r="Z19" s="9">
        <v>29</v>
      </c>
      <c r="AA19" s="9">
        <v>6</v>
      </c>
      <c r="AB19" s="9">
        <v>938</v>
      </c>
      <c r="AC19" s="10">
        <f t="shared" si="4"/>
        <v>938.46736757332167</v>
      </c>
      <c r="AE19" s="9">
        <v>10</v>
      </c>
      <c r="AF19" s="9">
        <v>29</v>
      </c>
      <c r="AG19" s="9">
        <v>6</v>
      </c>
      <c r="AH19" s="9">
        <v>938</v>
      </c>
      <c r="AI19" s="10">
        <f t="shared" si="5"/>
        <v>938.46736757332167</v>
      </c>
      <c r="AK19" s="8">
        <v>10</v>
      </c>
      <c r="AL19" s="8">
        <v>34</v>
      </c>
      <c r="AM19" s="8">
        <v>4</v>
      </c>
      <c r="AN19" s="8">
        <v>905</v>
      </c>
      <c r="AO19" s="38">
        <f t="shared" si="6"/>
        <v>905.64728233457424</v>
      </c>
      <c r="AP19" s="8">
        <v>3</v>
      </c>
      <c r="AR19" s="9">
        <v>11</v>
      </c>
      <c r="AS19" s="6">
        <v>18</v>
      </c>
      <c r="AT19" s="6">
        <v>8</v>
      </c>
      <c r="AU19" s="6">
        <v>916</v>
      </c>
      <c r="AV19" s="10">
        <f>SQRT(POWER(AS19-$N$6,2) + POWER(AT19-$O$6,2) + POWER(AU19-$P$6,2))</f>
        <v>916.21176591440906</v>
      </c>
      <c r="AW19" s="9">
        <v>2</v>
      </c>
      <c r="AY19" s="7">
        <v>10</v>
      </c>
      <c r="AZ19" s="7">
        <v>29</v>
      </c>
      <c r="BA19" s="7">
        <v>6</v>
      </c>
      <c r="BB19" s="7">
        <v>938</v>
      </c>
      <c r="BC19" s="36">
        <f t="shared" si="7"/>
        <v>938.46736757332167</v>
      </c>
      <c r="BD19" s="7">
        <v>4</v>
      </c>
    </row>
    <row r="20" spans="1:56" s="11" customFormat="1" x14ac:dyDescent="0.25">
      <c r="A20" s="9">
        <v>11</v>
      </c>
      <c r="B20" s="9">
        <f>'3'!AL20</f>
        <v>34</v>
      </c>
      <c r="C20" s="9">
        <f>'3'!AM20</f>
        <v>4</v>
      </c>
      <c r="D20" s="9">
        <f>'3'!AN20</f>
        <v>905</v>
      </c>
      <c r="E20" s="10">
        <f t="shared" si="0"/>
        <v>905.64728233457424</v>
      </c>
      <c r="G20" s="9">
        <v>11</v>
      </c>
      <c r="H20" s="6">
        <v>34</v>
      </c>
      <c r="I20" s="6">
        <v>4</v>
      </c>
      <c r="J20" s="6">
        <v>905</v>
      </c>
      <c r="K20" s="10">
        <f t="shared" si="1"/>
        <v>905.64728233457424</v>
      </c>
      <c r="M20" s="9">
        <v>11</v>
      </c>
      <c r="N20" s="6">
        <v>18</v>
      </c>
      <c r="O20" s="6">
        <v>8</v>
      </c>
      <c r="P20" s="6">
        <v>916</v>
      </c>
      <c r="Q20" s="10">
        <f t="shared" si="2"/>
        <v>916.21176591440906</v>
      </c>
      <c r="S20" s="9">
        <v>11</v>
      </c>
      <c r="T20" s="6">
        <v>34</v>
      </c>
      <c r="U20" s="6">
        <v>4</v>
      </c>
      <c r="V20" s="6">
        <v>905</v>
      </c>
      <c r="W20" s="10">
        <f t="shared" si="3"/>
        <v>905.64728233457424</v>
      </c>
      <c r="Y20" s="9">
        <v>11</v>
      </c>
      <c r="Z20" s="9">
        <v>34</v>
      </c>
      <c r="AA20" s="9">
        <v>4</v>
      </c>
      <c r="AB20" s="9">
        <v>905</v>
      </c>
      <c r="AC20" s="10">
        <f t="shared" si="4"/>
        <v>905.64728233457424</v>
      </c>
      <c r="AE20" s="9">
        <v>11</v>
      </c>
      <c r="AF20" s="9">
        <v>34</v>
      </c>
      <c r="AG20" s="9">
        <v>4</v>
      </c>
      <c r="AH20" s="9">
        <v>905</v>
      </c>
      <c r="AI20" s="10">
        <f t="shared" si="5"/>
        <v>905.64728233457424</v>
      </c>
      <c r="AK20" s="9">
        <v>11</v>
      </c>
      <c r="AL20" s="6">
        <v>18</v>
      </c>
      <c r="AM20" s="6">
        <v>8</v>
      </c>
      <c r="AN20" s="6">
        <v>916</v>
      </c>
      <c r="AO20" s="10">
        <f t="shared" si="6"/>
        <v>916.21176591440906</v>
      </c>
      <c r="AP20" s="9">
        <v>2</v>
      </c>
      <c r="AR20" s="9">
        <v>12</v>
      </c>
      <c r="AS20" s="6">
        <v>18</v>
      </c>
      <c r="AT20" s="6">
        <v>8</v>
      </c>
      <c r="AU20" s="6">
        <v>916</v>
      </c>
      <c r="AV20" s="10">
        <f>SQRT(POWER(AS20-$N$6,2) + POWER(AT20-$O$6,2) + POWER(AU20-$P$6,2))</f>
        <v>916.21176591440906</v>
      </c>
      <c r="AW20" s="9">
        <v>2</v>
      </c>
      <c r="AY20" s="8">
        <v>11</v>
      </c>
      <c r="AZ20" s="8">
        <v>34</v>
      </c>
      <c r="BA20" s="8">
        <v>4</v>
      </c>
      <c r="BB20" s="8">
        <v>905</v>
      </c>
      <c r="BC20" s="38">
        <f t="shared" si="7"/>
        <v>905.64728233457424</v>
      </c>
      <c r="BD20" s="8">
        <v>3</v>
      </c>
    </row>
    <row r="21" spans="1:56" s="11" customFormat="1" x14ac:dyDescent="0.25">
      <c r="A21" s="9">
        <v>12</v>
      </c>
      <c r="B21" s="9">
        <f>'3'!AL21</f>
        <v>34</v>
      </c>
      <c r="C21" s="9">
        <f>'3'!AM21</f>
        <v>4</v>
      </c>
      <c r="D21" s="9">
        <f>'3'!AN21</f>
        <v>905</v>
      </c>
      <c r="E21" s="10">
        <f t="shared" si="0"/>
        <v>905.64728233457424</v>
      </c>
      <c r="G21" s="9">
        <v>12</v>
      </c>
      <c r="H21" s="6">
        <v>34</v>
      </c>
      <c r="I21" s="6">
        <v>4</v>
      </c>
      <c r="J21" s="6">
        <v>905</v>
      </c>
      <c r="K21" s="10">
        <f t="shared" si="1"/>
        <v>905.64728233457424</v>
      </c>
      <c r="M21" s="9">
        <v>12</v>
      </c>
      <c r="N21" s="6">
        <v>18</v>
      </c>
      <c r="O21" s="6">
        <v>8</v>
      </c>
      <c r="P21" s="6">
        <v>916</v>
      </c>
      <c r="Q21" s="10">
        <f t="shared" si="2"/>
        <v>916.21176591440906</v>
      </c>
      <c r="S21" s="9">
        <v>12</v>
      </c>
      <c r="T21" s="6">
        <v>34</v>
      </c>
      <c r="U21" s="6">
        <v>4</v>
      </c>
      <c r="V21" s="6">
        <v>905</v>
      </c>
      <c r="W21" s="10">
        <f t="shared" si="3"/>
        <v>905.64728233457424</v>
      </c>
      <c r="Y21" s="9">
        <v>12</v>
      </c>
      <c r="Z21" s="9">
        <v>34</v>
      </c>
      <c r="AA21" s="9">
        <v>4</v>
      </c>
      <c r="AB21" s="9">
        <v>905</v>
      </c>
      <c r="AC21" s="10">
        <f t="shared" si="4"/>
        <v>905.64728233457424</v>
      </c>
      <c r="AE21" s="9">
        <v>12</v>
      </c>
      <c r="AF21" s="9">
        <v>34</v>
      </c>
      <c r="AG21" s="9">
        <v>4</v>
      </c>
      <c r="AH21" s="9">
        <v>905</v>
      </c>
      <c r="AI21" s="10">
        <f t="shared" si="5"/>
        <v>905.64728233457424</v>
      </c>
      <c r="AK21" s="9">
        <v>12</v>
      </c>
      <c r="AL21" s="6">
        <v>18</v>
      </c>
      <c r="AM21" s="6">
        <v>8</v>
      </c>
      <c r="AN21" s="6">
        <v>916</v>
      </c>
      <c r="AO21" s="10">
        <f t="shared" si="6"/>
        <v>916.21176591440906</v>
      </c>
      <c r="AP21" s="9">
        <v>2</v>
      </c>
      <c r="AR21" s="9">
        <v>13</v>
      </c>
      <c r="AS21" s="6">
        <v>18</v>
      </c>
      <c r="AT21" s="6">
        <v>8</v>
      </c>
      <c r="AU21" s="6">
        <v>916</v>
      </c>
      <c r="AV21" s="10">
        <f>SQRT(POWER(AS21-$N$6,2) + POWER(AT21-$O$6,2) + POWER(AU21-$P$6,2))</f>
        <v>916.21176591440906</v>
      </c>
      <c r="AW21" s="9">
        <v>2</v>
      </c>
      <c r="AY21" s="8">
        <v>12</v>
      </c>
      <c r="AZ21" s="8">
        <v>34</v>
      </c>
      <c r="BA21" s="8">
        <v>4</v>
      </c>
      <c r="BB21" s="8">
        <v>905</v>
      </c>
      <c r="BC21" s="38">
        <f t="shared" si="7"/>
        <v>905.64728233457424</v>
      </c>
      <c r="BD21" s="8">
        <v>3</v>
      </c>
    </row>
    <row r="22" spans="1:56" s="11" customFormat="1" x14ac:dyDescent="0.25">
      <c r="A22" s="9">
        <v>13</v>
      </c>
      <c r="B22" s="9">
        <f>'3'!AL22</f>
        <v>18</v>
      </c>
      <c r="C22" s="9">
        <f>'3'!AM22</f>
        <v>8</v>
      </c>
      <c r="D22" s="9">
        <f>'3'!AN22</f>
        <v>910</v>
      </c>
      <c r="E22" s="10">
        <f t="shared" si="0"/>
        <v>910.21316184726754</v>
      </c>
      <c r="G22" s="9">
        <v>13</v>
      </c>
      <c r="H22" s="6">
        <v>18</v>
      </c>
      <c r="I22" s="6">
        <v>8</v>
      </c>
      <c r="J22" s="6">
        <v>916</v>
      </c>
      <c r="K22" s="10">
        <f t="shared" si="1"/>
        <v>916.21176591440906</v>
      </c>
      <c r="M22" s="9">
        <v>13</v>
      </c>
      <c r="N22" s="6">
        <v>18</v>
      </c>
      <c r="O22" s="6">
        <v>8</v>
      </c>
      <c r="P22" s="6">
        <v>916</v>
      </c>
      <c r="Q22" s="10">
        <f t="shared" si="2"/>
        <v>916.21176591440906</v>
      </c>
      <c r="S22" s="9">
        <v>13</v>
      </c>
      <c r="T22" s="6">
        <v>18</v>
      </c>
      <c r="U22" s="6">
        <v>8</v>
      </c>
      <c r="V22" s="6">
        <v>916</v>
      </c>
      <c r="W22" s="10">
        <f t="shared" si="3"/>
        <v>916.21176591440906</v>
      </c>
      <c r="Y22" s="9">
        <v>13</v>
      </c>
      <c r="Z22" s="9">
        <v>18</v>
      </c>
      <c r="AA22" s="9">
        <v>8</v>
      </c>
      <c r="AB22" s="9">
        <v>916</v>
      </c>
      <c r="AC22" s="10">
        <f t="shared" si="4"/>
        <v>916.21176591440906</v>
      </c>
      <c r="AE22" s="9">
        <v>13</v>
      </c>
      <c r="AF22" s="9">
        <v>18</v>
      </c>
      <c r="AG22" s="9">
        <v>8</v>
      </c>
      <c r="AH22" s="9">
        <v>916</v>
      </c>
      <c r="AI22" s="10">
        <f t="shared" si="5"/>
        <v>916.21176591440906</v>
      </c>
      <c r="AK22" s="9">
        <v>13</v>
      </c>
      <c r="AL22" s="6">
        <v>18</v>
      </c>
      <c r="AM22" s="6">
        <v>8</v>
      </c>
      <c r="AN22" s="6">
        <v>916</v>
      </c>
      <c r="AO22" s="10">
        <f t="shared" si="6"/>
        <v>916.21176591440906</v>
      </c>
      <c r="AP22" s="9">
        <v>2</v>
      </c>
      <c r="AR22" s="9">
        <v>14</v>
      </c>
      <c r="AS22" s="6">
        <v>18</v>
      </c>
      <c r="AT22" s="6">
        <v>8</v>
      </c>
      <c r="AU22" s="6">
        <v>916</v>
      </c>
      <c r="AV22" s="10">
        <f>SQRT(POWER(AS22-$N$6,2) + POWER(AT22-$O$6,2) + POWER(AU22-$P$6,2))</f>
        <v>916.21176591440906</v>
      </c>
      <c r="AW22" s="9">
        <v>2</v>
      </c>
      <c r="AY22" s="9">
        <v>13</v>
      </c>
      <c r="AZ22" s="6">
        <v>18</v>
      </c>
      <c r="BA22" s="6">
        <v>8</v>
      </c>
      <c r="BB22" s="6">
        <v>916</v>
      </c>
      <c r="BC22" s="10">
        <f t="shared" si="7"/>
        <v>916.21176591440906</v>
      </c>
      <c r="BD22" s="9">
        <v>2</v>
      </c>
    </row>
    <row r="23" spans="1:56" s="11" customFormat="1" x14ac:dyDescent="0.25">
      <c r="A23" s="9">
        <v>14</v>
      </c>
      <c r="B23" s="9">
        <f>'3'!AL23</f>
        <v>18</v>
      </c>
      <c r="C23" s="9">
        <f>'3'!AM23</f>
        <v>8</v>
      </c>
      <c r="D23" s="9">
        <f>'3'!AN23</f>
        <v>910</v>
      </c>
      <c r="E23" s="10">
        <f t="shared" si="0"/>
        <v>910.21316184726754</v>
      </c>
      <c r="G23" s="9">
        <v>14</v>
      </c>
      <c r="H23" s="6">
        <v>18</v>
      </c>
      <c r="I23" s="6">
        <v>8</v>
      </c>
      <c r="J23" s="6">
        <v>916</v>
      </c>
      <c r="K23" s="10">
        <f t="shared" si="1"/>
        <v>916.21176591440906</v>
      </c>
      <c r="M23" s="9">
        <v>14</v>
      </c>
      <c r="N23" s="6">
        <v>18</v>
      </c>
      <c r="O23" s="6">
        <v>8</v>
      </c>
      <c r="P23" s="6">
        <v>916</v>
      </c>
      <c r="Q23" s="10">
        <f t="shared" si="2"/>
        <v>916.21176591440906</v>
      </c>
      <c r="S23" s="9">
        <v>14</v>
      </c>
      <c r="T23" s="6">
        <v>18</v>
      </c>
      <c r="U23" s="6">
        <v>8</v>
      </c>
      <c r="V23" s="6">
        <v>916</v>
      </c>
      <c r="W23" s="10">
        <f t="shared" si="3"/>
        <v>916.21176591440906</v>
      </c>
      <c r="Y23" s="9">
        <v>14</v>
      </c>
      <c r="Z23" s="9">
        <v>18</v>
      </c>
      <c r="AA23" s="9">
        <v>8</v>
      </c>
      <c r="AB23" s="9">
        <v>916</v>
      </c>
      <c r="AC23" s="10">
        <f t="shared" si="4"/>
        <v>916.21176591440906</v>
      </c>
      <c r="AE23" s="9">
        <v>14</v>
      </c>
      <c r="AF23" s="9">
        <v>18</v>
      </c>
      <c r="AG23" s="9">
        <v>8</v>
      </c>
      <c r="AH23" s="9">
        <v>916</v>
      </c>
      <c r="AI23" s="10">
        <f t="shared" si="5"/>
        <v>916.21176591440906</v>
      </c>
      <c r="AK23" s="9">
        <v>14</v>
      </c>
      <c r="AL23" s="6">
        <v>18</v>
      </c>
      <c r="AM23" s="6">
        <v>8</v>
      </c>
      <c r="AN23" s="6">
        <v>916</v>
      </c>
      <c r="AO23" s="10">
        <f t="shared" si="6"/>
        <v>916.21176591440906</v>
      </c>
      <c r="AP23" s="9">
        <v>2</v>
      </c>
      <c r="AR23" s="9">
        <v>15</v>
      </c>
      <c r="AS23" s="6">
        <v>18</v>
      </c>
      <c r="AT23" s="6">
        <v>8</v>
      </c>
      <c r="AU23" s="6">
        <v>916</v>
      </c>
      <c r="AV23" s="10">
        <f>SQRT(POWER(AS23-$N$6,2) + POWER(AT23-$O$6,2) + POWER(AU23-$P$6,2))</f>
        <v>916.21176591440906</v>
      </c>
      <c r="AW23" s="9">
        <v>2</v>
      </c>
      <c r="AY23" s="9">
        <v>14</v>
      </c>
      <c r="AZ23" s="6">
        <v>18</v>
      </c>
      <c r="BA23" s="6">
        <v>8</v>
      </c>
      <c r="BB23" s="6">
        <v>916</v>
      </c>
      <c r="BC23" s="10">
        <f t="shared" si="7"/>
        <v>916.21176591440906</v>
      </c>
      <c r="BD23" s="9">
        <v>2</v>
      </c>
    </row>
    <row r="24" spans="1:56" s="11" customFormat="1" x14ac:dyDescent="0.25">
      <c r="A24" s="9">
        <v>15</v>
      </c>
      <c r="B24" s="9">
        <f>'3'!AL24</f>
        <v>29</v>
      </c>
      <c r="C24" s="9">
        <f>'3'!AM24</f>
        <v>6</v>
      </c>
      <c r="D24" s="9">
        <f>'3'!AN24</f>
        <v>929</v>
      </c>
      <c r="E24" s="10">
        <f t="shared" si="0"/>
        <v>929.47189306616474</v>
      </c>
      <c r="G24" s="9">
        <v>15</v>
      </c>
      <c r="H24" s="6">
        <v>29</v>
      </c>
      <c r="I24" s="6">
        <v>6</v>
      </c>
      <c r="J24" s="6">
        <v>938</v>
      </c>
      <c r="K24" s="10">
        <f t="shared" si="1"/>
        <v>938.46736757332167</v>
      </c>
      <c r="M24" s="9">
        <v>15</v>
      </c>
      <c r="N24" s="6">
        <v>18</v>
      </c>
      <c r="O24" s="6">
        <v>8</v>
      </c>
      <c r="P24" s="6">
        <v>916</v>
      </c>
      <c r="Q24" s="10">
        <f t="shared" si="2"/>
        <v>916.21176591440906</v>
      </c>
      <c r="S24" s="9">
        <v>15</v>
      </c>
      <c r="T24" s="6">
        <v>29</v>
      </c>
      <c r="U24" s="6">
        <v>6</v>
      </c>
      <c r="V24" s="6">
        <v>938</v>
      </c>
      <c r="W24" s="10">
        <f t="shared" si="3"/>
        <v>938.46736757332167</v>
      </c>
      <c r="Y24" s="9">
        <v>15</v>
      </c>
      <c r="Z24" s="9">
        <v>29</v>
      </c>
      <c r="AA24" s="9">
        <v>6</v>
      </c>
      <c r="AB24" s="9">
        <v>938</v>
      </c>
      <c r="AC24" s="10">
        <f t="shared" si="4"/>
        <v>938.46736757332167</v>
      </c>
      <c r="AE24" s="9">
        <v>15</v>
      </c>
      <c r="AF24" s="9">
        <v>29</v>
      </c>
      <c r="AG24" s="9">
        <v>6</v>
      </c>
      <c r="AH24" s="9">
        <v>938</v>
      </c>
      <c r="AI24" s="10">
        <f t="shared" si="5"/>
        <v>938.46736757332167</v>
      </c>
      <c r="AK24" s="9">
        <v>15</v>
      </c>
      <c r="AL24" s="6">
        <v>18</v>
      </c>
      <c r="AM24" s="6">
        <v>8</v>
      </c>
      <c r="AN24" s="6">
        <v>916</v>
      </c>
      <c r="AO24" s="10">
        <f t="shared" si="6"/>
        <v>916.21176591440906</v>
      </c>
      <c r="AP24" s="9">
        <v>2</v>
      </c>
      <c r="AR24" s="9">
        <v>18</v>
      </c>
      <c r="AS24" s="6">
        <v>18</v>
      </c>
      <c r="AT24" s="6">
        <v>8</v>
      </c>
      <c r="AU24" s="6">
        <v>916</v>
      </c>
      <c r="AV24" s="10">
        <f>SQRT(POWER(AS24-$N$6,2) + POWER(AT24-$O$6,2) + POWER(AU24-$P$6,2))</f>
        <v>916.21176591440906</v>
      </c>
      <c r="AW24" s="9">
        <v>2</v>
      </c>
      <c r="AY24" s="7">
        <v>15</v>
      </c>
      <c r="AZ24" s="7">
        <v>29</v>
      </c>
      <c r="BA24" s="7">
        <v>6</v>
      </c>
      <c r="BB24" s="7">
        <v>938</v>
      </c>
      <c r="BC24" s="36">
        <f t="shared" si="7"/>
        <v>938.46736757332167</v>
      </c>
      <c r="BD24" s="7">
        <v>4</v>
      </c>
    </row>
    <row r="25" spans="1:56" s="11" customFormat="1" x14ac:dyDescent="0.25">
      <c r="A25" s="9">
        <v>16</v>
      </c>
      <c r="B25" s="9">
        <f>'3'!AL25</f>
        <v>18</v>
      </c>
      <c r="C25" s="9">
        <f>'3'!AM25</f>
        <v>8</v>
      </c>
      <c r="D25" s="9">
        <f>'3'!AN25</f>
        <v>910</v>
      </c>
      <c r="E25" s="10">
        <f t="shared" si="0"/>
        <v>910.21316184726754</v>
      </c>
      <c r="G25" s="9">
        <v>16</v>
      </c>
      <c r="H25" s="6">
        <v>18</v>
      </c>
      <c r="I25" s="6">
        <v>8</v>
      </c>
      <c r="J25" s="6">
        <v>916</v>
      </c>
      <c r="K25" s="10">
        <f t="shared" si="1"/>
        <v>916.21176591440906</v>
      </c>
      <c r="M25" s="9">
        <v>16</v>
      </c>
      <c r="N25" s="6">
        <v>34</v>
      </c>
      <c r="O25" s="6">
        <v>4</v>
      </c>
      <c r="P25" s="6">
        <v>905</v>
      </c>
      <c r="Q25" s="10">
        <f t="shared" si="2"/>
        <v>905.64728233457424</v>
      </c>
      <c r="S25" s="9">
        <v>16</v>
      </c>
      <c r="T25" s="6">
        <v>18</v>
      </c>
      <c r="U25" s="6">
        <v>8</v>
      </c>
      <c r="V25" s="6">
        <v>916</v>
      </c>
      <c r="W25" s="10">
        <f t="shared" si="3"/>
        <v>916.21176591440906</v>
      </c>
      <c r="Y25" s="9">
        <v>16</v>
      </c>
      <c r="Z25" s="9">
        <v>18</v>
      </c>
      <c r="AA25" s="9">
        <v>8</v>
      </c>
      <c r="AB25" s="9">
        <v>916</v>
      </c>
      <c r="AC25" s="10">
        <f t="shared" si="4"/>
        <v>916.21176591440906</v>
      </c>
      <c r="AE25" s="9">
        <v>16</v>
      </c>
      <c r="AF25" s="9">
        <v>18</v>
      </c>
      <c r="AG25" s="9">
        <v>8</v>
      </c>
      <c r="AH25" s="9">
        <v>916</v>
      </c>
      <c r="AI25" s="10">
        <f t="shared" si="5"/>
        <v>916.21176591440906</v>
      </c>
      <c r="AK25" s="8">
        <v>16</v>
      </c>
      <c r="AL25" s="8">
        <v>34</v>
      </c>
      <c r="AM25" s="8">
        <v>4</v>
      </c>
      <c r="AN25" s="8">
        <v>905</v>
      </c>
      <c r="AO25" s="38">
        <f t="shared" si="6"/>
        <v>905.64728233457424</v>
      </c>
      <c r="AP25" s="8">
        <v>3</v>
      </c>
      <c r="AR25" s="7">
        <v>4</v>
      </c>
      <c r="AS25" s="7">
        <v>29</v>
      </c>
      <c r="AT25" s="7">
        <v>6</v>
      </c>
      <c r="AU25" s="7">
        <v>938</v>
      </c>
      <c r="AV25" s="36">
        <f>SQRT(POWER(AS25-$N$6,2) + POWER(AT25-$O$6,2) + POWER(AU25-$P$6,2))</f>
        <v>938.46736757332167</v>
      </c>
      <c r="AW25" s="7">
        <v>4</v>
      </c>
      <c r="AY25" s="9">
        <v>16</v>
      </c>
      <c r="AZ25" s="6">
        <v>18</v>
      </c>
      <c r="BA25" s="6">
        <v>8</v>
      </c>
      <c r="BB25" s="6">
        <v>916</v>
      </c>
      <c r="BC25" s="10">
        <f t="shared" si="7"/>
        <v>916.21176591440906</v>
      </c>
      <c r="BD25" s="9">
        <v>2</v>
      </c>
    </row>
    <row r="26" spans="1:56" s="11" customFormat="1" x14ac:dyDescent="0.25">
      <c r="A26" s="9">
        <v>17</v>
      </c>
      <c r="B26" s="9">
        <f>'3'!AL26</f>
        <v>34</v>
      </c>
      <c r="C26" s="9">
        <f>'3'!AM26</f>
        <v>4</v>
      </c>
      <c r="D26" s="9">
        <f>'3'!AN26</f>
        <v>905</v>
      </c>
      <c r="E26" s="10">
        <f t="shared" si="0"/>
        <v>905.64728233457424</v>
      </c>
      <c r="G26" s="9">
        <v>17</v>
      </c>
      <c r="H26" s="6">
        <v>34</v>
      </c>
      <c r="I26" s="6">
        <v>4</v>
      </c>
      <c r="J26" s="6">
        <v>905</v>
      </c>
      <c r="K26" s="10">
        <f t="shared" si="1"/>
        <v>905.64728233457424</v>
      </c>
      <c r="M26" s="9">
        <v>17</v>
      </c>
      <c r="N26" s="6">
        <v>29</v>
      </c>
      <c r="O26" s="6">
        <v>6</v>
      </c>
      <c r="P26" s="6">
        <v>938</v>
      </c>
      <c r="Q26" s="10">
        <f t="shared" si="2"/>
        <v>938.46736757332167</v>
      </c>
      <c r="S26" s="9">
        <v>17</v>
      </c>
      <c r="T26" s="6">
        <v>34</v>
      </c>
      <c r="U26" s="6">
        <v>4</v>
      </c>
      <c r="V26" s="6">
        <v>905</v>
      </c>
      <c r="W26" s="10">
        <f t="shared" si="3"/>
        <v>905.64728233457424</v>
      </c>
      <c r="Y26" s="9">
        <v>17</v>
      </c>
      <c r="Z26" s="9">
        <v>34</v>
      </c>
      <c r="AA26" s="9">
        <v>4</v>
      </c>
      <c r="AB26" s="9">
        <v>905</v>
      </c>
      <c r="AC26" s="10">
        <f t="shared" si="4"/>
        <v>905.64728233457424</v>
      </c>
      <c r="AE26" s="9">
        <v>17</v>
      </c>
      <c r="AF26" s="9">
        <v>34</v>
      </c>
      <c r="AG26" s="9">
        <v>4</v>
      </c>
      <c r="AH26" s="9">
        <v>905</v>
      </c>
      <c r="AI26" s="10">
        <f t="shared" si="5"/>
        <v>905.64728233457424</v>
      </c>
      <c r="AK26" s="7">
        <v>17</v>
      </c>
      <c r="AL26" s="7">
        <v>29</v>
      </c>
      <c r="AM26" s="7">
        <v>6</v>
      </c>
      <c r="AN26" s="7">
        <v>938</v>
      </c>
      <c r="AO26" s="36">
        <f t="shared" si="6"/>
        <v>938.46736757332167</v>
      </c>
      <c r="AP26" s="7">
        <v>4</v>
      </c>
      <c r="AR26" s="7">
        <v>5</v>
      </c>
      <c r="AS26" s="7">
        <v>29</v>
      </c>
      <c r="AT26" s="7">
        <v>6</v>
      </c>
      <c r="AU26" s="7">
        <v>938</v>
      </c>
      <c r="AV26" s="36">
        <f>SQRT(POWER(AS26-$N$6,2) + POWER(AT26-$O$6,2) + POWER(AU26-$P$6,2))</f>
        <v>938.46736757332167</v>
      </c>
      <c r="AW26" s="7">
        <v>4</v>
      </c>
      <c r="AY26" s="8">
        <v>17</v>
      </c>
      <c r="AZ26" s="8">
        <v>34</v>
      </c>
      <c r="BA26" s="8">
        <v>4</v>
      </c>
      <c r="BB26" s="8">
        <v>905</v>
      </c>
      <c r="BC26" s="38">
        <f t="shared" si="7"/>
        <v>905.64728233457424</v>
      </c>
      <c r="BD26" s="8">
        <v>3</v>
      </c>
    </row>
    <row r="27" spans="1:56" s="11" customFormat="1" x14ac:dyDescent="0.25">
      <c r="A27" s="9">
        <v>18</v>
      </c>
      <c r="B27" s="9">
        <f>'3'!AL27</f>
        <v>18</v>
      </c>
      <c r="C27" s="9">
        <f>'3'!AM27</f>
        <v>8</v>
      </c>
      <c r="D27" s="9">
        <f>'3'!AN27</f>
        <v>910</v>
      </c>
      <c r="E27" s="10">
        <f t="shared" si="0"/>
        <v>910.21316184726754</v>
      </c>
      <c r="G27" s="9">
        <v>18</v>
      </c>
      <c r="H27" s="6">
        <v>18</v>
      </c>
      <c r="I27" s="6">
        <v>8</v>
      </c>
      <c r="J27" s="6">
        <v>916</v>
      </c>
      <c r="K27" s="10">
        <f t="shared" si="1"/>
        <v>916.21176591440906</v>
      </c>
      <c r="M27" s="9">
        <v>18</v>
      </c>
      <c r="N27" s="6">
        <v>18</v>
      </c>
      <c r="O27" s="6">
        <v>8</v>
      </c>
      <c r="P27" s="6">
        <v>916</v>
      </c>
      <c r="Q27" s="10">
        <f t="shared" si="2"/>
        <v>916.21176591440906</v>
      </c>
      <c r="S27" s="9">
        <v>18</v>
      </c>
      <c r="T27" s="6">
        <v>18</v>
      </c>
      <c r="U27" s="6">
        <v>8</v>
      </c>
      <c r="V27" s="6">
        <v>916</v>
      </c>
      <c r="W27" s="10">
        <f t="shared" si="3"/>
        <v>916.21176591440906</v>
      </c>
      <c r="Y27" s="9">
        <v>18</v>
      </c>
      <c r="Z27" s="9">
        <v>18</v>
      </c>
      <c r="AA27" s="9">
        <v>8</v>
      </c>
      <c r="AB27" s="9">
        <v>916</v>
      </c>
      <c r="AC27" s="10">
        <f t="shared" si="4"/>
        <v>916.21176591440906</v>
      </c>
      <c r="AE27" s="9">
        <v>18</v>
      </c>
      <c r="AF27" s="9">
        <v>18</v>
      </c>
      <c r="AG27" s="9">
        <v>8</v>
      </c>
      <c r="AH27" s="9">
        <v>916</v>
      </c>
      <c r="AI27" s="10">
        <f t="shared" si="5"/>
        <v>916.21176591440906</v>
      </c>
      <c r="AK27" s="9">
        <v>18</v>
      </c>
      <c r="AL27" s="6">
        <v>18</v>
      </c>
      <c r="AM27" s="6">
        <v>8</v>
      </c>
      <c r="AN27" s="6">
        <v>916</v>
      </c>
      <c r="AO27" s="10">
        <f t="shared" si="6"/>
        <v>916.21176591440906</v>
      </c>
      <c r="AP27" s="9">
        <v>2</v>
      </c>
      <c r="AR27" s="7">
        <v>7</v>
      </c>
      <c r="AS27" s="7">
        <v>29</v>
      </c>
      <c r="AT27" s="7">
        <v>6</v>
      </c>
      <c r="AU27" s="7">
        <v>938</v>
      </c>
      <c r="AV27" s="36">
        <f>SQRT(POWER(AS27-$N$6,2) + POWER(AT27-$O$6,2) + POWER(AU27-$P$6,2))</f>
        <v>938.46736757332167</v>
      </c>
      <c r="AW27" s="7">
        <v>4</v>
      </c>
      <c r="AY27" s="9">
        <v>18</v>
      </c>
      <c r="AZ27" s="6">
        <v>18</v>
      </c>
      <c r="BA27" s="6">
        <v>8</v>
      </c>
      <c r="BB27" s="6">
        <v>916</v>
      </c>
      <c r="BC27" s="10">
        <f t="shared" si="7"/>
        <v>916.21176591440906</v>
      </c>
      <c r="BD27" s="9">
        <v>2</v>
      </c>
    </row>
    <row r="28" spans="1:56" s="11" customFormat="1" x14ac:dyDescent="0.25">
      <c r="A28" s="9">
        <v>19</v>
      </c>
      <c r="B28" s="9">
        <f>'3'!AL28</f>
        <v>18</v>
      </c>
      <c r="C28" s="9">
        <f>'3'!AM28</f>
        <v>8</v>
      </c>
      <c r="D28" s="9">
        <f>'3'!AN28</f>
        <v>910</v>
      </c>
      <c r="E28" s="10">
        <f t="shared" si="0"/>
        <v>910.21316184726754</v>
      </c>
      <c r="G28" s="9">
        <v>19</v>
      </c>
      <c r="H28" s="6">
        <v>18</v>
      </c>
      <c r="I28" s="6">
        <v>8</v>
      </c>
      <c r="J28" s="6">
        <v>916</v>
      </c>
      <c r="K28" s="10">
        <f t="shared" si="1"/>
        <v>916.21176591440906</v>
      </c>
      <c r="M28" s="9">
        <v>19</v>
      </c>
      <c r="N28" s="6">
        <v>34</v>
      </c>
      <c r="O28" s="6">
        <v>4</v>
      </c>
      <c r="P28" s="6">
        <v>905</v>
      </c>
      <c r="Q28" s="10">
        <f t="shared" si="2"/>
        <v>905.64728233457424</v>
      </c>
      <c r="S28" s="9">
        <v>19</v>
      </c>
      <c r="T28" s="6">
        <v>18</v>
      </c>
      <c r="U28" s="6">
        <v>8</v>
      </c>
      <c r="V28" s="6">
        <v>916</v>
      </c>
      <c r="W28" s="10">
        <f t="shared" si="3"/>
        <v>916.21176591440906</v>
      </c>
      <c r="Y28" s="9">
        <v>19</v>
      </c>
      <c r="Z28" s="9">
        <v>18</v>
      </c>
      <c r="AA28" s="9">
        <v>8</v>
      </c>
      <c r="AB28" s="9">
        <v>916</v>
      </c>
      <c r="AC28" s="10">
        <f t="shared" si="4"/>
        <v>916.21176591440906</v>
      </c>
      <c r="AE28" s="9">
        <v>19</v>
      </c>
      <c r="AF28" s="9">
        <v>18</v>
      </c>
      <c r="AG28" s="9">
        <v>8</v>
      </c>
      <c r="AH28" s="9">
        <v>916</v>
      </c>
      <c r="AI28" s="10">
        <f t="shared" si="5"/>
        <v>916.21176591440906</v>
      </c>
      <c r="AK28" s="8">
        <v>19</v>
      </c>
      <c r="AL28" s="8">
        <v>34</v>
      </c>
      <c r="AM28" s="8">
        <v>4</v>
      </c>
      <c r="AN28" s="8">
        <v>905</v>
      </c>
      <c r="AO28" s="38">
        <f t="shared" si="6"/>
        <v>905.64728233457424</v>
      </c>
      <c r="AP28" s="8">
        <v>3</v>
      </c>
      <c r="AR28" s="7">
        <v>17</v>
      </c>
      <c r="AS28" s="7">
        <v>29</v>
      </c>
      <c r="AT28" s="7">
        <v>6</v>
      </c>
      <c r="AU28" s="7">
        <v>938</v>
      </c>
      <c r="AV28" s="36">
        <f>SQRT(POWER(AS28-$N$6,2) + POWER(AT28-$O$6,2) + POWER(AU28-$P$6,2))</f>
        <v>938.46736757332167</v>
      </c>
      <c r="AW28" s="7">
        <v>4</v>
      </c>
      <c r="AY28" s="9">
        <v>19</v>
      </c>
      <c r="AZ28" s="6">
        <v>18</v>
      </c>
      <c r="BA28" s="6">
        <v>8</v>
      </c>
      <c r="BB28" s="6">
        <v>916</v>
      </c>
      <c r="BC28" s="10">
        <f t="shared" si="7"/>
        <v>916.21176591440906</v>
      </c>
      <c r="BD28" s="9">
        <v>2</v>
      </c>
    </row>
    <row r="29" spans="1:56" s="11" customFormat="1" x14ac:dyDescent="0.25">
      <c r="S29" s="9">
        <v>20</v>
      </c>
      <c r="T29" s="6">
        <v>18</v>
      </c>
      <c r="U29" s="6">
        <v>8</v>
      </c>
      <c r="V29" s="6">
        <v>916</v>
      </c>
      <c r="W29" s="10">
        <f t="shared" si="3"/>
        <v>916.21176591440906</v>
      </c>
      <c r="Y29" s="9">
        <v>20</v>
      </c>
      <c r="Z29" s="9">
        <v>18</v>
      </c>
      <c r="AA29" s="9">
        <v>8</v>
      </c>
      <c r="AB29" s="9">
        <v>916</v>
      </c>
      <c r="AC29" s="10">
        <f t="shared" si="4"/>
        <v>916.21176591440906</v>
      </c>
      <c r="AE29" s="9">
        <v>20</v>
      </c>
      <c r="AF29" s="9">
        <v>18</v>
      </c>
      <c r="AG29" s="9">
        <v>8</v>
      </c>
      <c r="AH29" s="9">
        <v>916</v>
      </c>
      <c r="AI29" s="10">
        <f t="shared" si="5"/>
        <v>916.21176591440906</v>
      </c>
    </row>
    <row r="30" spans="1:56" s="11" customFormat="1" x14ac:dyDescent="0.25">
      <c r="A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 s="9">
        <v>21</v>
      </c>
      <c r="T30" s="6">
        <v>18</v>
      </c>
      <c r="U30" s="6">
        <v>8</v>
      </c>
      <c r="V30" s="6">
        <v>916</v>
      </c>
      <c r="W30" s="10">
        <f t="shared" si="3"/>
        <v>916.21176591440906</v>
      </c>
      <c r="Y30" s="9">
        <v>21</v>
      </c>
      <c r="Z30" s="9">
        <v>18</v>
      </c>
      <c r="AA30" s="9">
        <v>8</v>
      </c>
      <c r="AB30" s="9">
        <v>916</v>
      </c>
      <c r="AC30" s="10">
        <f t="shared" si="4"/>
        <v>916.21176591440906</v>
      </c>
      <c r="AE30" s="9">
        <v>21</v>
      </c>
      <c r="AF30" s="9">
        <v>18</v>
      </c>
      <c r="AG30" s="9">
        <v>8</v>
      </c>
      <c r="AH30" s="9">
        <v>916</v>
      </c>
      <c r="AI30" s="10">
        <f t="shared" si="5"/>
        <v>916.21176591440906</v>
      </c>
    </row>
    <row r="31" spans="1:56" s="11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 s="9">
        <v>22</v>
      </c>
      <c r="T31" s="6">
        <v>34</v>
      </c>
      <c r="U31" s="6">
        <v>4</v>
      </c>
      <c r="V31" s="6">
        <v>905</v>
      </c>
      <c r="W31" s="10">
        <f t="shared" si="3"/>
        <v>905.64728233457424</v>
      </c>
      <c r="Y31" s="9">
        <v>22</v>
      </c>
      <c r="Z31" s="9">
        <v>34</v>
      </c>
      <c r="AA31" s="9">
        <v>4</v>
      </c>
      <c r="AB31" s="9">
        <v>905</v>
      </c>
      <c r="AC31" s="10">
        <f t="shared" si="4"/>
        <v>905.64728233457424</v>
      </c>
      <c r="AE31" s="9">
        <v>22</v>
      </c>
      <c r="AF31" s="9">
        <v>34</v>
      </c>
      <c r="AG31" s="9">
        <v>4</v>
      </c>
      <c r="AH31" s="9">
        <v>905</v>
      </c>
      <c r="AI31" s="10">
        <f t="shared" si="5"/>
        <v>905.64728233457424</v>
      </c>
    </row>
    <row r="32" spans="1:56" s="11" customForma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 s="9">
        <v>23</v>
      </c>
      <c r="T32" s="6">
        <v>18</v>
      </c>
      <c r="U32" s="6">
        <v>8</v>
      </c>
      <c r="V32" s="6">
        <v>916</v>
      </c>
      <c r="W32" s="10">
        <f t="shared" si="3"/>
        <v>916.21176591440906</v>
      </c>
      <c r="Y32" s="9">
        <v>23</v>
      </c>
      <c r="Z32" s="9">
        <v>18</v>
      </c>
      <c r="AA32" s="9">
        <v>8</v>
      </c>
      <c r="AB32" s="9">
        <v>916</v>
      </c>
      <c r="AC32" s="10">
        <f t="shared" si="4"/>
        <v>916.21176591440906</v>
      </c>
      <c r="AE32" s="9">
        <v>23</v>
      </c>
      <c r="AF32" s="9">
        <v>18</v>
      </c>
      <c r="AG32" s="9">
        <v>8</v>
      </c>
      <c r="AH32" s="9">
        <v>916</v>
      </c>
      <c r="AI32" s="10">
        <f t="shared" si="5"/>
        <v>916.21176591440906</v>
      </c>
    </row>
    <row r="33" spans="1:35" s="1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S33" s="9">
        <v>24</v>
      </c>
      <c r="T33" s="6">
        <v>29</v>
      </c>
      <c r="U33" s="6">
        <v>6</v>
      </c>
      <c r="V33" s="6">
        <v>938</v>
      </c>
      <c r="W33" s="10">
        <f t="shared" si="3"/>
        <v>938.46736757332167</v>
      </c>
      <c r="Y33" s="9">
        <v>24</v>
      </c>
      <c r="Z33" s="9">
        <v>29</v>
      </c>
      <c r="AA33" s="9">
        <v>6</v>
      </c>
      <c r="AB33" s="9">
        <v>938</v>
      </c>
      <c r="AC33" s="10">
        <f t="shared" si="4"/>
        <v>938.46736757332167</v>
      </c>
      <c r="AE33" s="9">
        <v>24</v>
      </c>
      <c r="AF33" s="9">
        <v>29</v>
      </c>
      <c r="AG33" s="9">
        <v>6</v>
      </c>
      <c r="AH33" s="9">
        <v>938</v>
      </c>
      <c r="AI33" s="10">
        <f t="shared" si="5"/>
        <v>938.46736757332167</v>
      </c>
    </row>
    <row r="34" spans="1:35" s="11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S34" s="9">
        <v>25</v>
      </c>
      <c r="T34" s="6">
        <v>29</v>
      </c>
      <c r="U34" s="6">
        <v>6</v>
      </c>
      <c r="V34" s="6">
        <v>938</v>
      </c>
      <c r="W34" s="10">
        <f t="shared" si="3"/>
        <v>938.46736757332167</v>
      </c>
      <c r="Y34" s="9">
        <v>25</v>
      </c>
      <c r="Z34" s="9">
        <v>29</v>
      </c>
      <c r="AA34" s="9">
        <v>6</v>
      </c>
      <c r="AB34" s="9">
        <v>938</v>
      </c>
      <c r="AC34" s="10">
        <f t="shared" si="4"/>
        <v>938.46736757332167</v>
      </c>
      <c r="AE34" s="9">
        <v>25</v>
      </c>
      <c r="AF34" s="9">
        <v>29</v>
      </c>
      <c r="AG34" s="9">
        <v>6</v>
      </c>
      <c r="AH34" s="9">
        <v>938</v>
      </c>
      <c r="AI34" s="10">
        <f t="shared" si="5"/>
        <v>938.46736757332167</v>
      </c>
    </row>
    <row r="35" spans="1:35" s="11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S35" s="9">
        <v>26</v>
      </c>
      <c r="T35" s="6">
        <v>18</v>
      </c>
      <c r="U35" s="6">
        <v>8</v>
      </c>
      <c r="V35" s="6">
        <v>916</v>
      </c>
      <c r="W35" s="10">
        <f t="shared" si="3"/>
        <v>916.21176591440906</v>
      </c>
      <c r="Y35" s="9">
        <v>26</v>
      </c>
      <c r="Z35" s="9">
        <v>18</v>
      </c>
      <c r="AA35" s="9">
        <v>8</v>
      </c>
      <c r="AB35" s="9">
        <v>916</v>
      </c>
      <c r="AC35" s="10">
        <f t="shared" si="4"/>
        <v>916.21176591440906</v>
      </c>
      <c r="AE35" s="9">
        <v>26</v>
      </c>
      <c r="AF35" s="9">
        <v>18</v>
      </c>
      <c r="AG35" s="9">
        <v>8</v>
      </c>
      <c r="AH35" s="9">
        <v>916</v>
      </c>
      <c r="AI35" s="10">
        <f t="shared" si="5"/>
        <v>916.21176591440906</v>
      </c>
    </row>
    <row r="36" spans="1:35" s="11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 s="9">
        <v>27</v>
      </c>
      <c r="T36" s="6">
        <v>29</v>
      </c>
      <c r="U36" s="6">
        <v>6</v>
      </c>
      <c r="V36" s="6">
        <v>938</v>
      </c>
      <c r="W36" s="10">
        <f t="shared" si="3"/>
        <v>938.46736757332167</v>
      </c>
      <c r="Y36" s="9">
        <v>27</v>
      </c>
      <c r="Z36" s="9">
        <v>29</v>
      </c>
      <c r="AA36" s="9">
        <v>6</v>
      </c>
      <c r="AB36" s="9">
        <v>938</v>
      </c>
      <c r="AC36" s="10">
        <f t="shared" si="4"/>
        <v>938.46736757332167</v>
      </c>
      <c r="AE36" s="9">
        <v>27</v>
      </c>
      <c r="AF36" s="9">
        <v>29</v>
      </c>
      <c r="AG36" s="9">
        <v>6</v>
      </c>
      <c r="AH36" s="9">
        <v>938</v>
      </c>
      <c r="AI36" s="10">
        <f t="shared" si="5"/>
        <v>938.46736757332167</v>
      </c>
    </row>
    <row r="37" spans="1:35" s="11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S37" s="9">
        <v>28</v>
      </c>
      <c r="T37" s="6">
        <v>18</v>
      </c>
      <c r="U37" s="6">
        <v>8</v>
      </c>
      <c r="V37" s="6">
        <v>916</v>
      </c>
      <c r="W37" s="10">
        <f t="shared" si="3"/>
        <v>916.21176591440906</v>
      </c>
      <c r="Y37" s="9">
        <v>28</v>
      </c>
      <c r="Z37" s="9">
        <v>18</v>
      </c>
      <c r="AA37" s="9">
        <v>8</v>
      </c>
      <c r="AB37" s="9">
        <v>916</v>
      </c>
      <c r="AC37" s="10">
        <f t="shared" si="4"/>
        <v>916.21176591440906</v>
      </c>
      <c r="AE37" s="9">
        <v>28</v>
      </c>
      <c r="AF37" s="9">
        <v>18</v>
      </c>
      <c r="AG37" s="9">
        <v>8</v>
      </c>
      <c r="AH37" s="9">
        <v>916</v>
      </c>
      <c r="AI37" s="10">
        <f t="shared" si="5"/>
        <v>916.21176591440906</v>
      </c>
    </row>
    <row r="38" spans="1:35" s="11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S38" s="9">
        <v>29</v>
      </c>
      <c r="T38" s="6">
        <v>18</v>
      </c>
      <c r="U38" s="6">
        <v>8</v>
      </c>
      <c r="V38" s="6">
        <v>916</v>
      </c>
      <c r="W38" s="10">
        <f t="shared" si="3"/>
        <v>916.21176591440906</v>
      </c>
      <c r="Y38" s="9">
        <v>29</v>
      </c>
      <c r="Z38" s="9">
        <v>18</v>
      </c>
      <c r="AA38" s="9">
        <v>8</v>
      </c>
      <c r="AB38" s="9">
        <v>916</v>
      </c>
      <c r="AC38" s="10">
        <f t="shared" si="4"/>
        <v>916.21176591440906</v>
      </c>
      <c r="AE38" s="9">
        <v>29</v>
      </c>
      <c r="AF38" s="9">
        <v>18</v>
      </c>
      <c r="AG38" s="9">
        <v>8</v>
      </c>
      <c r="AH38" s="9">
        <v>916</v>
      </c>
      <c r="AI38" s="10">
        <f t="shared" si="5"/>
        <v>916.21176591440906</v>
      </c>
    </row>
    <row r="39" spans="1:35" s="11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S39" s="9">
        <v>30</v>
      </c>
      <c r="T39" s="6">
        <v>34</v>
      </c>
      <c r="U39" s="6">
        <v>4</v>
      </c>
      <c r="V39" s="6">
        <v>905</v>
      </c>
      <c r="W39" s="10">
        <f t="shared" si="3"/>
        <v>905.64728233457424</v>
      </c>
      <c r="Y39" s="9">
        <v>30</v>
      </c>
      <c r="Z39" s="9">
        <v>34</v>
      </c>
      <c r="AA39" s="9">
        <v>4</v>
      </c>
      <c r="AB39" s="9">
        <v>905</v>
      </c>
      <c r="AC39" s="10">
        <f t="shared" si="4"/>
        <v>905.64728233457424</v>
      </c>
      <c r="AE39" s="9">
        <v>30</v>
      </c>
      <c r="AF39" s="9">
        <v>34</v>
      </c>
      <c r="AG39" s="9">
        <v>4</v>
      </c>
      <c r="AH39" s="9">
        <v>905</v>
      </c>
      <c r="AI39" s="10">
        <f t="shared" si="5"/>
        <v>905.64728233457424</v>
      </c>
    </row>
    <row r="40" spans="1:35" s="11" customForma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S40" s="9">
        <v>31</v>
      </c>
      <c r="T40" s="6">
        <v>18</v>
      </c>
      <c r="U40" s="6">
        <v>8</v>
      </c>
      <c r="V40" s="6">
        <v>916</v>
      </c>
      <c r="W40" s="10">
        <f t="shared" si="3"/>
        <v>916.21176591440906</v>
      </c>
      <c r="Y40" s="9">
        <v>31</v>
      </c>
      <c r="Z40" s="9">
        <v>18</v>
      </c>
      <c r="AA40" s="9">
        <v>8</v>
      </c>
      <c r="AB40" s="9">
        <v>916</v>
      </c>
      <c r="AC40" s="10">
        <f t="shared" si="4"/>
        <v>916.21176591440906</v>
      </c>
      <c r="AE40" s="9">
        <v>31</v>
      </c>
      <c r="AF40" s="9">
        <v>18</v>
      </c>
      <c r="AG40" s="9">
        <v>8</v>
      </c>
      <c r="AH40" s="9">
        <v>916</v>
      </c>
      <c r="AI40" s="10">
        <f t="shared" si="5"/>
        <v>916.21176591440906</v>
      </c>
    </row>
    <row r="41" spans="1:35" s="11" customForma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S41" s="9">
        <v>32</v>
      </c>
      <c r="T41" s="6">
        <v>18</v>
      </c>
      <c r="U41" s="6">
        <v>8</v>
      </c>
      <c r="V41" s="6">
        <v>916</v>
      </c>
      <c r="W41" s="10">
        <f t="shared" si="3"/>
        <v>916.21176591440906</v>
      </c>
      <c r="Y41" s="9">
        <v>32</v>
      </c>
      <c r="Z41" s="9">
        <v>18</v>
      </c>
      <c r="AA41" s="9">
        <v>8</v>
      </c>
      <c r="AB41" s="9">
        <v>916</v>
      </c>
      <c r="AC41" s="10">
        <f t="shared" si="4"/>
        <v>916.21176591440906</v>
      </c>
      <c r="AE41" s="9">
        <v>32</v>
      </c>
      <c r="AF41" s="9">
        <v>18</v>
      </c>
      <c r="AG41" s="9">
        <v>8</v>
      </c>
      <c r="AH41" s="9">
        <v>916</v>
      </c>
      <c r="AI41" s="10">
        <f t="shared" si="5"/>
        <v>916.21176591440906</v>
      </c>
    </row>
    <row r="42" spans="1:35" s="11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S42" s="9">
        <v>33</v>
      </c>
      <c r="T42" s="6">
        <v>18</v>
      </c>
      <c r="U42" s="6">
        <v>8</v>
      </c>
      <c r="V42" s="6">
        <v>916</v>
      </c>
      <c r="W42" s="10">
        <f t="shared" si="3"/>
        <v>916.21176591440906</v>
      </c>
      <c r="Y42" s="9">
        <v>33</v>
      </c>
      <c r="Z42" s="9">
        <v>18</v>
      </c>
      <c r="AA42" s="9">
        <v>8</v>
      </c>
      <c r="AB42" s="9">
        <v>916</v>
      </c>
      <c r="AC42" s="10">
        <f t="shared" si="4"/>
        <v>916.21176591440906</v>
      </c>
      <c r="AE42" s="9">
        <v>33</v>
      </c>
      <c r="AF42" s="9">
        <v>18</v>
      </c>
      <c r="AG42" s="9">
        <v>8</v>
      </c>
      <c r="AH42" s="9">
        <v>916</v>
      </c>
      <c r="AI42" s="10">
        <f t="shared" si="5"/>
        <v>916.21176591440906</v>
      </c>
    </row>
    <row r="43" spans="1:35" s="11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S43" s="9">
        <v>34</v>
      </c>
      <c r="T43" s="6">
        <v>18</v>
      </c>
      <c r="U43" s="6">
        <v>8</v>
      </c>
      <c r="V43" s="6">
        <v>916</v>
      </c>
      <c r="W43" s="10">
        <f t="shared" si="3"/>
        <v>916.21176591440906</v>
      </c>
      <c r="Y43" s="9">
        <v>34</v>
      </c>
      <c r="Z43" s="9">
        <v>18</v>
      </c>
      <c r="AA43" s="9">
        <v>8</v>
      </c>
      <c r="AB43" s="9">
        <v>916</v>
      </c>
      <c r="AC43" s="10">
        <f t="shared" si="4"/>
        <v>916.21176591440906</v>
      </c>
      <c r="AE43" s="9">
        <v>34</v>
      </c>
      <c r="AF43" s="9">
        <v>18</v>
      </c>
      <c r="AG43" s="9">
        <v>8</v>
      </c>
      <c r="AH43" s="9">
        <v>916</v>
      </c>
      <c r="AI43" s="10">
        <f t="shared" si="5"/>
        <v>916.21176591440906</v>
      </c>
    </row>
    <row r="44" spans="1:35" s="1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S44" s="9">
        <v>35</v>
      </c>
      <c r="T44" s="6">
        <v>18</v>
      </c>
      <c r="U44" s="6">
        <v>8</v>
      </c>
      <c r="V44" s="6">
        <v>916</v>
      </c>
      <c r="W44" s="10">
        <f t="shared" si="3"/>
        <v>916.21176591440906</v>
      </c>
      <c r="Y44" s="9">
        <v>35</v>
      </c>
      <c r="Z44" s="9">
        <v>18</v>
      </c>
      <c r="AA44" s="9">
        <v>8</v>
      </c>
      <c r="AB44" s="9">
        <v>916</v>
      </c>
      <c r="AC44" s="10">
        <f t="shared" si="4"/>
        <v>916.21176591440906</v>
      </c>
      <c r="AE44" s="9">
        <v>35</v>
      </c>
      <c r="AF44" s="9">
        <v>18</v>
      </c>
      <c r="AG44" s="9">
        <v>8</v>
      </c>
      <c r="AH44" s="9">
        <v>916</v>
      </c>
      <c r="AI44" s="10">
        <f t="shared" si="5"/>
        <v>916.21176591440906</v>
      </c>
    </row>
    <row r="45" spans="1:35" s="1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S45" s="9">
        <v>36</v>
      </c>
      <c r="T45" s="6">
        <v>34</v>
      </c>
      <c r="U45" s="6">
        <v>4</v>
      </c>
      <c r="V45" s="6">
        <v>905</v>
      </c>
      <c r="W45" s="10">
        <f t="shared" si="3"/>
        <v>905.64728233457424</v>
      </c>
      <c r="Y45" s="9">
        <v>36</v>
      </c>
      <c r="Z45" s="9">
        <v>34</v>
      </c>
      <c r="AA45" s="9">
        <v>4</v>
      </c>
      <c r="AB45" s="9">
        <v>905</v>
      </c>
      <c r="AC45" s="10">
        <f t="shared" si="4"/>
        <v>905.64728233457424</v>
      </c>
      <c r="AE45" s="9">
        <v>36</v>
      </c>
      <c r="AF45" s="9">
        <v>34</v>
      </c>
      <c r="AG45" s="9">
        <v>4</v>
      </c>
      <c r="AH45" s="9">
        <v>905</v>
      </c>
      <c r="AI45" s="10">
        <f t="shared" si="5"/>
        <v>905.64728233457424</v>
      </c>
    </row>
    <row r="46" spans="1:35" s="1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S46" s="9">
        <v>37</v>
      </c>
      <c r="T46" s="6">
        <v>29</v>
      </c>
      <c r="U46" s="6">
        <v>6</v>
      </c>
      <c r="V46" s="6">
        <v>938</v>
      </c>
      <c r="W46" s="10">
        <f t="shared" si="3"/>
        <v>938.46736757332167</v>
      </c>
      <c r="Y46" s="9">
        <v>37</v>
      </c>
      <c r="Z46" s="9">
        <v>29</v>
      </c>
      <c r="AA46" s="9">
        <v>6</v>
      </c>
      <c r="AB46" s="9">
        <v>938</v>
      </c>
      <c r="AC46" s="10">
        <f t="shared" si="4"/>
        <v>938.46736757332167</v>
      </c>
      <c r="AE46" s="9">
        <v>37</v>
      </c>
      <c r="AF46" s="9">
        <v>29</v>
      </c>
      <c r="AG46" s="9">
        <v>6</v>
      </c>
      <c r="AH46" s="9">
        <v>938</v>
      </c>
      <c r="AI46" s="10">
        <f t="shared" si="5"/>
        <v>938.46736757332167</v>
      </c>
    </row>
    <row r="47" spans="1:35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S47" s="9">
        <v>38</v>
      </c>
      <c r="T47" s="6">
        <v>18</v>
      </c>
      <c r="U47" s="6">
        <v>8</v>
      </c>
      <c r="V47" s="6">
        <v>916</v>
      </c>
      <c r="W47" s="10">
        <f t="shared" si="3"/>
        <v>916.21176591440906</v>
      </c>
      <c r="Y47" s="9">
        <v>38</v>
      </c>
      <c r="Z47" s="9">
        <v>18</v>
      </c>
      <c r="AA47" s="9">
        <v>8</v>
      </c>
      <c r="AB47" s="9">
        <v>916</v>
      </c>
      <c r="AC47" s="10">
        <f t="shared" si="4"/>
        <v>916.21176591440906</v>
      </c>
      <c r="AE47" s="9">
        <v>38</v>
      </c>
      <c r="AF47" s="9">
        <v>18</v>
      </c>
      <c r="AG47" s="9">
        <v>8</v>
      </c>
      <c r="AH47" s="9">
        <v>916</v>
      </c>
      <c r="AI47" s="10">
        <f t="shared" si="5"/>
        <v>916.21176591440906</v>
      </c>
    </row>
    <row r="48" spans="1:35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S48" s="9">
        <v>39</v>
      </c>
      <c r="T48" s="6">
        <v>34</v>
      </c>
      <c r="U48" s="6">
        <v>4</v>
      </c>
      <c r="V48" s="6">
        <v>905</v>
      </c>
      <c r="W48" s="10">
        <f t="shared" si="3"/>
        <v>905.64728233457424</v>
      </c>
      <c r="Y48" s="9">
        <v>39</v>
      </c>
      <c r="Z48" s="9">
        <v>34</v>
      </c>
      <c r="AA48" s="9">
        <v>4</v>
      </c>
      <c r="AB48" s="9">
        <v>905</v>
      </c>
      <c r="AC48" s="10">
        <f t="shared" si="4"/>
        <v>905.64728233457424</v>
      </c>
      <c r="AE48" s="9">
        <v>39</v>
      </c>
      <c r="AF48" s="9">
        <v>34</v>
      </c>
      <c r="AG48" s="9">
        <v>4</v>
      </c>
      <c r="AH48" s="9">
        <v>905</v>
      </c>
      <c r="AI48" s="10">
        <f t="shared" si="5"/>
        <v>905.64728233457424</v>
      </c>
    </row>
    <row r="49" spans="1:55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55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AE50" s="5" t="s">
        <v>32</v>
      </c>
      <c r="AF50" s="5">
        <f>MAX(AF9:AF48)</f>
        <v>34</v>
      </c>
      <c r="AG50" s="5">
        <f t="shared" ref="AG50:AH50" si="8">MAX(AG9:AG48)</f>
        <v>8</v>
      </c>
      <c r="AH50" s="5">
        <f t="shared" si="8"/>
        <v>938</v>
      </c>
      <c r="AI50" s="5" t="s">
        <v>4</v>
      </c>
      <c r="AY50" s="5" t="s">
        <v>32</v>
      </c>
      <c r="AZ50" s="5">
        <f>MAX(AZ9:AZ48)</f>
        <v>34</v>
      </c>
      <c r="BA50" s="5">
        <f t="shared" ref="BA50:BB50" si="9">MAX(BA9:BA48)</f>
        <v>8</v>
      </c>
      <c r="BB50" s="5">
        <f t="shared" si="9"/>
        <v>938</v>
      </c>
      <c r="BC50" s="5" t="s">
        <v>4</v>
      </c>
    </row>
    <row r="51" spans="1:55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Y51"/>
      <c r="Z51"/>
      <c r="AA51"/>
      <c r="AB51"/>
      <c r="AC51"/>
      <c r="AE51" s="9">
        <v>0</v>
      </c>
      <c r="AF51" s="9">
        <f>AF9/AF$50 * 5</f>
        <v>4.2647058823529411</v>
      </c>
      <c r="AG51" s="9">
        <f t="shared" ref="AG51:AH51" si="10">AG9/AG$50 * 5</f>
        <v>3.75</v>
      </c>
      <c r="AH51" s="9">
        <f t="shared" si="10"/>
        <v>5</v>
      </c>
      <c r="AI51" s="10">
        <f t="shared" ref="AI51:AI90" si="11">SQRT(POWER(AF51-$Z$6,2) + POWER(AG51-$AA$6,2) + POWER(AH51-$AB$6,2))</f>
        <v>7.5663872662569807</v>
      </c>
      <c r="AY51" s="9">
        <v>0</v>
      </c>
      <c r="AZ51" s="11">
        <f>AZ9/AZ$50 * 5</f>
        <v>4.2647058823529411</v>
      </c>
      <c r="BA51" s="11">
        <f>BA9/BA$50 * 5</f>
        <v>3.75</v>
      </c>
      <c r="BB51" s="11">
        <f>BB9/BB$50 * 5</f>
        <v>5</v>
      </c>
    </row>
    <row r="52" spans="1:55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Y52"/>
      <c r="Z52"/>
      <c r="AA52"/>
      <c r="AB52"/>
      <c r="AC52"/>
      <c r="AE52" s="9">
        <v>1</v>
      </c>
      <c r="AF52" s="9">
        <f t="shared" ref="AF52:AH67" si="12">AF10/AF$50 * 5</f>
        <v>2.6470588235294117</v>
      </c>
      <c r="AG52" s="9">
        <f t="shared" si="12"/>
        <v>5</v>
      </c>
      <c r="AH52" s="9">
        <f t="shared" si="12"/>
        <v>4.8827292110874199</v>
      </c>
      <c r="AI52" s="10">
        <f t="shared" si="11"/>
        <v>7.4731496013415448</v>
      </c>
      <c r="AY52" s="9">
        <v>2</v>
      </c>
      <c r="AZ52" s="11">
        <f>AZ10/AZ$50 * 5</f>
        <v>2.6470588235294117</v>
      </c>
      <c r="BA52" s="11">
        <f>BA10/BA$50 * 5</f>
        <v>5</v>
      </c>
      <c r="BB52" s="11">
        <f>BB10/BB$50 * 5</f>
        <v>4.8827292110874199</v>
      </c>
    </row>
    <row r="53" spans="1:55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Y53"/>
      <c r="Z53"/>
      <c r="AA53"/>
      <c r="AB53"/>
      <c r="AC53"/>
      <c r="AE53" s="9">
        <v>2</v>
      </c>
      <c r="AF53" s="9">
        <f t="shared" si="12"/>
        <v>5</v>
      </c>
      <c r="AG53" s="9">
        <f t="shared" si="12"/>
        <v>2.5</v>
      </c>
      <c r="AH53" s="9">
        <f t="shared" si="12"/>
        <v>4.8240938166311302</v>
      </c>
      <c r="AI53" s="10">
        <f t="shared" si="11"/>
        <v>7.3838933599869048</v>
      </c>
      <c r="AY53" s="9">
        <v>3</v>
      </c>
      <c r="AZ53" s="11">
        <f>AZ11/AZ$50 * 5</f>
        <v>5</v>
      </c>
      <c r="BA53" s="11">
        <f>BA11/BA$50 * 5</f>
        <v>2.5</v>
      </c>
      <c r="BB53" s="11">
        <f>BB11/BB$50 * 5</f>
        <v>4.8240938166311302</v>
      </c>
    </row>
    <row r="54" spans="1:55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Y54"/>
      <c r="Z54"/>
      <c r="AA54"/>
      <c r="AB54"/>
      <c r="AC54"/>
      <c r="AE54" s="9">
        <v>3</v>
      </c>
      <c r="AF54" s="9">
        <f t="shared" si="12"/>
        <v>2.6470588235294117</v>
      </c>
      <c r="AG54" s="9">
        <f t="shared" si="12"/>
        <v>5</v>
      </c>
      <c r="AH54" s="9">
        <f t="shared" si="12"/>
        <v>4.8827292110874199</v>
      </c>
      <c r="AI54" s="10">
        <f t="shared" si="11"/>
        <v>7.4731496013415448</v>
      </c>
      <c r="AY54" s="9">
        <v>4</v>
      </c>
      <c r="AZ54" s="11">
        <f>AZ12/AZ$50 * 5</f>
        <v>2.6470588235294117</v>
      </c>
      <c r="BA54" s="11">
        <f>BA12/BA$50 * 5</f>
        <v>5</v>
      </c>
      <c r="BB54" s="11">
        <f>BB12/BB$50 * 5</f>
        <v>4.8827292110874199</v>
      </c>
    </row>
    <row r="55" spans="1:55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Y55"/>
      <c r="Z55"/>
      <c r="AA55"/>
      <c r="AB55"/>
      <c r="AC55"/>
      <c r="AE55" s="9">
        <v>4</v>
      </c>
      <c r="AF55" s="9">
        <f t="shared" si="12"/>
        <v>5</v>
      </c>
      <c r="AG55" s="9">
        <f t="shared" si="12"/>
        <v>2.5</v>
      </c>
      <c r="AH55" s="9">
        <f t="shared" si="12"/>
        <v>4.8240938166311302</v>
      </c>
      <c r="AI55" s="10">
        <f t="shared" si="11"/>
        <v>7.3838933599869048</v>
      </c>
      <c r="AY55" s="9">
        <v>10</v>
      </c>
      <c r="AZ55" s="11">
        <f>AZ13/AZ$50 * 5</f>
        <v>5</v>
      </c>
      <c r="BA55" s="11">
        <f>BA13/BA$50 * 5</f>
        <v>2.5</v>
      </c>
      <c r="BB55" s="11">
        <f>BB13/BB$50 * 5</f>
        <v>4.8240938166311302</v>
      </c>
    </row>
    <row r="56" spans="1:55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Y56"/>
      <c r="Z56"/>
      <c r="AA56"/>
      <c r="AB56"/>
      <c r="AC56"/>
      <c r="AE56" s="9">
        <v>5</v>
      </c>
      <c r="AF56" s="9">
        <f t="shared" si="12"/>
        <v>2.6470588235294117</v>
      </c>
      <c r="AG56" s="9">
        <f t="shared" si="12"/>
        <v>5</v>
      </c>
      <c r="AH56" s="9">
        <f t="shared" si="12"/>
        <v>4.8827292110874199</v>
      </c>
      <c r="AI56" s="10">
        <f t="shared" si="11"/>
        <v>7.4731496013415448</v>
      </c>
      <c r="AY56" s="9">
        <v>11</v>
      </c>
      <c r="AZ56" s="11">
        <f>AZ14/AZ$50 * 5</f>
        <v>2.6470588235294117</v>
      </c>
      <c r="BA56" s="11">
        <f>BA14/BA$50 * 5</f>
        <v>5</v>
      </c>
      <c r="BB56" s="11">
        <f>BB14/BB$50 * 5</f>
        <v>4.8827292110874199</v>
      </c>
    </row>
    <row r="57" spans="1:55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Y57"/>
      <c r="Z57"/>
      <c r="AA57"/>
      <c r="AB57"/>
      <c r="AC57"/>
      <c r="AE57" s="9">
        <v>6</v>
      </c>
      <c r="AF57" s="9">
        <f t="shared" si="12"/>
        <v>5</v>
      </c>
      <c r="AG57" s="9">
        <f t="shared" si="12"/>
        <v>2.5</v>
      </c>
      <c r="AH57" s="9">
        <f t="shared" si="12"/>
        <v>4.8240938166311302</v>
      </c>
      <c r="AI57" s="10">
        <f t="shared" si="11"/>
        <v>7.3838933599869048</v>
      </c>
      <c r="AY57" s="9">
        <v>15</v>
      </c>
      <c r="AZ57" s="11">
        <f>AZ15/AZ$50 * 5</f>
        <v>5</v>
      </c>
      <c r="BA57" s="11">
        <f>BA15/BA$50 * 5</f>
        <v>2.5</v>
      </c>
      <c r="BB57" s="11">
        <f>BB15/BB$50 * 5</f>
        <v>4.8240938166311302</v>
      </c>
    </row>
    <row r="58" spans="1:55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Y58"/>
      <c r="Z58"/>
      <c r="AA58"/>
      <c r="AB58"/>
      <c r="AC58"/>
      <c r="AE58" s="9">
        <v>7</v>
      </c>
      <c r="AF58" s="9">
        <f t="shared" si="12"/>
        <v>2.6470588235294117</v>
      </c>
      <c r="AG58" s="9">
        <f t="shared" si="12"/>
        <v>5</v>
      </c>
      <c r="AH58" s="9">
        <f t="shared" si="12"/>
        <v>4.8827292110874199</v>
      </c>
      <c r="AI58" s="10">
        <f t="shared" si="11"/>
        <v>7.4731496013415448</v>
      </c>
      <c r="AY58" s="9">
        <v>23</v>
      </c>
      <c r="AZ58" s="11">
        <f>AZ16/AZ$50 * 5</f>
        <v>2.6470588235294117</v>
      </c>
      <c r="BA58" s="11">
        <f>BA16/BA$50 * 5</f>
        <v>5</v>
      </c>
      <c r="BB58" s="11">
        <f>BB16/BB$50 * 5</f>
        <v>4.8827292110874199</v>
      </c>
    </row>
    <row r="59" spans="1:55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Y59"/>
      <c r="Z59"/>
      <c r="AA59"/>
      <c r="AB59"/>
      <c r="AC59"/>
      <c r="AE59" s="9">
        <v>8</v>
      </c>
      <c r="AF59" s="9">
        <f t="shared" si="12"/>
        <v>2.6470588235294117</v>
      </c>
      <c r="AG59" s="9">
        <f t="shared" si="12"/>
        <v>5</v>
      </c>
      <c r="AH59" s="9">
        <f t="shared" si="12"/>
        <v>4.8827292110874199</v>
      </c>
      <c r="AI59" s="10">
        <f t="shared" si="11"/>
        <v>7.4731496013415448</v>
      </c>
      <c r="AY59" s="9">
        <v>24</v>
      </c>
      <c r="AZ59" s="11">
        <f>AZ17/AZ$50 * 5</f>
        <v>2.6470588235294117</v>
      </c>
      <c r="BA59" s="11">
        <f>BA17/BA$50 * 5</f>
        <v>5</v>
      </c>
      <c r="BB59" s="11">
        <f>BB17/BB$50 * 5</f>
        <v>4.8827292110874199</v>
      </c>
    </row>
    <row r="60" spans="1:55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Y60"/>
      <c r="Z60"/>
      <c r="AA60"/>
      <c r="AB60"/>
      <c r="AC60"/>
      <c r="AE60" s="9">
        <v>9</v>
      </c>
      <c r="AF60" s="9">
        <f t="shared" si="12"/>
        <v>2.6470588235294117</v>
      </c>
      <c r="AG60" s="9">
        <f t="shared" si="12"/>
        <v>5</v>
      </c>
      <c r="AH60" s="9">
        <f t="shared" si="12"/>
        <v>4.8827292110874199</v>
      </c>
      <c r="AI60" s="10">
        <f t="shared" si="11"/>
        <v>7.4731496013415448</v>
      </c>
      <c r="AY60" s="9">
        <v>25</v>
      </c>
      <c r="AZ60" s="11">
        <f>AZ18/AZ$50 * 5</f>
        <v>2.6470588235294117</v>
      </c>
      <c r="BA60" s="11">
        <f>BA18/BA$50 * 5</f>
        <v>5</v>
      </c>
      <c r="BB60" s="11">
        <f>BB18/BB$50 * 5</f>
        <v>4.8827292110874199</v>
      </c>
    </row>
    <row r="61" spans="1:55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Y61"/>
      <c r="Z61"/>
      <c r="AA61"/>
      <c r="AB61"/>
      <c r="AC61"/>
      <c r="AE61" s="9">
        <v>10</v>
      </c>
      <c r="AF61" s="9">
        <f t="shared" si="12"/>
        <v>4.2647058823529411</v>
      </c>
      <c r="AG61" s="9">
        <f t="shared" si="12"/>
        <v>3.75</v>
      </c>
      <c r="AH61" s="9">
        <f t="shared" si="12"/>
        <v>5</v>
      </c>
      <c r="AI61" s="10">
        <f t="shared" si="11"/>
        <v>7.5663872662569807</v>
      </c>
      <c r="AY61" s="9">
        <v>32</v>
      </c>
      <c r="AZ61" s="11">
        <f>AZ19/AZ$50 * 5</f>
        <v>4.2647058823529411</v>
      </c>
      <c r="BA61" s="11">
        <f>BA19/BA$50 * 5</f>
        <v>3.75</v>
      </c>
      <c r="BB61" s="11">
        <f>BB19/BB$50 * 5</f>
        <v>5</v>
      </c>
    </row>
    <row r="62" spans="1:55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Y62"/>
      <c r="Z62"/>
      <c r="AA62"/>
      <c r="AB62"/>
      <c r="AC62"/>
      <c r="AE62" s="9">
        <v>11</v>
      </c>
      <c r="AF62" s="9">
        <f t="shared" si="12"/>
        <v>5</v>
      </c>
      <c r="AG62" s="9">
        <f t="shared" si="12"/>
        <v>2.5</v>
      </c>
      <c r="AH62" s="9">
        <f t="shared" si="12"/>
        <v>4.8240938166311302</v>
      </c>
      <c r="AI62" s="10">
        <f t="shared" si="11"/>
        <v>7.3838933599869048</v>
      </c>
      <c r="AY62" s="9">
        <v>33</v>
      </c>
      <c r="AZ62" s="11">
        <f>AZ20/AZ$50 * 5</f>
        <v>5</v>
      </c>
      <c r="BA62" s="11">
        <f>BA20/BA$50 * 5</f>
        <v>2.5</v>
      </c>
      <c r="BB62" s="11">
        <f>BB20/BB$50 * 5</f>
        <v>4.8240938166311302</v>
      </c>
    </row>
    <row r="63" spans="1:55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Y63"/>
      <c r="Z63"/>
      <c r="AA63"/>
      <c r="AB63"/>
      <c r="AC63"/>
      <c r="AE63" s="9">
        <v>12</v>
      </c>
      <c r="AF63" s="9">
        <f t="shared" si="12"/>
        <v>5</v>
      </c>
      <c r="AG63" s="9">
        <f t="shared" si="12"/>
        <v>2.5</v>
      </c>
      <c r="AH63" s="9">
        <f t="shared" si="12"/>
        <v>4.8240938166311302</v>
      </c>
      <c r="AI63" s="10">
        <f t="shared" si="11"/>
        <v>7.3838933599869048</v>
      </c>
      <c r="AY63" s="9">
        <v>36</v>
      </c>
      <c r="AZ63" s="11">
        <f>AZ21/AZ$50 * 5</f>
        <v>5</v>
      </c>
      <c r="BA63" s="11">
        <f>BA21/BA$50 * 5</f>
        <v>2.5</v>
      </c>
      <c r="BB63" s="11">
        <f>BB21/BB$50 * 5</f>
        <v>4.8240938166311302</v>
      </c>
    </row>
    <row r="64" spans="1:55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Y64"/>
      <c r="Z64"/>
      <c r="AA64"/>
      <c r="AB64"/>
      <c r="AC64"/>
      <c r="AE64" s="9">
        <v>13</v>
      </c>
      <c r="AF64" s="9">
        <f t="shared" si="12"/>
        <v>2.6470588235294117</v>
      </c>
      <c r="AG64" s="9">
        <f t="shared" si="12"/>
        <v>5</v>
      </c>
      <c r="AH64" s="9">
        <f t="shared" si="12"/>
        <v>4.8827292110874199</v>
      </c>
      <c r="AI64" s="10">
        <f t="shared" si="11"/>
        <v>7.4731496013415448</v>
      </c>
      <c r="AY64" s="9">
        <v>1</v>
      </c>
      <c r="AZ64" s="11">
        <f>AZ22/AZ$50 * 5</f>
        <v>2.6470588235294117</v>
      </c>
      <c r="BA64" s="11">
        <f>BA22/BA$50 * 5</f>
        <v>5</v>
      </c>
      <c r="BB64" s="11">
        <f>BB22/BB$50 * 5</f>
        <v>4.8827292110874199</v>
      </c>
    </row>
    <row r="65" spans="1:57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Y65"/>
      <c r="Z65"/>
      <c r="AA65"/>
      <c r="AB65"/>
      <c r="AC65"/>
      <c r="AE65" s="9">
        <v>14</v>
      </c>
      <c r="AF65" s="9">
        <f t="shared" si="12"/>
        <v>2.6470588235294117</v>
      </c>
      <c r="AG65" s="9">
        <f t="shared" si="12"/>
        <v>5</v>
      </c>
      <c r="AH65" s="9">
        <f t="shared" si="12"/>
        <v>4.8827292110874199</v>
      </c>
      <c r="AI65" s="10">
        <f t="shared" si="11"/>
        <v>7.4731496013415448</v>
      </c>
      <c r="AY65" s="9">
        <v>38</v>
      </c>
      <c r="AZ65" s="11">
        <f>AZ23/AZ$50 * 5</f>
        <v>2.6470588235294117</v>
      </c>
      <c r="BA65" s="11">
        <f>BA23/BA$50 * 5</f>
        <v>5</v>
      </c>
      <c r="BB65" s="11">
        <f>BB23/BB$50 * 5</f>
        <v>4.8827292110874199</v>
      </c>
    </row>
    <row r="66" spans="1:57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Y66"/>
      <c r="Z66"/>
      <c r="AA66"/>
      <c r="AB66"/>
      <c r="AC66"/>
      <c r="AE66" s="9">
        <v>15</v>
      </c>
      <c r="AF66" s="9">
        <f t="shared" si="12"/>
        <v>4.2647058823529411</v>
      </c>
      <c r="AG66" s="9">
        <f t="shared" si="12"/>
        <v>3.75</v>
      </c>
      <c r="AH66" s="9">
        <f t="shared" si="12"/>
        <v>5</v>
      </c>
      <c r="AI66" s="10">
        <f t="shared" si="11"/>
        <v>7.5663872662569807</v>
      </c>
      <c r="AY66" s="9">
        <v>5</v>
      </c>
      <c r="AZ66" s="11">
        <f>AZ24/AZ$50 * 5</f>
        <v>4.2647058823529411</v>
      </c>
      <c r="BA66" s="11">
        <f>BA24/BA$50 * 5</f>
        <v>3.75</v>
      </c>
      <c r="BB66" s="11">
        <f>BB24/BB$50 * 5</f>
        <v>5</v>
      </c>
    </row>
    <row r="67" spans="1:57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Y67"/>
      <c r="Z67"/>
      <c r="AA67"/>
      <c r="AB67"/>
      <c r="AC67"/>
      <c r="AE67" s="9">
        <v>16</v>
      </c>
      <c r="AF67" s="9">
        <f t="shared" si="12"/>
        <v>2.6470588235294117</v>
      </c>
      <c r="AG67" s="9">
        <f t="shared" si="12"/>
        <v>5</v>
      </c>
      <c r="AH67" s="9">
        <f t="shared" si="12"/>
        <v>4.8827292110874199</v>
      </c>
      <c r="AI67" s="10">
        <f t="shared" si="11"/>
        <v>7.4731496013415448</v>
      </c>
      <c r="AY67" s="9">
        <v>6</v>
      </c>
      <c r="AZ67" s="11">
        <f>AZ25/AZ$50 * 5</f>
        <v>2.6470588235294117</v>
      </c>
      <c r="BA67" s="11">
        <f>BA25/BA$50 * 5</f>
        <v>5</v>
      </c>
      <c r="BB67" s="11">
        <f>BB25/BB$50 * 5</f>
        <v>4.8827292110874199</v>
      </c>
    </row>
    <row r="68" spans="1:57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Y68"/>
      <c r="Z68"/>
      <c r="AA68"/>
      <c r="AB68"/>
      <c r="AC68"/>
      <c r="AE68" s="9">
        <v>17</v>
      </c>
      <c r="AF68" s="9">
        <f t="shared" ref="AF68:AH83" si="13">AF26/AF$50 * 5</f>
        <v>5</v>
      </c>
      <c r="AG68" s="9">
        <f t="shared" si="13"/>
        <v>2.5</v>
      </c>
      <c r="AH68" s="9">
        <f t="shared" si="13"/>
        <v>4.8240938166311302</v>
      </c>
      <c r="AI68" s="10">
        <f t="shared" si="11"/>
        <v>7.3838933599869048</v>
      </c>
      <c r="AY68" s="9">
        <v>7</v>
      </c>
      <c r="AZ68" s="11">
        <f>AZ26/AZ$50 * 5</f>
        <v>5</v>
      </c>
      <c r="BA68" s="11">
        <f>BA26/BA$50 * 5</f>
        <v>2.5</v>
      </c>
      <c r="BB68" s="11">
        <f>BB26/BB$50 * 5</f>
        <v>4.8240938166311302</v>
      </c>
    </row>
    <row r="69" spans="1:57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Y69"/>
      <c r="Z69"/>
      <c r="AA69"/>
      <c r="AB69"/>
      <c r="AC69"/>
      <c r="AE69" s="9">
        <v>18</v>
      </c>
      <c r="AF69" s="9">
        <f t="shared" si="13"/>
        <v>2.6470588235294117</v>
      </c>
      <c r="AG69" s="9">
        <f t="shared" si="13"/>
        <v>5</v>
      </c>
      <c r="AH69" s="9">
        <f t="shared" si="13"/>
        <v>4.8827292110874199</v>
      </c>
      <c r="AI69" s="10">
        <f t="shared" si="11"/>
        <v>7.4731496013415448</v>
      </c>
      <c r="AY69" s="9">
        <v>13</v>
      </c>
      <c r="AZ69" s="11">
        <f>AZ27/AZ$50 * 5</f>
        <v>2.6470588235294117</v>
      </c>
      <c r="BA69" s="11">
        <f>BA27/BA$50 * 5</f>
        <v>5</v>
      </c>
      <c r="BB69" s="11">
        <f>BB27/BB$50 * 5</f>
        <v>4.8827292110874199</v>
      </c>
    </row>
    <row r="70" spans="1:57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Y70"/>
      <c r="Z70"/>
      <c r="AA70"/>
      <c r="AB70"/>
      <c r="AC70"/>
      <c r="AE70" s="9">
        <v>19</v>
      </c>
      <c r="AF70" s="9">
        <f t="shared" si="13"/>
        <v>2.6470588235294117</v>
      </c>
      <c r="AG70" s="9">
        <f t="shared" si="13"/>
        <v>5</v>
      </c>
      <c r="AH70" s="9">
        <f t="shared" si="13"/>
        <v>4.8827292110874199</v>
      </c>
      <c r="AI70" s="10">
        <f t="shared" si="11"/>
        <v>7.4731496013415448</v>
      </c>
      <c r="AY70" s="9">
        <v>17</v>
      </c>
      <c r="AZ70" s="11">
        <f>AZ28/AZ$50 * 5</f>
        <v>2.6470588235294117</v>
      </c>
      <c r="BA70" s="11">
        <f>BA28/BA$50 * 5</f>
        <v>5</v>
      </c>
      <c r="BB70" s="11">
        <f>BB28/BB$50 * 5</f>
        <v>4.8827292110874199</v>
      </c>
    </row>
    <row r="71" spans="1:57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Y71"/>
      <c r="Z71"/>
      <c r="AA71"/>
      <c r="AB71"/>
      <c r="AC71"/>
      <c r="AE71" s="9">
        <v>20</v>
      </c>
      <c r="AF71" s="9">
        <f t="shared" si="13"/>
        <v>2.6470588235294117</v>
      </c>
      <c r="AG71" s="9">
        <f t="shared" si="13"/>
        <v>5</v>
      </c>
      <c r="AH71" s="9">
        <f t="shared" si="13"/>
        <v>4.8827292110874199</v>
      </c>
      <c r="AI71" s="10">
        <f t="shared" si="11"/>
        <v>7.4731496013415448</v>
      </c>
      <c r="AZ71" s="11">
        <f>AZ29/AZ$50 * 5</f>
        <v>0</v>
      </c>
      <c r="BA71" s="11">
        <f>BA29/BA$50 * 5</f>
        <v>0</v>
      </c>
      <c r="BB71" s="11">
        <f>BB29/BB$50 * 5</f>
        <v>0</v>
      </c>
    </row>
    <row r="72" spans="1:57" s="1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Y72"/>
      <c r="Z72"/>
      <c r="AA72"/>
      <c r="AB72"/>
      <c r="AC72"/>
      <c r="AE72" s="9">
        <v>21</v>
      </c>
      <c r="AF72" s="9">
        <f t="shared" si="13"/>
        <v>2.6470588235294117</v>
      </c>
      <c r="AG72" s="9">
        <f t="shared" si="13"/>
        <v>5</v>
      </c>
      <c r="AH72" s="9">
        <f t="shared" si="13"/>
        <v>4.8827292110874199</v>
      </c>
      <c r="AI72" s="10">
        <f t="shared" si="11"/>
        <v>7.4731496013415448</v>
      </c>
      <c r="AZ72" s="11">
        <f>AZ30/AZ$50 * 5</f>
        <v>0</v>
      </c>
      <c r="BA72" s="11">
        <f>BA30/BA$50 * 5</f>
        <v>0</v>
      </c>
      <c r="BB72" s="11">
        <f>BB30/BB$50 * 5</f>
        <v>0</v>
      </c>
    </row>
    <row r="73" spans="1:57" s="1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Y73"/>
      <c r="Z73"/>
      <c r="AA73"/>
      <c r="AB73"/>
      <c r="AC73"/>
      <c r="AE73" s="9">
        <v>22</v>
      </c>
      <c r="AF73" s="9">
        <f t="shared" si="13"/>
        <v>5</v>
      </c>
      <c r="AG73" s="9">
        <f t="shared" si="13"/>
        <v>2.5</v>
      </c>
      <c r="AH73" s="9">
        <f t="shared" si="13"/>
        <v>4.8240938166311302</v>
      </c>
      <c r="AI73" s="10">
        <f t="shared" si="11"/>
        <v>7.3838933599869048</v>
      </c>
      <c r="AZ73" s="11">
        <f>AZ31/AZ$50 * 5</f>
        <v>0</v>
      </c>
      <c r="BA73" s="11">
        <f>BA31/BA$50 * 5</f>
        <v>0</v>
      </c>
      <c r="BB73" s="11">
        <f>BB31/BB$50 * 5</f>
        <v>0</v>
      </c>
    </row>
    <row r="74" spans="1:57" s="1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Y74"/>
      <c r="Z74"/>
      <c r="AA74"/>
      <c r="AB74"/>
      <c r="AC74"/>
      <c r="AE74" s="9">
        <v>23</v>
      </c>
      <c r="AF74" s="9">
        <f t="shared" si="13"/>
        <v>2.6470588235294117</v>
      </c>
      <c r="AG74" s="9">
        <f t="shared" si="13"/>
        <v>5</v>
      </c>
      <c r="AH74" s="9">
        <f t="shared" si="13"/>
        <v>4.8827292110874199</v>
      </c>
      <c r="AI74" s="10">
        <f t="shared" si="11"/>
        <v>7.4731496013415448</v>
      </c>
      <c r="AZ74" s="11">
        <f>AZ32/AZ$50 * 5</f>
        <v>0</v>
      </c>
      <c r="BA74" s="11">
        <f>BA32/BA$50 * 5</f>
        <v>0</v>
      </c>
      <c r="BB74" s="11">
        <f>BB32/BB$50 * 5</f>
        <v>0</v>
      </c>
    </row>
    <row r="75" spans="1:57" x14ac:dyDescent="0.25">
      <c r="S75" s="11"/>
      <c r="T75" s="11"/>
      <c r="U75" s="11"/>
      <c r="V75" s="11"/>
      <c r="W75" s="11"/>
      <c r="X75" s="11"/>
      <c r="AD75" s="11"/>
      <c r="AE75" s="9">
        <v>24</v>
      </c>
      <c r="AF75" s="9">
        <f t="shared" si="13"/>
        <v>4.2647058823529411</v>
      </c>
      <c r="AG75" s="9">
        <f t="shared" si="13"/>
        <v>3.75</v>
      </c>
      <c r="AH75" s="9">
        <f t="shared" si="13"/>
        <v>5</v>
      </c>
      <c r="AI75" s="10">
        <f t="shared" si="11"/>
        <v>7.5663872662569807</v>
      </c>
      <c r="AJ75" s="11"/>
      <c r="AP75" s="11"/>
      <c r="AY75" s="11"/>
      <c r="AZ75" s="11">
        <f>AZ33/AZ$50 * 5</f>
        <v>0</v>
      </c>
      <c r="BA75" s="11">
        <f>BA33/BA$50 * 5</f>
        <v>0</v>
      </c>
      <c r="BB75" s="11">
        <f>BB33/BB$50 * 5</f>
        <v>0</v>
      </c>
      <c r="BC75" s="11"/>
      <c r="BE75" s="11"/>
    </row>
    <row r="76" spans="1:57" x14ac:dyDescent="0.25">
      <c r="S76" s="11"/>
      <c r="T76" s="11"/>
      <c r="U76" s="11"/>
      <c r="V76" s="11"/>
      <c r="W76" s="11"/>
      <c r="X76" s="11"/>
      <c r="AD76" s="11"/>
      <c r="AE76" s="9">
        <v>25</v>
      </c>
      <c r="AF76" s="9">
        <f t="shared" si="13"/>
        <v>4.2647058823529411</v>
      </c>
      <c r="AG76" s="9">
        <f t="shared" si="13"/>
        <v>3.75</v>
      </c>
      <c r="AH76" s="9">
        <f t="shared" si="13"/>
        <v>5</v>
      </c>
      <c r="AI76" s="10">
        <f t="shared" si="11"/>
        <v>7.5663872662569807</v>
      </c>
      <c r="AJ76" s="11"/>
      <c r="AP76" s="11"/>
      <c r="AY76" s="11"/>
      <c r="AZ76" s="11">
        <f>AZ34/AZ$50 * 5</f>
        <v>0</v>
      </c>
      <c r="BA76" s="11">
        <f>BA34/BA$50 * 5</f>
        <v>0</v>
      </c>
      <c r="BB76" s="11">
        <f>BB34/BB$50 * 5</f>
        <v>0</v>
      </c>
      <c r="BC76" s="11"/>
      <c r="BE76" s="11"/>
    </row>
    <row r="77" spans="1:57" x14ac:dyDescent="0.25">
      <c r="S77" s="11"/>
      <c r="T77" s="11"/>
      <c r="U77" s="11"/>
      <c r="V77" s="11"/>
      <c r="W77" s="11"/>
      <c r="X77" s="11"/>
      <c r="AD77" s="11"/>
      <c r="AE77" s="9">
        <v>26</v>
      </c>
      <c r="AF77" s="9">
        <f t="shared" si="13"/>
        <v>2.6470588235294117</v>
      </c>
      <c r="AG77" s="9">
        <f t="shared" si="13"/>
        <v>5</v>
      </c>
      <c r="AH77" s="9">
        <f t="shared" si="13"/>
        <v>4.8827292110874199</v>
      </c>
      <c r="AI77" s="10">
        <f t="shared" si="11"/>
        <v>7.4731496013415448</v>
      </c>
      <c r="AJ77" s="11"/>
      <c r="AP77" s="11"/>
      <c r="AY77" s="11"/>
      <c r="AZ77" s="11">
        <f>AZ35/AZ$50 * 5</f>
        <v>0</v>
      </c>
      <c r="BA77" s="11">
        <f>BA35/BA$50 * 5</f>
        <v>0</v>
      </c>
      <c r="BB77" s="11">
        <f>BB35/BB$50 * 5</f>
        <v>0</v>
      </c>
      <c r="BC77" s="11"/>
      <c r="BE77" s="11"/>
    </row>
    <row r="78" spans="1:57" x14ac:dyDescent="0.25">
      <c r="S78" s="11"/>
      <c r="T78" s="11"/>
      <c r="U78" s="11"/>
      <c r="V78" s="11"/>
      <c r="W78" s="11"/>
      <c r="X78" s="11"/>
      <c r="AD78" s="11"/>
      <c r="AE78" s="9">
        <v>27</v>
      </c>
      <c r="AF78" s="9">
        <f t="shared" si="13"/>
        <v>4.2647058823529411</v>
      </c>
      <c r="AG78" s="9">
        <f t="shared" si="13"/>
        <v>3.75</v>
      </c>
      <c r="AH78" s="9">
        <f t="shared" si="13"/>
        <v>5</v>
      </c>
      <c r="AI78" s="10">
        <f t="shared" si="11"/>
        <v>7.5663872662569807</v>
      </c>
      <c r="AJ78" s="11"/>
      <c r="AP78" s="11"/>
      <c r="AY78" s="11"/>
      <c r="AZ78" s="11">
        <f>AZ36/AZ$50 * 5</f>
        <v>0</v>
      </c>
      <c r="BA78" s="11">
        <f>BA36/BA$50 * 5</f>
        <v>0</v>
      </c>
      <c r="BB78" s="11">
        <f>BB36/BB$50 * 5</f>
        <v>0</v>
      </c>
      <c r="BC78" s="11"/>
      <c r="BE78" s="11"/>
    </row>
    <row r="79" spans="1:57" x14ac:dyDescent="0.25">
      <c r="S79" s="11"/>
      <c r="T79" s="11"/>
      <c r="U79" s="11"/>
      <c r="V79" s="11"/>
      <c r="W79" s="11"/>
      <c r="X79" s="11"/>
      <c r="AD79" s="11"/>
      <c r="AE79" s="9">
        <v>28</v>
      </c>
      <c r="AF79" s="9">
        <f t="shared" si="13"/>
        <v>2.6470588235294117</v>
      </c>
      <c r="AG79" s="9">
        <f t="shared" si="13"/>
        <v>5</v>
      </c>
      <c r="AH79" s="9">
        <f t="shared" si="13"/>
        <v>4.8827292110874199</v>
      </c>
      <c r="AI79" s="10">
        <f t="shared" si="11"/>
        <v>7.4731496013415448</v>
      </c>
      <c r="AJ79" s="11"/>
      <c r="AP79" s="11"/>
      <c r="AY79" s="11"/>
      <c r="AZ79" s="11">
        <f>AZ37/AZ$50 * 5</f>
        <v>0</v>
      </c>
      <c r="BA79" s="11">
        <f>BA37/BA$50 * 5</f>
        <v>0</v>
      </c>
      <c r="BB79" s="11">
        <f>BB37/BB$50 * 5</f>
        <v>0</v>
      </c>
      <c r="BC79" s="11"/>
      <c r="BE79" s="11"/>
    </row>
    <row r="80" spans="1:57" x14ac:dyDescent="0.25">
      <c r="S80" s="11"/>
      <c r="T80" s="11"/>
      <c r="U80" s="11"/>
      <c r="V80" s="11"/>
      <c r="W80" s="11"/>
      <c r="X80" s="11"/>
      <c r="AD80" s="11"/>
      <c r="AE80" s="9">
        <v>29</v>
      </c>
      <c r="AF80" s="9">
        <f t="shared" si="13"/>
        <v>2.6470588235294117</v>
      </c>
      <c r="AG80" s="9">
        <f t="shared" si="13"/>
        <v>5</v>
      </c>
      <c r="AH80" s="9">
        <f t="shared" si="13"/>
        <v>4.8827292110874199</v>
      </c>
      <c r="AI80" s="10">
        <f t="shared" si="11"/>
        <v>7.4731496013415448</v>
      </c>
      <c r="AJ80" s="11"/>
      <c r="AP80" s="11"/>
      <c r="AY80" s="11"/>
      <c r="AZ80" s="11">
        <f>AZ38/AZ$50 * 5</f>
        <v>0</v>
      </c>
      <c r="BA80" s="11">
        <f>BA38/BA$50 * 5</f>
        <v>0</v>
      </c>
      <c r="BB80" s="11">
        <f>BB38/BB$50 * 5</f>
        <v>0</v>
      </c>
      <c r="BC80" s="11"/>
      <c r="BE80" s="11"/>
    </row>
    <row r="81" spans="19:57" x14ac:dyDescent="0.25">
      <c r="S81" s="11"/>
      <c r="T81" s="11"/>
      <c r="U81" s="11"/>
      <c r="V81" s="11"/>
      <c r="W81" s="11"/>
      <c r="X81" s="11"/>
      <c r="AD81" s="11"/>
      <c r="AE81" s="9">
        <v>30</v>
      </c>
      <c r="AF81" s="9">
        <f t="shared" si="13"/>
        <v>5</v>
      </c>
      <c r="AG81" s="9">
        <f t="shared" si="13"/>
        <v>2.5</v>
      </c>
      <c r="AH81" s="9">
        <f t="shared" si="13"/>
        <v>4.8240938166311302</v>
      </c>
      <c r="AI81" s="10">
        <f t="shared" si="11"/>
        <v>7.3838933599869048</v>
      </c>
      <c r="AJ81" s="11"/>
      <c r="AP81" s="11"/>
      <c r="AY81" s="11"/>
      <c r="AZ81" s="11">
        <f>AZ39/AZ$50 * 5</f>
        <v>0</v>
      </c>
      <c r="BA81" s="11">
        <f>BA39/BA$50 * 5</f>
        <v>0</v>
      </c>
      <c r="BB81" s="11">
        <f>BB39/BB$50 * 5</f>
        <v>0</v>
      </c>
      <c r="BC81" s="11"/>
      <c r="BE81" s="11"/>
    </row>
    <row r="82" spans="19:57" x14ac:dyDescent="0.25">
      <c r="S82" s="11"/>
      <c r="T82" s="11"/>
      <c r="U82" s="11"/>
      <c r="V82" s="11"/>
      <c r="W82" s="11"/>
      <c r="X82" s="11"/>
      <c r="AD82" s="11"/>
      <c r="AE82" s="9">
        <v>31</v>
      </c>
      <c r="AF82" s="9">
        <f t="shared" si="13"/>
        <v>2.6470588235294117</v>
      </c>
      <c r="AG82" s="9">
        <f t="shared" si="13"/>
        <v>5</v>
      </c>
      <c r="AH82" s="9">
        <f t="shared" si="13"/>
        <v>4.8827292110874199</v>
      </c>
      <c r="AI82" s="10">
        <f t="shared" si="11"/>
        <v>7.4731496013415448</v>
      </c>
      <c r="AJ82" s="11"/>
      <c r="AP82" s="11"/>
      <c r="AY82" s="11"/>
      <c r="AZ82" s="11">
        <f>AZ40/AZ$50 * 5</f>
        <v>0</v>
      </c>
      <c r="BA82" s="11">
        <f>BA40/BA$50 * 5</f>
        <v>0</v>
      </c>
      <c r="BB82" s="11">
        <f>BB40/BB$50 * 5</f>
        <v>0</v>
      </c>
      <c r="BC82" s="11"/>
      <c r="BE82" s="11"/>
    </row>
    <row r="83" spans="19:57" x14ac:dyDescent="0.25">
      <c r="S83" s="11"/>
      <c r="T83" s="11"/>
      <c r="U83" s="11"/>
      <c r="V83" s="11"/>
      <c r="W83" s="11"/>
      <c r="X83" s="11"/>
      <c r="AD83" s="11"/>
      <c r="AE83" s="9">
        <v>32</v>
      </c>
      <c r="AF83" s="9">
        <f t="shared" si="13"/>
        <v>2.6470588235294117</v>
      </c>
      <c r="AG83" s="9">
        <f t="shared" si="13"/>
        <v>5</v>
      </c>
      <c r="AH83" s="9">
        <f t="shared" si="13"/>
        <v>4.8827292110874199</v>
      </c>
      <c r="AI83" s="10">
        <f t="shared" si="11"/>
        <v>7.4731496013415448</v>
      </c>
      <c r="AJ83" s="11"/>
      <c r="AP83" s="11"/>
      <c r="AY83" s="11"/>
      <c r="AZ83" s="11">
        <f>AZ41/AZ$50 * 5</f>
        <v>0</v>
      </c>
      <c r="BA83" s="11">
        <f>BA41/BA$50 * 5</f>
        <v>0</v>
      </c>
      <c r="BB83" s="11">
        <f>BB41/BB$50 * 5</f>
        <v>0</v>
      </c>
      <c r="BC83" s="11"/>
      <c r="BE83" s="11"/>
    </row>
    <row r="84" spans="19:57" x14ac:dyDescent="0.25">
      <c r="S84" s="11"/>
      <c r="T84" s="11"/>
      <c r="U84" s="11"/>
      <c r="V84" s="11"/>
      <c r="W84" s="11"/>
      <c r="X84" s="11"/>
      <c r="AD84" s="11"/>
      <c r="AE84" s="9">
        <v>33</v>
      </c>
      <c r="AF84" s="9">
        <f t="shared" ref="AF84:AH90" si="14">AF42/AF$50 * 5</f>
        <v>2.6470588235294117</v>
      </c>
      <c r="AG84" s="9">
        <f t="shared" si="14"/>
        <v>5</v>
      </c>
      <c r="AH84" s="9">
        <f t="shared" si="14"/>
        <v>4.8827292110874199</v>
      </c>
      <c r="AI84" s="10">
        <f t="shared" si="11"/>
        <v>7.4731496013415448</v>
      </c>
      <c r="AJ84" s="11"/>
      <c r="AP84" s="11"/>
      <c r="AY84" s="11"/>
      <c r="AZ84" s="11">
        <f>AZ42/AZ$50 * 5</f>
        <v>0</v>
      </c>
      <c r="BA84" s="11">
        <f>BA42/BA$50 * 5</f>
        <v>0</v>
      </c>
      <c r="BB84" s="11">
        <f>BB42/BB$50 * 5</f>
        <v>0</v>
      </c>
      <c r="BC84" s="11"/>
      <c r="BE84" s="11"/>
    </row>
    <row r="85" spans="19:57" x14ac:dyDescent="0.25">
      <c r="S85" s="11"/>
      <c r="T85" s="11"/>
      <c r="U85" s="11"/>
      <c r="V85" s="11"/>
      <c r="W85" s="11"/>
      <c r="X85" s="11"/>
      <c r="AD85" s="11"/>
      <c r="AE85" s="9">
        <v>34</v>
      </c>
      <c r="AF85" s="9">
        <f t="shared" si="14"/>
        <v>2.6470588235294117</v>
      </c>
      <c r="AG85" s="9">
        <f t="shared" si="14"/>
        <v>5</v>
      </c>
      <c r="AH85" s="9">
        <f t="shared" si="14"/>
        <v>4.8827292110874199</v>
      </c>
      <c r="AI85" s="10">
        <f t="shared" si="11"/>
        <v>7.4731496013415448</v>
      </c>
      <c r="AJ85" s="11"/>
      <c r="AP85" s="11"/>
      <c r="AY85" s="11"/>
      <c r="AZ85" s="11">
        <f>AZ43/AZ$50 * 5</f>
        <v>0</v>
      </c>
      <c r="BA85" s="11">
        <f>BA43/BA$50 * 5</f>
        <v>0</v>
      </c>
      <c r="BB85" s="11">
        <f>BB43/BB$50 * 5</f>
        <v>0</v>
      </c>
      <c r="BC85" s="11"/>
      <c r="BE85" s="11"/>
    </row>
    <row r="86" spans="19:57" x14ac:dyDescent="0.25">
      <c r="S86" s="11"/>
      <c r="T86" s="11"/>
      <c r="U86" s="11"/>
      <c r="V86" s="11"/>
      <c r="W86" s="11"/>
      <c r="X86" s="11"/>
      <c r="AD86" s="11"/>
      <c r="AE86" s="9">
        <v>35</v>
      </c>
      <c r="AF86" s="9">
        <f t="shared" si="14"/>
        <v>2.6470588235294117</v>
      </c>
      <c r="AG86" s="9">
        <f t="shared" si="14"/>
        <v>5</v>
      </c>
      <c r="AH86" s="9">
        <f t="shared" si="14"/>
        <v>4.8827292110874199</v>
      </c>
      <c r="AI86" s="10">
        <f t="shared" si="11"/>
        <v>7.4731496013415448</v>
      </c>
      <c r="AJ86" s="11"/>
      <c r="AP86" s="11"/>
      <c r="AY86" s="11"/>
      <c r="AZ86" s="11">
        <f>AZ44/AZ$50 * 5</f>
        <v>0</v>
      </c>
      <c r="BA86" s="11">
        <f>BA44/BA$50 * 5</f>
        <v>0</v>
      </c>
      <c r="BB86" s="11">
        <f>BB44/BB$50 * 5</f>
        <v>0</v>
      </c>
      <c r="BC86" s="11"/>
      <c r="BE86" s="11"/>
    </row>
    <row r="87" spans="19:57" x14ac:dyDescent="0.25">
      <c r="S87" s="11"/>
      <c r="T87" s="11"/>
      <c r="U87" s="11"/>
      <c r="V87" s="11"/>
      <c r="W87" s="11"/>
      <c r="X87" s="11"/>
      <c r="AD87" s="11"/>
      <c r="AE87" s="9">
        <v>36</v>
      </c>
      <c r="AF87" s="9">
        <f t="shared" si="14"/>
        <v>5</v>
      </c>
      <c r="AG87" s="9">
        <f t="shared" si="14"/>
        <v>2.5</v>
      </c>
      <c r="AH87" s="9">
        <f t="shared" si="14"/>
        <v>4.8240938166311302</v>
      </c>
      <c r="AI87" s="10">
        <f t="shared" si="11"/>
        <v>7.3838933599869048</v>
      </c>
      <c r="AJ87" s="11"/>
      <c r="AP87" s="11"/>
      <c r="AY87" s="11"/>
      <c r="AZ87" s="11">
        <f>AZ45/AZ$50 * 5</f>
        <v>0</v>
      </c>
      <c r="BA87" s="11">
        <f>BA45/BA$50 * 5</f>
        <v>0</v>
      </c>
      <c r="BB87" s="11">
        <f>BB45/BB$50 * 5</f>
        <v>0</v>
      </c>
      <c r="BC87" s="11"/>
      <c r="BE87" s="11"/>
    </row>
    <row r="88" spans="19:57" x14ac:dyDescent="0.25">
      <c r="S88" s="11"/>
      <c r="T88" s="11"/>
      <c r="U88" s="11"/>
      <c r="V88" s="11"/>
      <c r="W88" s="11"/>
      <c r="X88" s="11"/>
      <c r="AD88" s="11"/>
      <c r="AE88" s="9">
        <v>37</v>
      </c>
      <c r="AF88" s="9">
        <f t="shared" si="14"/>
        <v>4.2647058823529411</v>
      </c>
      <c r="AG88" s="9">
        <f t="shared" si="14"/>
        <v>3.75</v>
      </c>
      <c r="AH88" s="9">
        <f t="shared" si="14"/>
        <v>5</v>
      </c>
      <c r="AI88" s="10">
        <f t="shared" si="11"/>
        <v>7.5663872662569807</v>
      </c>
      <c r="AJ88" s="11"/>
      <c r="AP88" s="11"/>
      <c r="AY88" s="11"/>
      <c r="AZ88" s="11">
        <f>AZ46/AZ$50 * 5</f>
        <v>0</v>
      </c>
      <c r="BA88" s="11">
        <f>BA46/BA$50 * 5</f>
        <v>0</v>
      </c>
      <c r="BB88" s="11">
        <f>BB46/BB$50 * 5</f>
        <v>0</v>
      </c>
      <c r="BC88" s="11"/>
      <c r="BE88" s="11"/>
    </row>
    <row r="89" spans="19:57" x14ac:dyDescent="0.25">
      <c r="S89" s="11"/>
      <c r="T89" s="11"/>
      <c r="U89" s="11"/>
      <c r="V89" s="11"/>
      <c r="W89" s="11"/>
      <c r="X89" s="11"/>
      <c r="AD89" s="11"/>
      <c r="AE89" s="9">
        <v>38</v>
      </c>
      <c r="AF89" s="9">
        <f t="shared" si="14"/>
        <v>2.6470588235294117</v>
      </c>
      <c r="AG89" s="9">
        <f t="shared" si="14"/>
        <v>5</v>
      </c>
      <c r="AH89" s="9">
        <f t="shared" si="14"/>
        <v>4.8827292110874199</v>
      </c>
      <c r="AI89" s="10">
        <f t="shared" si="11"/>
        <v>7.4731496013415448</v>
      </c>
      <c r="AJ89" s="11"/>
      <c r="AP89" s="11"/>
      <c r="AY89" s="11"/>
      <c r="AZ89" s="11">
        <f>AZ47/AZ$50 * 5</f>
        <v>0</v>
      </c>
      <c r="BA89" s="11">
        <f>BA47/BA$50 * 5</f>
        <v>0</v>
      </c>
      <c r="BB89" s="11">
        <f>BB47/BB$50 * 5</f>
        <v>0</v>
      </c>
      <c r="BC89" s="11"/>
      <c r="BE89" s="11"/>
    </row>
    <row r="90" spans="19:57" x14ac:dyDescent="0.25">
      <c r="S90" s="11"/>
      <c r="T90" s="11"/>
      <c r="U90" s="11"/>
      <c r="V90" s="11"/>
      <c r="W90" s="11"/>
      <c r="X90" s="11"/>
      <c r="AD90" s="11"/>
      <c r="AE90" s="9">
        <v>39</v>
      </c>
      <c r="AF90" s="9">
        <f t="shared" si="14"/>
        <v>5</v>
      </c>
      <c r="AG90" s="9">
        <f t="shared" si="14"/>
        <v>2.5</v>
      </c>
      <c r="AH90" s="9">
        <f t="shared" si="14"/>
        <v>4.8240938166311302</v>
      </c>
      <c r="AI90" s="10">
        <f t="shared" si="11"/>
        <v>7.3838933599869048</v>
      </c>
      <c r="AJ90" s="11"/>
      <c r="AP90" s="11"/>
      <c r="AY90" s="11"/>
      <c r="AZ90" s="11">
        <f>AZ48/AZ$50 * 5</f>
        <v>0</v>
      </c>
      <c r="BA90" s="11">
        <f>BA48/BA$50 * 5</f>
        <v>0</v>
      </c>
      <c r="BB90" s="11">
        <f>BB48/BB$50 * 5</f>
        <v>0</v>
      </c>
      <c r="BC90" s="11"/>
      <c r="BE90" s="11"/>
    </row>
    <row r="91" spans="19:57" x14ac:dyDescent="0.25">
      <c r="S91" s="11"/>
      <c r="T91" s="11"/>
      <c r="U91" s="11"/>
      <c r="V91" s="11"/>
      <c r="W91" s="11"/>
      <c r="X91" s="11"/>
      <c r="AD91" s="11"/>
      <c r="AE91" s="11"/>
      <c r="AF91" s="11"/>
      <c r="AG91" s="11"/>
      <c r="AH91" s="11"/>
      <c r="AI91" s="11"/>
      <c r="AJ91" s="11"/>
      <c r="AP91" s="11"/>
      <c r="AY91" s="11"/>
      <c r="AZ91" s="11"/>
      <c r="BA91" s="11"/>
      <c r="BB91" s="11"/>
      <c r="BC91" s="11"/>
      <c r="BE91" s="11"/>
    </row>
    <row r="92" spans="19:57" x14ac:dyDescent="0.25">
      <c r="S92" s="11"/>
      <c r="T92" s="11"/>
      <c r="U92" s="11"/>
      <c r="V92" s="11"/>
      <c r="W92" s="11"/>
      <c r="X92" s="11"/>
      <c r="AD92" s="11"/>
      <c r="AE92" s="11"/>
      <c r="AF92" s="11"/>
      <c r="AG92" s="11"/>
      <c r="AH92" s="11"/>
      <c r="AI92" s="11"/>
      <c r="AJ92" s="11"/>
      <c r="AP92" s="11"/>
      <c r="AY92" s="11"/>
      <c r="AZ92" s="11"/>
      <c r="BA92" s="11"/>
      <c r="BB92" s="11"/>
      <c r="BC92" s="11"/>
      <c r="BE92" s="11"/>
    </row>
    <row r="93" spans="19:57" x14ac:dyDescent="0.25">
      <c r="S93" s="11"/>
      <c r="T93" s="11"/>
      <c r="U93" s="11"/>
      <c r="V93" s="11"/>
      <c r="W93" s="11"/>
      <c r="X93" s="11"/>
      <c r="AD93" s="11"/>
      <c r="AE93" s="11"/>
      <c r="AF93" s="11"/>
      <c r="AG93" s="11"/>
      <c r="AH93" s="11"/>
      <c r="AI93" s="11"/>
      <c r="AJ93" s="11"/>
      <c r="AP93" s="11"/>
      <c r="AY93" s="11"/>
      <c r="AZ93" s="11"/>
      <c r="BA93" s="11"/>
      <c r="BB93" s="11"/>
      <c r="BC93" s="11"/>
      <c r="BE93" s="11"/>
    </row>
    <row r="94" spans="19:57" x14ac:dyDescent="0.25">
      <c r="S94" s="11"/>
      <c r="T94" s="11"/>
      <c r="U94" s="11"/>
      <c r="V94" s="11"/>
      <c r="W94" s="11"/>
      <c r="X94" s="11"/>
      <c r="AD94" s="11"/>
      <c r="AE94" s="11"/>
      <c r="AF94" s="11"/>
      <c r="AG94" s="11"/>
      <c r="AH94" s="11"/>
      <c r="AI94" s="11"/>
      <c r="AJ94" s="11"/>
      <c r="AP94" s="11"/>
      <c r="AY94" s="11"/>
      <c r="AZ94" s="11"/>
      <c r="BA94" s="11"/>
      <c r="BB94" s="11"/>
      <c r="BC94" s="11"/>
      <c r="BE94" s="11"/>
    </row>
    <row r="95" spans="19:57" x14ac:dyDescent="0.25">
      <c r="S95" s="11"/>
      <c r="T95" s="11"/>
      <c r="U95" s="11"/>
      <c r="V95" s="11"/>
      <c r="W95" s="11"/>
      <c r="X95" s="11"/>
      <c r="AD95" s="11"/>
      <c r="AE95" s="11"/>
      <c r="AF95" s="11"/>
      <c r="AG95" s="11"/>
      <c r="AH95" s="11"/>
      <c r="AI95" s="11"/>
      <c r="AJ95" s="11"/>
      <c r="AP95" s="11"/>
      <c r="AY95" s="11"/>
      <c r="AZ95" s="11"/>
      <c r="BA95" s="11"/>
      <c r="BB95" s="11"/>
      <c r="BC95" s="11"/>
      <c r="BE95" s="11"/>
    </row>
    <row r="96" spans="19:57" x14ac:dyDescent="0.25">
      <c r="S96" s="11"/>
      <c r="T96" s="11"/>
      <c r="U96" s="11"/>
      <c r="V96" s="11"/>
      <c r="W96" s="11"/>
      <c r="X96" s="11"/>
      <c r="AD96" s="11"/>
      <c r="AE96" s="11"/>
      <c r="AF96" s="11"/>
      <c r="AG96" s="11"/>
      <c r="AH96" s="11"/>
      <c r="AI96" s="11"/>
      <c r="AJ96" s="11"/>
      <c r="AP96" s="11"/>
      <c r="AY96" s="11"/>
      <c r="AZ96" s="11"/>
      <c r="BA96" s="11"/>
      <c r="BB96" s="11"/>
      <c r="BC96" s="11"/>
      <c r="BE96" s="11"/>
    </row>
    <row r="97" spans="19:57" x14ac:dyDescent="0.25">
      <c r="S97" s="11"/>
      <c r="T97" s="11"/>
      <c r="U97" s="11"/>
      <c r="V97" s="11"/>
      <c r="W97" s="11"/>
      <c r="X97" s="11"/>
      <c r="AD97" s="11"/>
      <c r="AE97" s="11"/>
      <c r="AF97" s="11"/>
      <c r="AG97" s="11"/>
      <c r="AH97" s="11"/>
      <c r="AI97" s="11"/>
      <c r="AJ97" s="11"/>
      <c r="AP97" s="11"/>
      <c r="AY97" s="11"/>
      <c r="AZ97" s="11"/>
      <c r="BA97" s="11"/>
      <c r="BB97" s="11"/>
      <c r="BC97" s="11"/>
      <c r="BE97" s="11"/>
    </row>
    <row r="98" spans="19:57" x14ac:dyDescent="0.25">
      <c r="S98" s="11"/>
      <c r="T98" s="11"/>
      <c r="U98" s="11"/>
      <c r="V98" s="11"/>
      <c r="W98" s="11"/>
      <c r="X98" s="11"/>
      <c r="AD98" s="11"/>
      <c r="AE98" s="11"/>
      <c r="AF98" s="11"/>
      <c r="AG98" s="11"/>
      <c r="AH98" s="11"/>
      <c r="AI98" s="11"/>
      <c r="AJ98" s="11"/>
      <c r="AP98" s="11"/>
      <c r="AY98" s="11"/>
      <c r="AZ98" s="11"/>
      <c r="BA98" s="11"/>
      <c r="BB98" s="11"/>
      <c r="BC98" s="11"/>
      <c r="BE98" s="11"/>
    </row>
    <row r="99" spans="19:57" x14ac:dyDescent="0.25">
      <c r="S99" s="11"/>
      <c r="T99" s="11"/>
      <c r="U99" s="11"/>
      <c r="V99" s="11"/>
      <c r="W99" s="11"/>
      <c r="X99" s="11"/>
      <c r="AD99" s="11"/>
      <c r="AE99" s="11"/>
      <c r="AF99" s="11"/>
      <c r="AG99" s="11"/>
      <c r="AH99" s="11"/>
      <c r="AI99" s="11"/>
      <c r="AJ99" s="11"/>
      <c r="AP99" s="11"/>
      <c r="AY99" s="11"/>
      <c r="AZ99" s="11"/>
      <c r="BA99" s="11"/>
      <c r="BB99" s="11"/>
      <c r="BC99" s="11"/>
      <c r="BE99" s="11"/>
    </row>
    <row r="100" spans="19:57" x14ac:dyDescent="0.25">
      <c r="S100" s="11"/>
      <c r="T100" s="11"/>
      <c r="U100" s="11"/>
      <c r="V100" s="11"/>
      <c r="W100" s="11"/>
      <c r="X100" s="11"/>
      <c r="AD100" s="11"/>
      <c r="AE100" s="11"/>
      <c r="AF100" s="11"/>
      <c r="AG100" s="11"/>
      <c r="AH100" s="11"/>
      <c r="AI100" s="11"/>
      <c r="AJ100" s="11"/>
      <c r="AP100" s="11"/>
      <c r="AY100" s="11"/>
      <c r="AZ100" s="11"/>
      <c r="BA100" s="11"/>
      <c r="BB100" s="11"/>
      <c r="BC100" s="11"/>
      <c r="BE100" s="11"/>
    </row>
    <row r="101" spans="19:57" x14ac:dyDescent="0.25">
      <c r="S101" s="11"/>
      <c r="T101" s="11"/>
      <c r="U101" s="11"/>
      <c r="V101" s="11"/>
      <c r="W101" s="11"/>
      <c r="X101" s="11"/>
      <c r="AD101" s="11"/>
      <c r="AE101" s="11"/>
      <c r="AF101" s="11"/>
      <c r="AG101" s="11"/>
      <c r="AH101" s="11"/>
      <c r="AI101" s="11"/>
      <c r="AJ101" s="11"/>
      <c r="AP101" s="11"/>
      <c r="AY101" s="11"/>
      <c r="AZ101" s="11"/>
      <c r="BA101" s="11"/>
      <c r="BB101" s="11"/>
      <c r="BC101" s="11"/>
      <c r="BE101" s="11"/>
    </row>
    <row r="102" spans="19:57" x14ac:dyDescent="0.25">
      <c r="S102" s="11"/>
      <c r="T102" s="11"/>
      <c r="U102" s="11"/>
      <c r="V102" s="11"/>
      <c r="W102" s="11"/>
      <c r="X102" s="11"/>
      <c r="AD102" s="11"/>
      <c r="AE102" s="11"/>
      <c r="AF102" s="11"/>
      <c r="AG102" s="11"/>
      <c r="AH102" s="11"/>
      <c r="AI102" s="11"/>
      <c r="AJ102" s="11"/>
      <c r="AP102" s="11"/>
      <c r="AY102" s="11"/>
      <c r="AZ102" s="11"/>
      <c r="BA102" s="11"/>
      <c r="BB102" s="11"/>
      <c r="BC102" s="11"/>
      <c r="BE102" s="11"/>
    </row>
    <row r="103" spans="19:57" x14ac:dyDescent="0.25">
      <c r="S103" s="11"/>
      <c r="T103" s="11"/>
      <c r="U103" s="11"/>
      <c r="V103" s="11"/>
      <c r="W103" s="11"/>
      <c r="X103" s="11"/>
      <c r="AD103" s="11"/>
      <c r="AE103" s="11"/>
      <c r="AF103" s="11"/>
      <c r="AG103" s="11"/>
      <c r="AH103" s="11"/>
      <c r="AI103" s="11"/>
      <c r="AJ103" s="11"/>
      <c r="AP103" s="11"/>
      <c r="AY103" s="11"/>
      <c r="AZ103" s="11"/>
      <c r="BA103" s="11"/>
      <c r="BB103" s="11"/>
      <c r="BC103" s="11"/>
      <c r="BE103" s="11"/>
    </row>
    <row r="104" spans="19:57" x14ac:dyDescent="0.25">
      <c r="S104" s="11"/>
      <c r="T104" s="11"/>
      <c r="U104" s="11"/>
      <c r="V104" s="11"/>
      <c r="W104" s="11"/>
      <c r="X104" s="11"/>
      <c r="AD104" s="11"/>
      <c r="AE104" s="11"/>
      <c r="AF104" s="11"/>
      <c r="AG104" s="11"/>
      <c r="AH104" s="11"/>
      <c r="AI104" s="11"/>
      <c r="AJ104" s="11"/>
      <c r="AP104" s="11"/>
      <c r="AY104" s="11"/>
      <c r="AZ104" s="11"/>
      <c r="BA104" s="11"/>
      <c r="BB104" s="11"/>
      <c r="BC104" s="11"/>
      <c r="BE104" s="11"/>
    </row>
    <row r="105" spans="19:57" x14ac:dyDescent="0.25">
      <c r="S105" s="11"/>
      <c r="T105" s="11"/>
      <c r="U105" s="11"/>
      <c r="V105" s="11"/>
      <c r="W105" s="11"/>
      <c r="X105" s="11"/>
      <c r="AD105" s="11"/>
      <c r="AE105" s="11"/>
      <c r="AF105" s="11"/>
      <c r="AG105" s="11"/>
      <c r="AH105" s="11"/>
      <c r="AI105" s="11"/>
      <c r="AJ105" s="11"/>
      <c r="AP105" s="11"/>
      <c r="AY105" s="11"/>
      <c r="AZ105" s="11"/>
      <c r="BA105" s="11"/>
      <c r="BB105" s="11"/>
      <c r="BC105" s="11"/>
      <c r="BE105" s="11"/>
    </row>
    <row r="106" spans="19:57" x14ac:dyDescent="0.25">
      <c r="S106" s="11"/>
      <c r="T106" s="11"/>
      <c r="U106" s="11"/>
      <c r="V106" s="11"/>
      <c r="W106" s="11"/>
      <c r="X106" s="11"/>
      <c r="AD106" s="11"/>
      <c r="AE106" s="11"/>
      <c r="AF106" s="11"/>
      <c r="AG106" s="11"/>
      <c r="AH106" s="11"/>
      <c r="AI106" s="11"/>
      <c r="AJ106" s="11"/>
      <c r="AP106" s="11"/>
      <c r="AY106" s="11"/>
      <c r="AZ106" s="11"/>
      <c r="BA106" s="11"/>
      <c r="BB106" s="11"/>
      <c r="BC106" s="11"/>
      <c r="BE106" s="11"/>
    </row>
    <row r="107" spans="19:57" x14ac:dyDescent="0.25">
      <c r="S107" s="11"/>
      <c r="T107" s="11"/>
      <c r="U107" s="11"/>
      <c r="V107" s="11"/>
      <c r="W107" s="11"/>
      <c r="X107" s="11"/>
      <c r="AD107" s="11"/>
      <c r="AE107" s="11"/>
      <c r="AF107" s="11"/>
      <c r="AG107" s="11"/>
      <c r="AH107" s="11"/>
      <c r="AI107" s="11"/>
      <c r="AJ107" s="11"/>
      <c r="AP107" s="11"/>
      <c r="AY107" s="11"/>
      <c r="AZ107" s="11"/>
      <c r="BA107" s="11"/>
      <c r="BB107" s="11"/>
      <c r="BC107" s="11"/>
      <c r="BE107" s="11"/>
    </row>
  </sheetData>
  <sortState ref="AR9:AW28">
    <sortCondition ref="AV9:AV28"/>
  </sortState>
  <mergeCells count="10">
    <mergeCell ref="AL4:AN4"/>
    <mergeCell ref="AS4:AU4"/>
    <mergeCell ref="AK2:AW2"/>
    <mergeCell ref="AZ4:BB4"/>
    <mergeCell ref="B4:D4"/>
    <mergeCell ref="H4:J4"/>
    <mergeCell ref="N4:P4"/>
    <mergeCell ref="T4:V4"/>
    <mergeCell ref="Y4:AC4"/>
    <mergeCell ref="AE4:AI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7"/>
  <sheetViews>
    <sheetView showGridLines="0" zoomScale="130" zoomScaleNormal="130" workbookViewId="0">
      <selection activeCell="F1" sqref="F1:F1048576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4" width="2.140625" customWidth="1"/>
    <col min="15" max="15" width="6.5703125" bestFit="1" customWidth="1"/>
    <col min="20" max="20" width="5.5703125" customWidth="1"/>
    <col min="21" max="21" width="2.140625" customWidth="1"/>
    <col min="27" max="27" width="5.5703125" customWidth="1"/>
    <col min="28" max="28" width="1.85546875" customWidth="1"/>
    <col min="29" max="29" width="6.42578125" style="11" customWidth="1"/>
    <col min="33" max="33" width="9.140625" style="11"/>
    <col min="34" max="34" width="5.5703125" customWidth="1"/>
    <col min="35" max="35" width="1.85546875" customWidth="1"/>
    <col min="36" max="36" width="6.85546875" customWidth="1"/>
    <col min="41" max="41" width="5.5703125" customWidth="1"/>
    <col min="42" max="42" width="1.42578125" customWidth="1"/>
    <col min="43" max="43" width="6.5703125" customWidth="1"/>
    <col min="48" max="48" width="5.5703125" customWidth="1"/>
  </cols>
  <sheetData>
    <row r="1" spans="1:48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48" ht="15.75" x14ac:dyDescent="0.25">
      <c r="G2" s="41"/>
      <c r="H2" s="41"/>
      <c r="I2" s="41" t="s">
        <v>50</v>
      </c>
      <c r="J2" s="42">
        <v>0.05</v>
      </c>
    </row>
    <row r="4" spans="1:48" ht="15.75" x14ac:dyDescent="0.25">
      <c r="B4" s="27" t="s">
        <v>46</v>
      </c>
      <c r="C4" s="28"/>
      <c r="D4" s="29"/>
      <c r="I4" s="27" t="s">
        <v>45</v>
      </c>
      <c r="J4" s="28"/>
      <c r="K4" s="29"/>
      <c r="P4" s="27" t="s">
        <v>6</v>
      </c>
      <c r="Q4" s="28"/>
      <c r="R4" s="29"/>
      <c r="W4" s="27" t="s">
        <v>34</v>
      </c>
      <c r="X4" s="28"/>
      <c r="Y4" s="29"/>
      <c r="AC4" s="30" t="s">
        <v>35</v>
      </c>
      <c r="AD4" s="30"/>
      <c r="AE4" s="30"/>
      <c r="AF4" s="30"/>
      <c r="AG4" s="30"/>
      <c r="AJ4" s="30" t="s">
        <v>36</v>
      </c>
      <c r="AK4" s="30"/>
      <c r="AL4" s="30"/>
      <c r="AM4" s="30"/>
      <c r="AN4" s="30"/>
      <c r="AR4" s="27" t="s">
        <v>8</v>
      </c>
      <c r="AS4" s="28"/>
      <c r="AT4" s="29"/>
    </row>
    <row r="5" spans="1:48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O5" s="1"/>
      <c r="P5" s="2" t="s">
        <v>0</v>
      </c>
      <c r="Q5" s="2" t="s">
        <v>1</v>
      </c>
      <c r="R5" s="2" t="s">
        <v>2</v>
      </c>
      <c r="V5" s="1"/>
      <c r="W5" s="2" t="s">
        <v>0</v>
      </c>
      <c r="X5" s="2" t="s">
        <v>1</v>
      </c>
      <c r="Y5" s="2" t="s">
        <v>2</v>
      </c>
      <c r="AC5" s="13"/>
      <c r="AD5" s="2" t="s">
        <v>0</v>
      </c>
      <c r="AE5" s="2" t="s">
        <v>1</v>
      </c>
      <c r="AF5" s="2" t="s">
        <v>2</v>
      </c>
      <c r="AJ5" s="1"/>
      <c r="AK5" s="2" t="s">
        <v>0</v>
      </c>
      <c r="AL5" s="2" t="s">
        <v>1</v>
      </c>
      <c r="AM5" s="2" t="s">
        <v>2</v>
      </c>
      <c r="AQ5" s="1"/>
      <c r="AR5" s="2" t="s">
        <v>0</v>
      </c>
      <c r="AS5" s="2" t="s">
        <v>1</v>
      </c>
      <c r="AT5" s="2" t="s">
        <v>2</v>
      </c>
    </row>
    <row r="6" spans="1:48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O6" s="3" t="s">
        <v>3</v>
      </c>
      <c r="P6" s="4">
        <v>0</v>
      </c>
      <c r="Q6" s="4">
        <v>0</v>
      </c>
      <c r="R6" s="4">
        <v>0</v>
      </c>
      <c r="V6" s="3" t="s">
        <v>3</v>
      </c>
      <c r="W6" s="4">
        <v>0</v>
      </c>
      <c r="X6" s="4">
        <v>0</v>
      </c>
      <c r="Y6" s="4">
        <v>0</v>
      </c>
      <c r="AC6" s="14" t="s">
        <v>3</v>
      </c>
      <c r="AD6" s="4">
        <v>0</v>
      </c>
      <c r="AE6" s="4">
        <v>0</v>
      </c>
      <c r="AF6" s="4">
        <v>0</v>
      </c>
      <c r="AJ6" s="3" t="s">
        <v>3</v>
      </c>
      <c r="AK6" s="4">
        <v>0</v>
      </c>
      <c r="AL6" s="4">
        <v>0</v>
      </c>
      <c r="AM6" s="4">
        <v>0</v>
      </c>
      <c r="AQ6" s="3" t="s">
        <v>3</v>
      </c>
      <c r="AR6" s="4">
        <v>0</v>
      </c>
      <c r="AS6" s="4">
        <v>0</v>
      </c>
      <c r="AT6" s="4">
        <v>0</v>
      </c>
    </row>
    <row r="8" spans="1:48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O8" s="5" t="s">
        <v>5</v>
      </c>
      <c r="S8" s="5" t="s">
        <v>4</v>
      </c>
      <c r="T8" s="5" t="s">
        <v>24</v>
      </c>
      <c r="V8" s="5" t="s">
        <v>5</v>
      </c>
      <c r="Z8" s="5" t="s">
        <v>4</v>
      </c>
      <c r="AA8" s="5" t="s">
        <v>24</v>
      </c>
      <c r="AC8" s="12" t="s">
        <v>5</v>
      </c>
      <c r="AG8" s="5" t="s">
        <v>4</v>
      </c>
      <c r="AH8" s="5" t="s">
        <v>24</v>
      </c>
      <c r="AJ8" s="5" t="s">
        <v>5</v>
      </c>
      <c r="AN8" s="5" t="s">
        <v>4</v>
      </c>
      <c r="AO8" s="5" t="s">
        <v>24</v>
      </c>
      <c r="AQ8" s="5" t="s">
        <v>5</v>
      </c>
      <c r="AU8" s="5" t="s">
        <v>4</v>
      </c>
      <c r="AV8" s="5" t="s">
        <v>24</v>
      </c>
    </row>
    <row r="9" spans="1:48" s="11" customFormat="1" x14ac:dyDescent="0.25">
      <c r="A9" s="7">
        <v>0</v>
      </c>
      <c r="B9" s="7">
        <f>'2'!AL9</f>
        <v>29</v>
      </c>
      <c r="C9" s="7">
        <f>'2'!AM9</f>
        <v>6</v>
      </c>
      <c r="D9" s="7">
        <f>'2'!AN9</f>
        <v>938</v>
      </c>
      <c r="E9" s="36">
        <f>SQRT(POWER(B9-$B$6,2) + POWER(C9-$C$6,2) + POWER(D9-$D$6,2))</f>
        <v>938.46736757332167</v>
      </c>
      <c r="F9" s="7">
        <v>4</v>
      </c>
      <c r="H9" s="7">
        <v>0</v>
      </c>
      <c r="I9" s="7">
        <v>25</v>
      </c>
      <c r="J9" s="7">
        <v>7</v>
      </c>
      <c r="K9" s="7">
        <v>933</v>
      </c>
      <c r="L9" s="36">
        <f>SQRT(POWER(I9-$I$6,2) + POWER(J9-$J$6,2) + POWER(K9-$K$6,2))</f>
        <v>933.36113053844281</v>
      </c>
      <c r="M9" s="7">
        <v>4</v>
      </c>
      <c r="O9" s="9">
        <v>0</v>
      </c>
      <c r="P9" s="6">
        <v>18</v>
      </c>
      <c r="Q9" s="6">
        <v>8</v>
      </c>
      <c r="R9" s="6">
        <v>916</v>
      </c>
      <c r="S9" s="10">
        <f>SQRT(POWER(P9-$P$6,2) + POWER(Q9-$Q$6,2) + POWER(R9-$R$6,2))</f>
        <v>916.21176591440906</v>
      </c>
      <c r="T9" s="6">
        <v>2</v>
      </c>
      <c r="V9" s="7">
        <v>0</v>
      </c>
      <c r="W9" s="7">
        <v>25</v>
      </c>
      <c r="X9" s="7">
        <v>7</v>
      </c>
      <c r="Y9" s="7">
        <v>933</v>
      </c>
      <c r="Z9" s="36">
        <f>SQRT(POWER(W9-$I$6,2) + POWER(X9-$J$6,2) + POWER(Y9-$K$6,2))</f>
        <v>933.36113053844281</v>
      </c>
      <c r="AA9" s="7">
        <v>4</v>
      </c>
      <c r="AC9" s="7">
        <v>0</v>
      </c>
      <c r="AD9" s="7">
        <v>25</v>
      </c>
      <c r="AE9" s="7">
        <v>7</v>
      </c>
      <c r="AF9" s="7">
        <v>933</v>
      </c>
      <c r="AG9" s="36">
        <f>SQRT(POWER(AD9-$AD$6,2) + POWER(AE9-$AE$6,2) + POWER(AF9-$AF$6,2))</f>
        <v>933.36113053844281</v>
      </c>
      <c r="AH9" s="7">
        <v>4</v>
      </c>
      <c r="AJ9" s="7">
        <v>0</v>
      </c>
      <c r="AK9" s="7">
        <v>25</v>
      </c>
      <c r="AL9" s="7">
        <v>7</v>
      </c>
      <c r="AM9" s="7">
        <v>933</v>
      </c>
      <c r="AN9" s="36">
        <f>SQRT(POWER(AK9-$AD$6,2) + POWER(AL9-$AE$6,2) + POWER(AM9-$AF$6,2))</f>
        <v>933.36113053844281</v>
      </c>
      <c r="AO9" s="7">
        <v>4</v>
      </c>
      <c r="AQ9" s="7">
        <v>0</v>
      </c>
      <c r="AR9" s="7">
        <v>25</v>
      </c>
      <c r="AS9" s="7">
        <v>7</v>
      </c>
      <c r="AT9" s="7">
        <v>933</v>
      </c>
      <c r="AU9" s="36">
        <f>SQRT(POWER(AR9-$AD$6,2) + POWER(AS9-$AE$6,2) + POWER(AT9-$AF$6,2))</f>
        <v>933.36113053844281</v>
      </c>
      <c r="AV9" s="7"/>
    </row>
    <row r="10" spans="1:48" s="11" customFormat="1" x14ac:dyDescent="0.25">
      <c r="A10" s="9">
        <v>1</v>
      </c>
      <c r="B10" s="6">
        <f>'2'!AL10</f>
        <v>25</v>
      </c>
      <c r="C10" s="6">
        <f>'2'!AM10</f>
        <v>8</v>
      </c>
      <c r="D10" s="6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>
        <v>18</v>
      </c>
      <c r="J10" s="6">
        <v>8</v>
      </c>
      <c r="K10" s="6">
        <v>916</v>
      </c>
      <c r="L10" s="10">
        <f t="shared" ref="L10:L28" si="1">SQRT(POWER(I10-$I$6,2) + POWER(J10-$J$6,2) + POWER(K10-$K$6,2))</f>
        <v>916.21176591440906</v>
      </c>
      <c r="M10" s="6">
        <v>2</v>
      </c>
      <c r="O10" s="8">
        <v>1</v>
      </c>
      <c r="P10" s="8">
        <v>34</v>
      </c>
      <c r="Q10" s="8">
        <v>4</v>
      </c>
      <c r="R10" s="8">
        <v>909</v>
      </c>
      <c r="S10" s="38">
        <f t="shared" ref="S10:S28" si="2">SQRT(POWER(P10-$P$6,2) + POWER(Q10-$Q$6,2) + POWER(R10-$R$6,2))</f>
        <v>909.64443602981487</v>
      </c>
      <c r="T10" s="8">
        <v>3</v>
      </c>
      <c r="V10" s="9">
        <v>1</v>
      </c>
      <c r="W10" s="6">
        <v>18</v>
      </c>
      <c r="X10" s="6">
        <v>8</v>
      </c>
      <c r="Y10" s="6">
        <v>916</v>
      </c>
      <c r="Z10" s="10">
        <f t="shared" ref="Z10:Z28" si="3">SQRT(POWER(W10-$I$6,2) + POWER(X10-$J$6,2) + POWER(Y10-$K$6,2))</f>
        <v>916.21176591440906</v>
      </c>
      <c r="AA10" s="6">
        <v>2</v>
      </c>
      <c r="AC10" s="9">
        <v>1</v>
      </c>
      <c r="AD10" s="6">
        <v>18</v>
      </c>
      <c r="AE10" s="6">
        <v>8</v>
      </c>
      <c r="AF10" s="6">
        <v>916</v>
      </c>
      <c r="AG10" s="10">
        <f t="shared" ref="AG10:AG48" si="4">SQRT(POWER(AD10-$AD$6,2) + POWER(AE10-$AE$6,2) + POWER(AF10-$AF$6,2))</f>
        <v>916.21176591440906</v>
      </c>
      <c r="AH10" s="6">
        <v>2</v>
      </c>
      <c r="AJ10" s="9">
        <v>1</v>
      </c>
      <c r="AK10" s="6">
        <v>18</v>
      </c>
      <c r="AL10" s="6">
        <v>8</v>
      </c>
      <c r="AM10" s="6">
        <v>916</v>
      </c>
      <c r="AN10" s="10">
        <f t="shared" ref="AN10:AN48" si="5">SQRT(POWER(AK10-$AD$6,2) + POWER(AL10-$AE$6,2) + POWER(AM10-$AF$6,2))</f>
        <v>916.21176591440906</v>
      </c>
      <c r="AO10" s="6">
        <v>2</v>
      </c>
      <c r="AQ10" s="9">
        <v>1</v>
      </c>
      <c r="AR10" s="6">
        <v>18</v>
      </c>
      <c r="AS10" s="6">
        <v>8</v>
      </c>
      <c r="AT10" s="6">
        <v>916</v>
      </c>
      <c r="AU10" s="10">
        <f t="shared" ref="AU10:AU28" si="6">SQRT(POWER(AR10-$AD$6,2) + POWER(AS10-$AE$6,2) + POWER(AT10-$AF$6,2))</f>
        <v>916.21176591440906</v>
      </c>
      <c r="AV10" s="6"/>
    </row>
    <row r="11" spans="1:48" s="11" customFormat="1" x14ac:dyDescent="0.25">
      <c r="A11" s="8">
        <v>2</v>
      </c>
      <c r="B11" s="8">
        <f>'2'!AL11</f>
        <v>35</v>
      </c>
      <c r="C11" s="8">
        <f>'2'!AM11</f>
        <v>4</v>
      </c>
      <c r="D11" s="8">
        <f>'2'!AN11</f>
        <v>908</v>
      </c>
      <c r="E11" s="38">
        <f t="shared" si="0"/>
        <v>908.68311308178272</v>
      </c>
      <c r="F11" s="8">
        <v>3</v>
      </c>
      <c r="H11" s="8">
        <v>2</v>
      </c>
      <c r="I11" s="8">
        <v>34</v>
      </c>
      <c r="J11" s="8">
        <v>4</v>
      </c>
      <c r="K11" s="8">
        <v>909</v>
      </c>
      <c r="L11" s="38">
        <f t="shared" si="1"/>
        <v>909.64443602981487</v>
      </c>
      <c r="M11" s="8">
        <v>3</v>
      </c>
      <c r="O11" s="8">
        <v>2</v>
      </c>
      <c r="P11" s="8">
        <v>34</v>
      </c>
      <c r="Q11" s="8">
        <v>4</v>
      </c>
      <c r="R11" s="8">
        <v>909</v>
      </c>
      <c r="S11" s="38">
        <f t="shared" si="2"/>
        <v>909.64443602981487</v>
      </c>
      <c r="T11" s="8">
        <v>3</v>
      </c>
      <c r="V11" s="8">
        <v>2</v>
      </c>
      <c r="W11" s="8">
        <v>34</v>
      </c>
      <c r="X11" s="8">
        <v>4</v>
      </c>
      <c r="Y11" s="8">
        <v>909</v>
      </c>
      <c r="Z11" s="38">
        <f t="shared" si="3"/>
        <v>909.64443602981487</v>
      </c>
      <c r="AA11" s="8">
        <v>3</v>
      </c>
      <c r="AC11" s="8">
        <v>2</v>
      </c>
      <c r="AD11" s="8">
        <v>34</v>
      </c>
      <c r="AE11" s="8">
        <v>4</v>
      </c>
      <c r="AF11" s="8">
        <v>909</v>
      </c>
      <c r="AG11" s="38">
        <f t="shared" si="4"/>
        <v>909.64443602981487</v>
      </c>
      <c r="AH11" s="8">
        <v>3</v>
      </c>
      <c r="AJ11" s="33">
        <v>2</v>
      </c>
      <c r="AK11" s="33">
        <v>34</v>
      </c>
      <c r="AL11" s="33">
        <v>4</v>
      </c>
      <c r="AM11" s="33">
        <v>909</v>
      </c>
      <c r="AN11" s="40">
        <f t="shared" si="5"/>
        <v>909.64443602981487</v>
      </c>
      <c r="AO11" s="33">
        <v>3</v>
      </c>
      <c r="AQ11" s="33">
        <v>3</v>
      </c>
      <c r="AR11" s="33">
        <v>34</v>
      </c>
      <c r="AS11" s="33">
        <v>4</v>
      </c>
      <c r="AT11" s="33">
        <v>909</v>
      </c>
      <c r="AU11" s="40">
        <f t="shared" si="6"/>
        <v>909.64443602981487</v>
      </c>
      <c r="AV11" s="33"/>
    </row>
    <row r="12" spans="1:48" s="11" customFormat="1" x14ac:dyDescent="0.25">
      <c r="A12" s="9">
        <v>3</v>
      </c>
      <c r="B12" s="6">
        <f>'2'!AL12</f>
        <v>25</v>
      </c>
      <c r="C12" s="6">
        <f>'2'!AM12</f>
        <v>8</v>
      </c>
      <c r="D12" s="6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>
        <v>18</v>
      </c>
      <c r="J12" s="6">
        <v>8</v>
      </c>
      <c r="K12" s="6">
        <v>916</v>
      </c>
      <c r="L12" s="10">
        <f t="shared" si="1"/>
        <v>916.21176591440906</v>
      </c>
      <c r="M12" s="6">
        <v>2</v>
      </c>
      <c r="O12" s="7">
        <v>3</v>
      </c>
      <c r="P12" s="7">
        <v>25</v>
      </c>
      <c r="Q12" s="7">
        <v>7</v>
      </c>
      <c r="R12" s="7">
        <v>933</v>
      </c>
      <c r="S12" s="36">
        <f t="shared" si="2"/>
        <v>933.36113053844281</v>
      </c>
      <c r="T12" s="7">
        <v>4</v>
      </c>
      <c r="V12" s="9">
        <v>3</v>
      </c>
      <c r="W12" s="6">
        <v>18</v>
      </c>
      <c r="X12" s="6">
        <v>8</v>
      </c>
      <c r="Y12" s="6">
        <v>916</v>
      </c>
      <c r="Z12" s="10">
        <f t="shared" si="3"/>
        <v>916.21176591440906</v>
      </c>
      <c r="AA12" s="6">
        <v>2</v>
      </c>
      <c r="AC12" s="9">
        <v>3</v>
      </c>
      <c r="AD12" s="6">
        <v>18</v>
      </c>
      <c r="AE12" s="6">
        <v>8</v>
      </c>
      <c r="AF12" s="6">
        <v>916</v>
      </c>
      <c r="AG12" s="10">
        <f t="shared" si="4"/>
        <v>916.21176591440906</v>
      </c>
      <c r="AH12" s="6">
        <v>2</v>
      </c>
      <c r="AJ12" s="9">
        <v>3</v>
      </c>
      <c r="AK12" s="6">
        <v>18</v>
      </c>
      <c r="AL12" s="6">
        <v>8</v>
      </c>
      <c r="AM12" s="6">
        <v>916</v>
      </c>
      <c r="AN12" s="10">
        <f t="shared" si="5"/>
        <v>916.21176591440906</v>
      </c>
      <c r="AO12" s="6">
        <v>2</v>
      </c>
      <c r="AQ12" s="9">
        <v>4</v>
      </c>
      <c r="AR12" s="6">
        <v>18</v>
      </c>
      <c r="AS12" s="6">
        <v>8</v>
      </c>
      <c r="AT12" s="6">
        <v>916</v>
      </c>
      <c r="AU12" s="10">
        <f t="shared" si="6"/>
        <v>916.21176591440906</v>
      </c>
      <c r="AV12" s="6"/>
    </row>
    <row r="13" spans="1:48" s="11" customFormat="1" x14ac:dyDescent="0.25">
      <c r="A13" s="8">
        <v>4</v>
      </c>
      <c r="B13" s="8">
        <f>'2'!AL13</f>
        <v>35</v>
      </c>
      <c r="C13" s="8">
        <f>'2'!AM13</f>
        <v>4</v>
      </c>
      <c r="D13" s="8">
        <f>'2'!AN13</f>
        <v>908</v>
      </c>
      <c r="E13" s="38">
        <f t="shared" si="0"/>
        <v>908.68311308178272</v>
      </c>
      <c r="F13" s="8">
        <v>3</v>
      </c>
      <c r="H13" s="8">
        <v>4</v>
      </c>
      <c r="I13" s="8">
        <v>34</v>
      </c>
      <c r="J13" s="8">
        <v>4</v>
      </c>
      <c r="K13" s="8">
        <v>909</v>
      </c>
      <c r="L13" s="38">
        <f t="shared" si="1"/>
        <v>909.64443602981487</v>
      </c>
      <c r="M13" s="8">
        <v>3</v>
      </c>
      <c r="O13" s="9">
        <v>4</v>
      </c>
      <c r="P13" s="6">
        <v>18</v>
      </c>
      <c r="Q13" s="6">
        <v>8</v>
      </c>
      <c r="R13" s="6">
        <v>916</v>
      </c>
      <c r="S13" s="10">
        <f t="shared" si="2"/>
        <v>916.21176591440906</v>
      </c>
      <c r="T13" s="6">
        <v>2</v>
      </c>
      <c r="V13" s="8">
        <v>4</v>
      </c>
      <c r="W13" s="8">
        <v>34</v>
      </c>
      <c r="X13" s="8">
        <v>4</v>
      </c>
      <c r="Y13" s="8">
        <v>909</v>
      </c>
      <c r="Z13" s="38">
        <f t="shared" si="3"/>
        <v>909.64443602981487</v>
      </c>
      <c r="AA13" s="8">
        <v>3</v>
      </c>
      <c r="AC13" s="8">
        <v>4</v>
      </c>
      <c r="AD13" s="8">
        <v>34</v>
      </c>
      <c r="AE13" s="8">
        <v>4</v>
      </c>
      <c r="AF13" s="8">
        <v>909</v>
      </c>
      <c r="AG13" s="38">
        <f t="shared" si="4"/>
        <v>909.64443602981487</v>
      </c>
      <c r="AH13" s="8">
        <v>3</v>
      </c>
      <c r="AJ13" s="33">
        <v>4</v>
      </c>
      <c r="AK13" s="33">
        <v>34</v>
      </c>
      <c r="AL13" s="33">
        <v>4</v>
      </c>
      <c r="AM13" s="33">
        <v>909</v>
      </c>
      <c r="AN13" s="40">
        <f t="shared" si="5"/>
        <v>909.64443602981487</v>
      </c>
      <c r="AO13" s="33">
        <v>3</v>
      </c>
      <c r="AQ13" s="33">
        <v>5</v>
      </c>
      <c r="AR13" s="33">
        <v>34</v>
      </c>
      <c r="AS13" s="33">
        <v>4</v>
      </c>
      <c r="AT13" s="33">
        <v>909</v>
      </c>
      <c r="AU13" s="40">
        <f t="shared" si="6"/>
        <v>909.64443602981487</v>
      </c>
      <c r="AV13" s="33"/>
    </row>
    <row r="14" spans="1:48" s="11" customFormat="1" x14ac:dyDescent="0.25">
      <c r="A14" s="9">
        <v>5</v>
      </c>
      <c r="B14" s="6">
        <f>'2'!AL14</f>
        <v>25</v>
      </c>
      <c r="C14" s="6">
        <f>'2'!AM14</f>
        <v>8</v>
      </c>
      <c r="D14" s="6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>
        <v>18</v>
      </c>
      <c r="J14" s="6">
        <v>8</v>
      </c>
      <c r="K14" s="6">
        <v>916</v>
      </c>
      <c r="L14" s="10">
        <f t="shared" si="1"/>
        <v>916.21176591440906</v>
      </c>
      <c r="M14" s="6">
        <v>2</v>
      </c>
      <c r="O14" s="8">
        <v>5</v>
      </c>
      <c r="P14" s="8">
        <v>34</v>
      </c>
      <c r="Q14" s="8">
        <v>4</v>
      </c>
      <c r="R14" s="8">
        <v>909</v>
      </c>
      <c r="S14" s="38">
        <f t="shared" si="2"/>
        <v>909.64443602981487</v>
      </c>
      <c r="T14" s="8">
        <v>3</v>
      </c>
      <c r="V14" s="9">
        <v>5</v>
      </c>
      <c r="W14" s="6">
        <v>18</v>
      </c>
      <c r="X14" s="6">
        <v>8</v>
      </c>
      <c r="Y14" s="6">
        <v>916</v>
      </c>
      <c r="Z14" s="10">
        <f t="shared" si="3"/>
        <v>916.21176591440906</v>
      </c>
      <c r="AA14" s="6">
        <v>2</v>
      </c>
      <c r="AC14" s="9">
        <v>5</v>
      </c>
      <c r="AD14" s="6">
        <v>18</v>
      </c>
      <c r="AE14" s="6">
        <v>8</v>
      </c>
      <c r="AF14" s="6">
        <v>916</v>
      </c>
      <c r="AG14" s="10">
        <f t="shared" si="4"/>
        <v>916.21176591440906</v>
      </c>
      <c r="AH14" s="6">
        <v>2</v>
      </c>
      <c r="AJ14" s="9">
        <v>5</v>
      </c>
      <c r="AK14" s="6">
        <v>18</v>
      </c>
      <c r="AL14" s="6">
        <v>8</v>
      </c>
      <c r="AM14" s="6">
        <v>916</v>
      </c>
      <c r="AN14" s="10">
        <f t="shared" si="5"/>
        <v>916.21176591440906</v>
      </c>
      <c r="AO14" s="6">
        <v>2</v>
      </c>
      <c r="AQ14" s="9">
        <v>6</v>
      </c>
      <c r="AR14" s="6">
        <v>18</v>
      </c>
      <c r="AS14" s="6">
        <v>8</v>
      </c>
      <c r="AT14" s="6">
        <v>916</v>
      </c>
      <c r="AU14" s="10">
        <f t="shared" si="6"/>
        <v>916.21176591440906</v>
      </c>
      <c r="AV14" s="6"/>
    </row>
    <row r="15" spans="1:48" s="11" customFormat="1" x14ac:dyDescent="0.25">
      <c r="A15" s="8">
        <v>6</v>
      </c>
      <c r="B15" s="8">
        <f>'2'!AL15</f>
        <v>35</v>
      </c>
      <c r="C15" s="8">
        <f>'2'!AM15</f>
        <v>4</v>
      </c>
      <c r="D15" s="8">
        <f>'2'!AN15</f>
        <v>908</v>
      </c>
      <c r="E15" s="38">
        <f t="shared" si="0"/>
        <v>908.68311308178272</v>
      </c>
      <c r="F15" s="8">
        <v>3</v>
      </c>
      <c r="H15" s="8">
        <v>6</v>
      </c>
      <c r="I15" s="8">
        <v>34</v>
      </c>
      <c r="J15" s="8">
        <v>4</v>
      </c>
      <c r="K15" s="8">
        <v>909</v>
      </c>
      <c r="L15" s="38">
        <f t="shared" si="1"/>
        <v>909.64443602981487</v>
      </c>
      <c r="M15" s="8">
        <v>3</v>
      </c>
      <c r="O15" s="8">
        <v>6</v>
      </c>
      <c r="P15" s="8">
        <v>34</v>
      </c>
      <c r="Q15" s="8">
        <v>4</v>
      </c>
      <c r="R15" s="8">
        <v>909</v>
      </c>
      <c r="S15" s="38">
        <f t="shared" si="2"/>
        <v>909.64443602981487</v>
      </c>
      <c r="T15" s="8">
        <v>3</v>
      </c>
      <c r="V15" s="8">
        <v>6</v>
      </c>
      <c r="W15" s="8">
        <v>34</v>
      </c>
      <c r="X15" s="8">
        <v>4</v>
      </c>
      <c r="Y15" s="8">
        <v>909</v>
      </c>
      <c r="Z15" s="38">
        <f t="shared" si="3"/>
        <v>909.64443602981487</v>
      </c>
      <c r="AA15" s="8">
        <v>3</v>
      </c>
      <c r="AC15" s="8">
        <v>6</v>
      </c>
      <c r="AD15" s="8">
        <v>34</v>
      </c>
      <c r="AE15" s="8">
        <v>4</v>
      </c>
      <c r="AF15" s="8">
        <v>909</v>
      </c>
      <c r="AG15" s="38">
        <f t="shared" si="4"/>
        <v>909.64443602981487</v>
      </c>
      <c r="AH15" s="8">
        <v>3</v>
      </c>
      <c r="AJ15" s="33">
        <v>6</v>
      </c>
      <c r="AK15" s="33">
        <v>34</v>
      </c>
      <c r="AL15" s="33">
        <v>4</v>
      </c>
      <c r="AM15" s="33">
        <v>909</v>
      </c>
      <c r="AN15" s="40">
        <f t="shared" si="5"/>
        <v>909.64443602981487</v>
      </c>
      <c r="AO15" s="33">
        <v>3</v>
      </c>
      <c r="AQ15" s="33">
        <v>7</v>
      </c>
      <c r="AR15" s="33">
        <v>34</v>
      </c>
      <c r="AS15" s="33">
        <v>4</v>
      </c>
      <c r="AT15" s="33">
        <v>909</v>
      </c>
      <c r="AU15" s="40">
        <f t="shared" si="6"/>
        <v>909.64443602981487</v>
      </c>
      <c r="AV15" s="33"/>
    </row>
    <row r="16" spans="1:48" s="11" customFormat="1" x14ac:dyDescent="0.25">
      <c r="A16" s="9">
        <v>7</v>
      </c>
      <c r="B16" s="6">
        <f>'2'!AL16</f>
        <v>25</v>
      </c>
      <c r="C16" s="6">
        <f>'2'!AM16</f>
        <v>8</v>
      </c>
      <c r="D16" s="6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>
        <v>18</v>
      </c>
      <c r="J16" s="6">
        <v>8</v>
      </c>
      <c r="K16" s="6">
        <v>916</v>
      </c>
      <c r="L16" s="10">
        <f t="shared" si="1"/>
        <v>916.21176591440906</v>
      </c>
      <c r="M16" s="6">
        <v>2</v>
      </c>
      <c r="O16" s="9">
        <v>7</v>
      </c>
      <c r="P16" s="6">
        <v>18</v>
      </c>
      <c r="Q16" s="6">
        <v>8</v>
      </c>
      <c r="R16" s="6">
        <v>916</v>
      </c>
      <c r="S16" s="10">
        <f t="shared" si="2"/>
        <v>916.21176591440906</v>
      </c>
      <c r="T16" s="6">
        <v>2</v>
      </c>
      <c r="V16" s="9">
        <v>7</v>
      </c>
      <c r="W16" s="6">
        <v>18</v>
      </c>
      <c r="X16" s="6">
        <v>8</v>
      </c>
      <c r="Y16" s="6">
        <v>916</v>
      </c>
      <c r="Z16" s="10">
        <f t="shared" si="3"/>
        <v>916.21176591440906</v>
      </c>
      <c r="AA16" s="6">
        <v>2</v>
      </c>
      <c r="AC16" s="9">
        <v>7</v>
      </c>
      <c r="AD16" s="6">
        <v>18</v>
      </c>
      <c r="AE16" s="6">
        <v>8</v>
      </c>
      <c r="AF16" s="6">
        <v>916</v>
      </c>
      <c r="AG16" s="10">
        <f t="shared" si="4"/>
        <v>916.21176591440906</v>
      </c>
      <c r="AH16" s="6">
        <v>2</v>
      </c>
      <c r="AJ16" s="9">
        <v>7</v>
      </c>
      <c r="AK16" s="6">
        <v>18</v>
      </c>
      <c r="AL16" s="6">
        <v>8</v>
      </c>
      <c r="AM16" s="6">
        <v>916</v>
      </c>
      <c r="AN16" s="10">
        <f t="shared" si="5"/>
        <v>916.21176591440906</v>
      </c>
      <c r="AO16" s="6">
        <v>2</v>
      </c>
      <c r="AQ16" s="9">
        <v>8</v>
      </c>
      <c r="AR16" s="6">
        <v>18</v>
      </c>
      <c r="AS16" s="6">
        <v>8</v>
      </c>
      <c r="AT16" s="6">
        <v>916</v>
      </c>
      <c r="AU16" s="10">
        <f t="shared" si="6"/>
        <v>916.21176591440906</v>
      </c>
      <c r="AV16" s="6"/>
    </row>
    <row r="17" spans="1:48" s="11" customFormat="1" x14ac:dyDescent="0.25">
      <c r="A17" s="9">
        <v>8</v>
      </c>
      <c r="B17" s="6">
        <f>'2'!AL17</f>
        <v>29</v>
      </c>
      <c r="C17" s="6">
        <f>'2'!AM17</f>
        <v>7</v>
      </c>
      <c r="D17" s="6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>
        <v>18</v>
      </c>
      <c r="J17" s="6">
        <v>8</v>
      </c>
      <c r="K17" s="6">
        <v>916</v>
      </c>
      <c r="L17" s="10">
        <f t="shared" si="1"/>
        <v>916.21176591440906</v>
      </c>
      <c r="M17" s="6">
        <v>2</v>
      </c>
      <c r="O17" s="9">
        <v>8</v>
      </c>
      <c r="P17" s="6">
        <v>18</v>
      </c>
      <c r="Q17" s="6">
        <v>8</v>
      </c>
      <c r="R17" s="6">
        <v>916</v>
      </c>
      <c r="S17" s="10">
        <f t="shared" si="2"/>
        <v>916.21176591440906</v>
      </c>
      <c r="T17" s="6">
        <v>2</v>
      </c>
      <c r="V17" s="9">
        <v>8</v>
      </c>
      <c r="W17" s="6">
        <v>18</v>
      </c>
      <c r="X17" s="6">
        <v>8</v>
      </c>
      <c r="Y17" s="6">
        <v>916</v>
      </c>
      <c r="Z17" s="10">
        <f t="shared" si="3"/>
        <v>916.21176591440906</v>
      </c>
      <c r="AA17" s="6">
        <v>2</v>
      </c>
      <c r="AC17" s="9">
        <v>8</v>
      </c>
      <c r="AD17" s="6">
        <v>18</v>
      </c>
      <c r="AE17" s="6">
        <v>8</v>
      </c>
      <c r="AF17" s="6">
        <v>916</v>
      </c>
      <c r="AG17" s="10">
        <f t="shared" si="4"/>
        <v>916.21176591440906</v>
      </c>
      <c r="AH17" s="6">
        <v>2</v>
      </c>
      <c r="AJ17" s="9">
        <v>8</v>
      </c>
      <c r="AK17" s="6">
        <v>18</v>
      </c>
      <c r="AL17" s="6">
        <v>8</v>
      </c>
      <c r="AM17" s="6">
        <v>916</v>
      </c>
      <c r="AN17" s="10">
        <f t="shared" si="5"/>
        <v>916.21176591440906</v>
      </c>
      <c r="AO17" s="6">
        <v>2</v>
      </c>
      <c r="AQ17" s="9">
        <v>9</v>
      </c>
      <c r="AR17" s="6">
        <v>18</v>
      </c>
      <c r="AS17" s="6">
        <v>8</v>
      </c>
      <c r="AT17" s="6">
        <v>916</v>
      </c>
      <c r="AU17" s="10">
        <f t="shared" si="6"/>
        <v>916.21176591440906</v>
      </c>
      <c r="AV17" s="6"/>
    </row>
    <row r="18" spans="1:48" s="11" customFormat="1" x14ac:dyDescent="0.25">
      <c r="A18" s="9">
        <v>9</v>
      </c>
      <c r="B18" s="6">
        <f>'2'!AL18</f>
        <v>29</v>
      </c>
      <c r="C18" s="6">
        <f>'2'!AM18</f>
        <v>7</v>
      </c>
      <c r="D18" s="6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>
        <v>18</v>
      </c>
      <c r="J18" s="6">
        <v>8</v>
      </c>
      <c r="K18" s="6">
        <v>916</v>
      </c>
      <c r="L18" s="10">
        <f t="shared" si="1"/>
        <v>916.21176591440906</v>
      </c>
      <c r="M18" s="6">
        <v>2</v>
      </c>
      <c r="O18" s="9">
        <v>9</v>
      </c>
      <c r="P18" s="6">
        <v>18</v>
      </c>
      <c r="Q18" s="6">
        <v>8</v>
      </c>
      <c r="R18" s="6">
        <v>916</v>
      </c>
      <c r="S18" s="10">
        <f t="shared" si="2"/>
        <v>916.21176591440906</v>
      </c>
      <c r="T18" s="6">
        <v>2</v>
      </c>
      <c r="V18" s="9">
        <v>9</v>
      </c>
      <c r="W18" s="6">
        <v>18</v>
      </c>
      <c r="X18" s="6">
        <v>8</v>
      </c>
      <c r="Y18" s="6">
        <v>916</v>
      </c>
      <c r="Z18" s="10">
        <f t="shared" si="3"/>
        <v>916.21176591440906</v>
      </c>
      <c r="AA18" s="6">
        <v>2</v>
      </c>
      <c r="AC18" s="9">
        <v>9</v>
      </c>
      <c r="AD18" s="6">
        <v>18</v>
      </c>
      <c r="AE18" s="6">
        <v>8</v>
      </c>
      <c r="AF18" s="6">
        <v>916</v>
      </c>
      <c r="AG18" s="10">
        <f t="shared" si="4"/>
        <v>916.21176591440906</v>
      </c>
      <c r="AH18" s="6">
        <v>2</v>
      </c>
      <c r="AJ18" s="9">
        <v>9</v>
      </c>
      <c r="AK18" s="6">
        <v>18</v>
      </c>
      <c r="AL18" s="6">
        <v>8</v>
      </c>
      <c r="AM18" s="6">
        <v>916</v>
      </c>
      <c r="AN18" s="10">
        <f t="shared" si="5"/>
        <v>916.21176591440906</v>
      </c>
      <c r="AO18" s="6">
        <v>2</v>
      </c>
      <c r="AQ18" s="9">
        <v>10</v>
      </c>
      <c r="AR18" s="6">
        <v>18</v>
      </c>
      <c r="AS18" s="6">
        <v>8</v>
      </c>
      <c r="AT18" s="6">
        <v>916</v>
      </c>
      <c r="AU18" s="10">
        <f t="shared" si="6"/>
        <v>916.21176591440906</v>
      </c>
      <c r="AV18" s="6"/>
    </row>
    <row r="19" spans="1:48" s="11" customFormat="1" x14ac:dyDescent="0.25">
      <c r="A19" s="7">
        <v>10</v>
      </c>
      <c r="B19" s="7">
        <f>'2'!AL19</f>
        <v>29</v>
      </c>
      <c r="C19" s="7">
        <f>'2'!AM19</f>
        <v>7</v>
      </c>
      <c r="D19" s="7">
        <f>'2'!AN19</f>
        <v>914</v>
      </c>
      <c r="E19" s="36">
        <f t="shared" si="0"/>
        <v>914.48674129262258</v>
      </c>
      <c r="F19" s="7">
        <v>4</v>
      </c>
      <c r="H19" s="7">
        <v>10</v>
      </c>
      <c r="I19" s="7">
        <v>25</v>
      </c>
      <c r="J19" s="7">
        <v>7</v>
      </c>
      <c r="K19" s="7">
        <v>933</v>
      </c>
      <c r="L19" s="36">
        <f t="shared" si="1"/>
        <v>933.36113053844281</v>
      </c>
      <c r="M19" s="7">
        <v>4</v>
      </c>
      <c r="O19" s="9">
        <v>10</v>
      </c>
      <c r="P19" s="6">
        <v>18</v>
      </c>
      <c r="Q19" s="6">
        <v>8</v>
      </c>
      <c r="R19" s="6">
        <v>916</v>
      </c>
      <c r="S19" s="10">
        <f t="shared" si="2"/>
        <v>916.21176591440906</v>
      </c>
      <c r="T19" s="6">
        <v>2</v>
      </c>
      <c r="V19" s="7">
        <v>10</v>
      </c>
      <c r="W19" s="7">
        <v>25</v>
      </c>
      <c r="X19" s="7">
        <v>7</v>
      </c>
      <c r="Y19" s="7">
        <v>933</v>
      </c>
      <c r="Z19" s="36">
        <f t="shared" si="3"/>
        <v>933.36113053844281</v>
      </c>
      <c r="AA19" s="7">
        <v>4</v>
      </c>
      <c r="AC19" s="7">
        <v>10</v>
      </c>
      <c r="AD19" s="7">
        <v>25</v>
      </c>
      <c r="AE19" s="7">
        <v>7</v>
      </c>
      <c r="AF19" s="7">
        <v>933</v>
      </c>
      <c r="AG19" s="36">
        <f t="shared" si="4"/>
        <v>933.36113053844281</v>
      </c>
      <c r="AH19" s="7">
        <v>4</v>
      </c>
      <c r="AJ19" s="7">
        <v>10</v>
      </c>
      <c r="AK19" s="7">
        <v>25</v>
      </c>
      <c r="AL19" s="7">
        <v>7</v>
      </c>
      <c r="AM19" s="7">
        <v>933</v>
      </c>
      <c r="AN19" s="36">
        <f t="shared" si="5"/>
        <v>933.36113053844281</v>
      </c>
      <c r="AO19" s="7">
        <v>4</v>
      </c>
      <c r="AQ19" s="7">
        <v>12</v>
      </c>
      <c r="AR19" s="7">
        <v>25</v>
      </c>
      <c r="AS19" s="7">
        <v>7</v>
      </c>
      <c r="AT19" s="7">
        <v>933</v>
      </c>
      <c r="AU19" s="36">
        <f t="shared" si="6"/>
        <v>933.36113053844281</v>
      </c>
      <c r="AV19" s="7"/>
    </row>
    <row r="20" spans="1:48" s="11" customFormat="1" x14ac:dyDescent="0.25">
      <c r="A20" s="8">
        <v>11</v>
      </c>
      <c r="B20" s="8">
        <f>'2'!AL20</f>
        <v>29</v>
      </c>
      <c r="C20" s="8">
        <f>'2'!AM20</f>
        <v>7</v>
      </c>
      <c r="D20" s="8">
        <f>'2'!AN20</f>
        <v>914</v>
      </c>
      <c r="E20" s="38">
        <f t="shared" si="0"/>
        <v>914.48674129262258</v>
      </c>
      <c r="F20" s="8">
        <v>3</v>
      </c>
      <c r="H20" s="8">
        <v>11</v>
      </c>
      <c r="I20" s="8">
        <v>34</v>
      </c>
      <c r="J20" s="8">
        <v>4</v>
      </c>
      <c r="K20" s="8">
        <v>909</v>
      </c>
      <c r="L20" s="38">
        <f t="shared" si="1"/>
        <v>909.64443602981487</v>
      </c>
      <c r="M20" s="8">
        <v>3</v>
      </c>
      <c r="O20" s="7">
        <v>11</v>
      </c>
      <c r="P20" s="7">
        <v>25</v>
      </c>
      <c r="Q20" s="7">
        <v>7</v>
      </c>
      <c r="R20" s="7">
        <v>933</v>
      </c>
      <c r="S20" s="36">
        <f t="shared" si="2"/>
        <v>933.36113053844281</v>
      </c>
      <c r="T20" s="7">
        <v>4</v>
      </c>
      <c r="V20" s="8">
        <v>11</v>
      </c>
      <c r="W20" s="8">
        <v>34</v>
      </c>
      <c r="X20" s="8">
        <v>4</v>
      </c>
      <c r="Y20" s="8">
        <v>909</v>
      </c>
      <c r="Z20" s="38">
        <f t="shared" si="3"/>
        <v>909.64443602981487</v>
      </c>
      <c r="AA20" s="8">
        <v>3</v>
      </c>
      <c r="AC20" s="8">
        <v>11</v>
      </c>
      <c r="AD20" s="8">
        <v>34</v>
      </c>
      <c r="AE20" s="8">
        <v>4</v>
      </c>
      <c r="AF20" s="8">
        <v>909</v>
      </c>
      <c r="AG20" s="38">
        <f t="shared" si="4"/>
        <v>909.64443602981487</v>
      </c>
      <c r="AH20" s="8">
        <v>3</v>
      </c>
      <c r="AJ20" s="33">
        <v>11</v>
      </c>
      <c r="AK20" s="33">
        <v>34</v>
      </c>
      <c r="AL20" s="33">
        <v>4</v>
      </c>
      <c r="AM20" s="33">
        <v>909</v>
      </c>
      <c r="AN20" s="40">
        <f t="shared" si="5"/>
        <v>909.64443602981487</v>
      </c>
      <c r="AO20" s="33">
        <v>3</v>
      </c>
      <c r="AQ20" s="33">
        <v>13</v>
      </c>
      <c r="AR20" s="33">
        <v>34</v>
      </c>
      <c r="AS20" s="33">
        <v>4</v>
      </c>
      <c r="AT20" s="33">
        <v>909</v>
      </c>
      <c r="AU20" s="40">
        <f t="shared" si="6"/>
        <v>909.64443602981487</v>
      </c>
      <c r="AV20" s="33"/>
    </row>
    <row r="21" spans="1:48" s="11" customFormat="1" x14ac:dyDescent="0.25">
      <c r="A21" s="8">
        <v>12</v>
      </c>
      <c r="B21" s="8">
        <f>'2'!AL21</f>
        <v>29</v>
      </c>
      <c r="C21" s="8">
        <f>'2'!AM21</f>
        <v>7</v>
      </c>
      <c r="D21" s="8">
        <f>'2'!AN21</f>
        <v>914</v>
      </c>
      <c r="E21" s="38">
        <f t="shared" si="0"/>
        <v>914.48674129262258</v>
      </c>
      <c r="F21" s="8">
        <v>3</v>
      </c>
      <c r="H21" s="8">
        <v>12</v>
      </c>
      <c r="I21" s="8">
        <v>34</v>
      </c>
      <c r="J21" s="8">
        <v>4</v>
      </c>
      <c r="K21" s="8">
        <v>909</v>
      </c>
      <c r="L21" s="38">
        <f t="shared" si="1"/>
        <v>909.64443602981487</v>
      </c>
      <c r="M21" s="8">
        <v>3</v>
      </c>
      <c r="O21" s="8">
        <v>12</v>
      </c>
      <c r="P21" s="8">
        <v>34</v>
      </c>
      <c r="Q21" s="8">
        <v>4</v>
      </c>
      <c r="R21" s="8">
        <v>909</v>
      </c>
      <c r="S21" s="38">
        <f t="shared" si="2"/>
        <v>909.64443602981487</v>
      </c>
      <c r="T21" s="8">
        <v>3</v>
      </c>
      <c r="V21" s="8">
        <v>12</v>
      </c>
      <c r="W21" s="8">
        <v>34</v>
      </c>
      <c r="X21" s="8">
        <v>4</v>
      </c>
      <c r="Y21" s="8">
        <v>909</v>
      </c>
      <c r="Z21" s="38">
        <f t="shared" si="3"/>
        <v>909.64443602981487</v>
      </c>
      <c r="AA21" s="8">
        <v>3</v>
      </c>
      <c r="AC21" s="8">
        <v>12</v>
      </c>
      <c r="AD21" s="8">
        <v>34</v>
      </c>
      <c r="AE21" s="8">
        <v>4</v>
      </c>
      <c r="AF21" s="8">
        <v>909</v>
      </c>
      <c r="AG21" s="38">
        <f t="shared" si="4"/>
        <v>909.64443602981487</v>
      </c>
      <c r="AH21" s="8">
        <v>3</v>
      </c>
      <c r="AJ21" s="33">
        <v>12</v>
      </c>
      <c r="AK21" s="33">
        <v>34</v>
      </c>
      <c r="AL21" s="33">
        <v>4</v>
      </c>
      <c r="AM21" s="33">
        <v>909</v>
      </c>
      <c r="AN21" s="40">
        <f t="shared" si="5"/>
        <v>909.64443602981487</v>
      </c>
      <c r="AO21" s="33">
        <v>3</v>
      </c>
      <c r="AQ21" s="33">
        <v>14</v>
      </c>
      <c r="AR21" s="33">
        <v>34</v>
      </c>
      <c r="AS21" s="33">
        <v>4</v>
      </c>
      <c r="AT21" s="33">
        <v>909</v>
      </c>
      <c r="AU21" s="40">
        <f t="shared" si="6"/>
        <v>909.64443602981487</v>
      </c>
      <c r="AV21" s="33"/>
    </row>
    <row r="22" spans="1:48" s="11" customFormat="1" x14ac:dyDescent="0.25">
      <c r="A22" s="9">
        <v>13</v>
      </c>
      <c r="B22" s="6">
        <f>'2'!AL22</f>
        <v>29</v>
      </c>
      <c r="C22" s="6">
        <f>'2'!AM22</f>
        <v>7</v>
      </c>
      <c r="D22" s="6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>
        <v>18</v>
      </c>
      <c r="J22" s="6">
        <v>8</v>
      </c>
      <c r="K22" s="6">
        <v>916</v>
      </c>
      <c r="L22" s="10">
        <f t="shared" si="1"/>
        <v>916.21176591440906</v>
      </c>
      <c r="M22" s="6">
        <v>2</v>
      </c>
      <c r="O22" s="9">
        <v>13</v>
      </c>
      <c r="P22" s="6">
        <v>18</v>
      </c>
      <c r="Q22" s="6">
        <v>8</v>
      </c>
      <c r="R22" s="6">
        <v>916</v>
      </c>
      <c r="S22" s="10">
        <f t="shared" si="2"/>
        <v>916.21176591440906</v>
      </c>
      <c r="T22" s="6">
        <v>2</v>
      </c>
      <c r="V22" s="9">
        <v>13</v>
      </c>
      <c r="W22" s="6">
        <v>18</v>
      </c>
      <c r="X22" s="6">
        <v>8</v>
      </c>
      <c r="Y22" s="6">
        <v>916</v>
      </c>
      <c r="Z22" s="10">
        <f t="shared" si="3"/>
        <v>916.21176591440906</v>
      </c>
      <c r="AA22" s="6">
        <v>2</v>
      </c>
      <c r="AC22" s="9">
        <v>13</v>
      </c>
      <c r="AD22" s="6">
        <v>18</v>
      </c>
      <c r="AE22" s="6">
        <v>8</v>
      </c>
      <c r="AF22" s="6">
        <v>916</v>
      </c>
      <c r="AG22" s="10">
        <f t="shared" si="4"/>
        <v>916.21176591440906</v>
      </c>
      <c r="AH22" s="6">
        <v>2</v>
      </c>
      <c r="AJ22" s="9">
        <v>13</v>
      </c>
      <c r="AK22" s="6">
        <v>18</v>
      </c>
      <c r="AL22" s="6">
        <v>8</v>
      </c>
      <c r="AM22" s="6">
        <v>916</v>
      </c>
      <c r="AN22" s="10">
        <f t="shared" si="5"/>
        <v>916.21176591440906</v>
      </c>
      <c r="AO22" s="6">
        <v>2</v>
      </c>
      <c r="AQ22" s="9">
        <v>15</v>
      </c>
      <c r="AR22" s="6">
        <v>18</v>
      </c>
      <c r="AS22" s="6">
        <v>8</v>
      </c>
      <c r="AT22" s="6">
        <v>916</v>
      </c>
      <c r="AU22" s="10">
        <f t="shared" si="6"/>
        <v>916.21176591440906</v>
      </c>
      <c r="AV22" s="6"/>
    </row>
    <row r="23" spans="1:48" s="11" customFormat="1" x14ac:dyDescent="0.25">
      <c r="A23" s="9">
        <v>14</v>
      </c>
      <c r="B23" s="6">
        <f>'2'!AL23</f>
        <v>29</v>
      </c>
      <c r="C23" s="6">
        <f>'2'!AM23</f>
        <v>7</v>
      </c>
      <c r="D23" s="6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>
        <v>18</v>
      </c>
      <c r="J23" s="6">
        <v>8</v>
      </c>
      <c r="K23" s="6">
        <v>916</v>
      </c>
      <c r="L23" s="10">
        <f t="shared" si="1"/>
        <v>916.21176591440906</v>
      </c>
      <c r="M23" s="6">
        <v>2</v>
      </c>
      <c r="O23" s="9">
        <v>14</v>
      </c>
      <c r="P23" s="6">
        <v>18</v>
      </c>
      <c r="Q23" s="6">
        <v>8</v>
      </c>
      <c r="R23" s="6">
        <v>916</v>
      </c>
      <c r="S23" s="10">
        <f t="shared" si="2"/>
        <v>916.21176591440906</v>
      </c>
      <c r="T23" s="6">
        <v>2</v>
      </c>
      <c r="V23" s="9">
        <v>14</v>
      </c>
      <c r="W23" s="6">
        <v>18</v>
      </c>
      <c r="X23" s="6">
        <v>8</v>
      </c>
      <c r="Y23" s="6">
        <v>916</v>
      </c>
      <c r="Z23" s="10">
        <f t="shared" si="3"/>
        <v>916.21176591440906</v>
      </c>
      <c r="AA23" s="6">
        <v>2</v>
      </c>
      <c r="AC23" s="9">
        <v>14</v>
      </c>
      <c r="AD23" s="6">
        <v>18</v>
      </c>
      <c r="AE23" s="6">
        <v>8</v>
      </c>
      <c r="AF23" s="6">
        <v>916</v>
      </c>
      <c r="AG23" s="10">
        <f t="shared" si="4"/>
        <v>916.21176591440906</v>
      </c>
      <c r="AH23" s="6">
        <v>2</v>
      </c>
      <c r="AJ23" s="9">
        <v>14</v>
      </c>
      <c r="AK23" s="6">
        <v>18</v>
      </c>
      <c r="AL23" s="6">
        <v>8</v>
      </c>
      <c r="AM23" s="6">
        <v>916</v>
      </c>
      <c r="AN23" s="10">
        <f t="shared" si="5"/>
        <v>916.21176591440906</v>
      </c>
      <c r="AO23" s="6">
        <v>2</v>
      </c>
      <c r="AQ23" s="9">
        <v>16</v>
      </c>
      <c r="AR23" s="6">
        <v>18</v>
      </c>
      <c r="AS23" s="6">
        <v>8</v>
      </c>
      <c r="AT23" s="6">
        <v>916</v>
      </c>
      <c r="AU23" s="10">
        <f t="shared" si="6"/>
        <v>916.21176591440906</v>
      </c>
      <c r="AV23" s="6"/>
    </row>
    <row r="24" spans="1:48" s="11" customFormat="1" x14ac:dyDescent="0.25">
      <c r="A24" s="7">
        <v>15</v>
      </c>
      <c r="B24" s="7">
        <f>'2'!AL24</f>
        <v>29</v>
      </c>
      <c r="C24" s="7">
        <f>'2'!AM24</f>
        <v>7</v>
      </c>
      <c r="D24" s="7">
        <f>'2'!AN24</f>
        <v>914</v>
      </c>
      <c r="E24" s="36">
        <f t="shared" si="0"/>
        <v>914.48674129262258</v>
      </c>
      <c r="F24" s="7">
        <v>4</v>
      </c>
      <c r="H24" s="7">
        <v>15</v>
      </c>
      <c r="I24" s="7">
        <v>25</v>
      </c>
      <c r="J24" s="7">
        <v>7</v>
      </c>
      <c r="K24" s="7">
        <v>933</v>
      </c>
      <c r="L24" s="36">
        <f t="shared" si="1"/>
        <v>933.36113053844281</v>
      </c>
      <c r="M24" s="7">
        <v>4</v>
      </c>
      <c r="O24" s="8">
        <v>15</v>
      </c>
      <c r="P24" s="8">
        <v>34</v>
      </c>
      <c r="Q24" s="8">
        <v>4</v>
      </c>
      <c r="R24" s="8">
        <v>909</v>
      </c>
      <c r="S24" s="38">
        <f t="shared" si="2"/>
        <v>909.64443602981487</v>
      </c>
      <c r="T24" s="8">
        <v>3</v>
      </c>
      <c r="V24" s="7">
        <v>15</v>
      </c>
      <c r="W24" s="7">
        <v>25</v>
      </c>
      <c r="X24" s="7">
        <v>7</v>
      </c>
      <c r="Y24" s="7">
        <v>933</v>
      </c>
      <c r="Z24" s="36">
        <f t="shared" si="3"/>
        <v>933.36113053844281</v>
      </c>
      <c r="AA24" s="7">
        <v>4</v>
      </c>
      <c r="AC24" s="7">
        <v>15</v>
      </c>
      <c r="AD24" s="7">
        <v>25</v>
      </c>
      <c r="AE24" s="7">
        <v>7</v>
      </c>
      <c r="AF24" s="7">
        <v>933</v>
      </c>
      <c r="AG24" s="36">
        <f t="shared" si="4"/>
        <v>933.36113053844281</v>
      </c>
      <c r="AH24" s="7">
        <v>4</v>
      </c>
      <c r="AJ24" s="7">
        <v>15</v>
      </c>
      <c r="AK24" s="7">
        <v>25</v>
      </c>
      <c r="AL24" s="7">
        <v>7</v>
      </c>
      <c r="AM24" s="7">
        <v>933</v>
      </c>
      <c r="AN24" s="36">
        <f t="shared" si="5"/>
        <v>933.36113053844281</v>
      </c>
      <c r="AO24" s="7">
        <v>4</v>
      </c>
      <c r="AQ24" s="7">
        <v>17</v>
      </c>
      <c r="AR24" s="7">
        <v>25</v>
      </c>
      <c r="AS24" s="7">
        <v>7</v>
      </c>
      <c r="AT24" s="7">
        <v>933</v>
      </c>
      <c r="AU24" s="36">
        <f t="shared" si="6"/>
        <v>933.36113053844281</v>
      </c>
      <c r="AV24" s="7"/>
    </row>
    <row r="25" spans="1:48" s="11" customFormat="1" x14ac:dyDescent="0.25">
      <c r="A25" s="9">
        <v>16</v>
      </c>
      <c r="B25" s="6">
        <f>'2'!AL25</f>
        <v>29</v>
      </c>
      <c r="C25" s="6">
        <f>'2'!AM25</f>
        <v>7</v>
      </c>
      <c r="D25" s="6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>
        <v>18</v>
      </c>
      <c r="J25" s="6">
        <v>8</v>
      </c>
      <c r="K25" s="6">
        <v>916</v>
      </c>
      <c r="L25" s="10">
        <f t="shared" si="1"/>
        <v>916.21176591440906</v>
      </c>
      <c r="M25" s="6">
        <v>2</v>
      </c>
      <c r="O25" s="9">
        <v>16</v>
      </c>
      <c r="P25" s="6">
        <v>18</v>
      </c>
      <c r="Q25" s="6">
        <v>8</v>
      </c>
      <c r="R25" s="6">
        <v>916</v>
      </c>
      <c r="S25" s="10">
        <f t="shared" si="2"/>
        <v>916.21176591440906</v>
      </c>
      <c r="T25" s="6">
        <v>2</v>
      </c>
      <c r="V25" s="9">
        <v>16</v>
      </c>
      <c r="W25" s="6">
        <v>18</v>
      </c>
      <c r="X25" s="6">
        <v>8</v>
      </c>
      <c r="Y25" s="6">
        <v>916</v>
      </c>
      <c r="Z25" s="10">
        <f t="shared" si="3"/>
        <v>916.21176591440906</v>
      </c>
      <c r="AA25" s="6">
        <v>2</v>
      </c>
      <c r="AC25" s="9">
        <v>16</v>
      </c>
      <c r="AD25" s="6">
        <v>18</v>
      </c>
      <c r="AE25" s="6">
        <v>8</v>
      </c>
      <c r="AF25" s="6">
        <v>916</v>
      </c>
      <c r="AG25" s="10">
        <f t="shared" si="4"/>
        <v>916.21176591440906</v>
      </c>
      <c r="AH25" s="6">
        <v>2</v>
      </c>
      <c r="AJ25" s="9">
        <v>16</v>
      </c>
      <c r="AK25" s="6">
        <v>18</v>
      </c>
      <c r="AL25" s="6">
        <v>8</v>
      </c>
      <c r="AM25" s="6">
        <v>916</v>
      </c>
      <c r="AN25" s="10">
        <f t="shared" si="5"/>
        <v>916.21176591440906</v>
      </c>
      <c r="AO25" s="6">
        <v>2</v>
      </c>
      <c r="AQ25" s="9">
        <v>18</v>
      </c>
      <c r="AR25" s="6">
        <v>18</v>
      </c>
      <c r="AS25" s="6">
        <v>8</v>
      </c>
      <c r="AT25" s="6">
        <v>916</v>
      </c>
      <c r="AU25" s="10">
        <f t="shared" si="6"/>
        <v>916.21176591440906</v>
      </c>
      <c r="AV25" s="6"/>
    </row>
    <row r="26" spans="1:48" s="11" customFormat="1" x14ac:dyDescent="0.25">
      <c r="A26" s="8">
        <v>17</v>
      </c>
      <c r="B26" s="8">
        <f>'2'!AL26</f>
        <v>29</v>
      </c>
      <c r="C26" s="8">
        <f>'2'!AM26</f>
        <v>7</v>
      </c>
      <c r="D26" s="8">
        <f>'2'!AN26</f>
        <v>914</v>
      </c>
      <c r="E26" s="38">
        <f t="shared" si="0"/>
        <v>914.48674129262258</v>
      </c>
      <c r="F26" s="8">
        <v>3</v>
      </c>
      <c r="H26" s="8">
        <v>17</v>
      </c>
      <c r="I26" s="8">
        <v>34</v>
      </c>
      <c r="J26" s="8">
        <v>4</v>
      </c>
      <c r="K26" s="8">
        <v>909</v>
      </c>
      <c r="L26" s="38">
        <f t="shared" si="1"/>
        <v>909.64443602981487</v>
      </c>
      <c r="M26" s="8">
        <v>3</v>
      </c>
      <c r="O26" s="9">
        <v>17</v>
      </c>
      <c r="P26" s="6">
        <v>18</v>
      </c>
      <c r="Q26" s="6">
        <v>8</v>
      </c>
      <c r="R26" s="6">
        <v>916</v>
      </c>
      <c r="S26" s="10">
        <f t="shared" si="2"/>
        <v>916.21176591440906</v>
      </c>
      <c r="T26" s="6">
        <v>2</v>
      </c>
      <c r="V26" s="8">
        <v>17</v>
      </c>
      <c r="W26" s="8">
        <v>34</v>
      </c>
      <c r="X26" s="8">
        <v>4</v>
      </c>
      <c r="Y26" s="8">
        <v>909</v>
      </c>
      <c r="Z26" s="38">
        <f t="shared" si="3"/>
        <v>909.64443602981487</v>
      </c>
      <c r="AA26" s="8">
        <v>3</v>
      </c>
      <c r="AC26" s="8">
        <v>17</v>
      </c>
      <c r="AD26" s="8">
        <v>34</v>
      </c>
      <c r="AE26" s="8">
        <v>4</v>
      </c>
      <c r="AF26" s="8">
        <v>909</v>
      </c>
      <c r="AG26" s="38">
        <f t="shared" si="4"/>
        <v>909.64443602981487</v>
      </c>
      <c r="AH26" s="8">
        <v>3</v>
      </c>
      <c r="AJ26" s="33">
        <v>17</v>
      </c>
      <c r="AK26" s="33">
        <v>34</v>
      </c>
      <c r="AL26" s="33">
        <v>4</v>
      </c>
      <c r="AM26" s="33">
        <v>909</v>
      </c>
      <c r="AN26" s="40">
        <f t="shared" si="5"/>
        <v>909.64443602981487</v>
      </c>
      <c r="AO26" s="33">
        <v>3</v>
      </c>
      <c r="AQ26" s="33">
        <v>19</v>
      </c>
      <c r="AR26" s="33">
        <v>34</v>
      </c>
      <c r="AS26" s="33">
        <v>4</v>
      </c>
      <c r="AT26" s="33">
        <v>909</v>
      </c>
      <c r="AU26" s="40">
        <f t="shared" si="6"/>
        <v>909.64443602981487</v>
      </c>
      <c r="AV26" s="33"/>
    </row>
    <row r="27" spans="1:48" s="11" customFormat="1" x14ac:dyDescent="0.25">
      <c r="A27" s="9">
        <v>18</v>
      </c>
      <c r="B27" s="6">
        <f>'2'!AL27</f>
        <v>29</v>
      </c>
      <c r="C27" s="6">
        <f>'2'!AM27</f>
        <v>7</v>
      </c>
      <c r="D27" s="6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>
        <v>18</v>
      </c>
      <c r="J27" s="6">
        <v>8</v>
      </c>
      <c r="K27" s="6">
        <v>916</v>
      </c>
      <c r="L27" s="10">
        <f t="shared" si="1"/>
        <v>916.21176591440906</v>
      </c>
      <c r="M27" s="6">
        <v>2</v>
      </c>
      <c r="O27" s="8">
        <v>18</v>
      </c>
      <c r="P27" s="8">
        <v>34</v>
      </c>
      <c r="Q27" s="8">
        <v>4</v>
      </c>
      <c r="R27" s="8">
        <v>909</v>
      </c>
      <c r="S27" s="38">
        <f t="shared" si="2"/>
        <v>909.64443602981487</v>
      </c>
      <c r="T27" s="8">
        <v>3</v>
      </c>
      <c r="V27" s="9">
        <v>18</v>
      </c>
      <c r="W27" s="6">
        <v>18</v>
      </c>
      <c r="X27" s="6">
        <v>8</v>
      </c>
      <c r="Y27" s="6">
        <v>916</v>
      </c>
      <c r="Z27" s="10">
        <f t="shared" si="3"/>
        <v>916.21176591440906</v>
      </c>
      <c r="AA27" s="6">
        <v>2</v>
      </c>
      <c r="AC27" s="9">
        <v>18</v>
      </c>
      <c r="AD27" s="6">
        <v>18</v>
      </c>
      <c r="AE27" s="6">
        <v>8</v>
      </c>
      <c r="AF27" s="6">
        <v>916</v>
      </c>
      <c r="AG27" s="10">
        <f t="shared" si="4"/>
        <v>916.21176591440906</v>
      </c>
      <c r="AH27" s="6">
        <v>2</v>
      </c>
      <c r="AJ27" s="9">
        <v>18</v>
      </c>
      <c r="AK27" s="6">
        <v>18</v>
      </c>
      <c r="AL27" s="6">
        <v>8</v>
      </c>
      <c r="AM27" s="6">
        <v>916</v>
      </c>
      <c r="AN27" s="10">
        <f t="shared" si="5"/>
        <v>916.21176591440906</v>
      </c>
      <c r="AO27" s="6">
        <v>2</v>
      </c>
      <c r="AQ27" s="9">
        <v>20</v>
      </c>
      <c r="AR27" s="6">
        <v>18</v>
      </c>
      <c r="AS27" s="6">
        <v>8</v>
      </c>
      <c r="AT27" s="6">
        <v>916</v>
      </c>
      <c r="AU27" s="10">
        <f t="shared" si="6"/>
        <v>916.21176591440906</v>
      </c>
      <c r="AV27" s="6"/>
    </row>
    <row r="28" spans="1:48" s="11" customFormat="1" x14ac:dyDescent="0.25">
      <c r="A28" s="9">
        <v>19</v>
      </c>
      <c r="B28" s="6">
        <f>'2'!AL28</f>
        <v>29</v>
      </c>
      <c r="C28" s="6">
        <f>'2'!AM28</f>
        <v>7</v>
      </c>
      <c r="D28" s="6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>
        <v>18</v>
      </c>
      <c r="J28" s="6">
        <v>8</v>
      </c>
      <c r="K28" s="6">
        <v>916</v>
      </c>
      <c r="L28" s="10">
        <f t="shared" si="1"/>
        <v>916.21176591440906</v>
      </c>
      <c r="M28" s="6">
        <v>2</v>
      </c>
      <c r="O28" s="8">
        <v>19</v>
      </c>
      <c r="P28" s="8">
        <v>34</v>
      </c>
      <c r="Q28" s="8">
        <v>4</v>
      </c>
      <c r="R28" s="8">
        <v>909</v>
      </c>
      <c r="S28" s="38">
        <f t="shared" si="2"/>
        <v>909.64443602981487</v>
      </c>
      <c r="T28" s="8">
        <v>3</v>
      </c>
      <c r="V28" s="9">
        <v>19</v>
      </c>
      <c r="W28" s="6">
        <v>18</v>
      </c>
      <c r="X28" s="6">
        <v>8</v>
      </c>
      <c r="Y28" s="6">
        <v>916</v>
      </c>
      <c r="Z28" s="10">
        <f t="shared" si="3"/>
        <v>916.21176591440906</v>
      </c>
      <c r="AA28" s="6">
        <v>2</v>
      </c>
      <c r="AC28" s="9">
        <v>19</v>
      </c>
      <c r="AD28" s="6">
        <v>18</v>
      </c>
      <c r="AE28" s="6">
        <v>8</v>
      </c>
      <c r="AF28" s="6">
        <v>916</v>
      </c>
      <c r="AG28" s="10">
        <f t="shared" si="4"/>
        <v>916.21176591440906</v>
      </c>
      <c r="AH28" s="6">
        <v>2</v>
      </c>
      <c r="AJ28" s="9">
        <v>19</v>
      </c>
      <c r="AK28" s="6">
        <v>18</v>
      </c>
      <c r="AL28" s="6">
        <v>8</v>
      </c>
      <c r="AM28" s="6">
        <v>916</v>
      </c>
      <c r="AN28" s="10">
        <f t="shared" si="5"/>
        <v>916.21176591440906</v>
      </c>
      <c r="AO28" s="6">
        <v>2</v>
      </c>
      <c r="AQ28" s="9">
        <v>21</v>
      </c>
      <c r="AR28" s="6">
        <v>18</v>
      </c>
      <c r="AS28" s="6">
        <v>8</v>
      </c>
      <c r="AT28" s="6">
        <v>916</v>
      </c>
      <c r="AU28" s="10">
        <f t="shared" si="6"/>
        <v>916.21176591440906</v>
      </c>
      <c r="AV28" s="6"/>
    </row>
    <row r="29" spans="1:48" s="11" customFormat="1" x14ac:dyDescent="0.25">
      <c r="V29" s="9">
        <v>20</v>
      </c>
      <c r="W29" s="6">
        <v>18</v>
      </c>
      <c r="X29" s="6">
        <v>8</v>
      </c>
      <c r="Y29" s="6">
        <v>916</v>
      </c>
      <c r="Z29" s="10">
        <f>SQRT(POWER(W29-$P$6,2) + POWER(X29-$Q$6,2) + POWER(Y29-$R$6,2))</f>
        <v>916.21176591440906</v>
      </c>
      <c r="AA29" s="6">
        <v>2</v>
      </c>
      <c r="AC29" s="9">
        <v>20</v>
      </c>
      <c r="AD29" s="6">
        <v>18</v>
      </c>
      <c r="AE29" s="6">
        <v>8</v>
      </c>
      <c r="AF29" s="6">
        <v>916</v>
      </c>
      <c r="AG29" s="10">
        <f t="shared" si="4"/>
        <v>916.21176591440906</v>
      </c>
      <c r="AH29" s="6">
        <v>2</v>
      </c>
      <c r="AJ29" s="9">
        <v>20</v>
      </c>
      <c r="AK29" s="6">
        <v>18</v>
      </c>
      <c r="AL29" s="6">
        <v>8</v>
      </c>
      <c r="AM29" s="6">
        <v>916</v>
      </c>
      <c r="AN29" s="10">
        <f t="shared" si="5"/>
        <v>916.21176591440906</v>
      </c>
      <c r="AO29" s="6">
        <v>2</v>
      </c>
    </row>
    <row r="30" spans="1:48" s="11" customFormat="1" x14ac:dyDescent="0.25">
      <c r="B30" s="22"/>
      <c r="V30" s="8">
        <v>21</v>
      </c>
      <c r="W30" s="8">
        <v>34</v>
      </c>
      <c r="X30" s="8">
        <v>4</v>
      </c>
      <c r="Y30" s="8">
        <v>909</v>
      </c>
      <c r="Z30" s="38">
        <f t="shared" ref="Z30:Z48" si="7">SQRT(POWER(W30-$P$6,2) + POWER(X30-$Q$6,2) + POWER(Y30-$R$6,2))</f>
        <v>909.64443602981487</v>
      </c>
      <c r="AA30" s="8">
        <v>3</v>
      </c>
      <c r="AC30" s="8">
        <v>21</v>
      </c>
      <c r="AD30" s="8">
        <v>34</v>
      </c>
      <c r="AE30" s="8">
        <v>4</v>
      </c>
      <c r="AF30" s="8">
        <v>909</v>
      </c>
      <c r="AG30" s="38">
        <f t="shared" si="4"/>
        <v>909.64443602981487</v>
      </c>
      <c r="AH30" s="8">
        <v>3</v>
      </c>
      <c r="AJ30" s="33">
        <v>21</v>
      </c>
      <c r="AK30" s="33">
        <v>34</v>
      </c>
      <c r="AL30" s="33">
        <v>4</v>
      </c>
      <c r="AM30" s="33">
        <v>909</v>
      </c>
      <c r="AN30" s="40">
        <f t="shared" si="5"/>
        <v>909.64443602981487</v>
      </c>
      <c r="AO30" s="33">
        <v>3</v>
      </c>
    </row>
    <row r="31" spans="1:48" s="11" customFormat="1" x14ac:dyDescent="0.25">
      <c r="V31" s="8">
        <v>22</v>
      </c>
      <c r="W31" s="8">
        <v>34</v>
      </c>
      <c r="X31" s="8">
        <v>4</v>
      </c>
      <c r="Y31" s="8">
        <v>909</v>
      </c>
      <c r="Z31" s="38">
        <f t="shared" si="7"/>
        <v>909.64443602981487</v>
      </c>
      <c r="AA31" s="8">
        <v>3</v>
      </c>
      <c r="AC31" s="8">
        <v>22</v>
      </c>
      <c r="AD31" s="8">
        <v>34</v>
      </c>
      <c r="AE31" s="8">
        <v>4</v>
      </c>
      <c r="AF31" s="8">
        <v>909</v>
      </c>
      <c r="AG31" s="38">
        <f t="shared" si="4"/>
        <v>909.64443602981487</v>
      </c>
      <c r="AH31" s="8">
        <v>3</v>
      </c>
      <c r="AJ31" s="33">
        <v>22</v>
      </c>
      <c r="AK31" s="33">
        <v>34</v>
      </c>
      <c r="AL31" s="33">
        <v>4</v>
      </c>
      <c r="AM31" s="33">
        <v>909</v>
      </c>
      <c r="AN31" s="40">
        <f t="shared" si="5"/>
        <v>909.64443602981487</v>
      </c>
      <c r="AO31" s="33">
        <v>3</v>
      </c>
    </row>
    <row r="32" spans="1:48" s="11" customFormat="1" x14ac:dyDescent="0.25">
      <c r="V32" s="7">
        <v>23</v>
      </c>
      <c r="W32" s="7">
        <v>25</v>
      </c>
      <c r="X32" s="7">
        <v>7</v>
      </c>
      <c r="Y32" s="7">
        <v>933</v>
      </c>
      <c r="Z32" s="36">
        <f t="shared" si="7"/>
        <v>933.36113053844281</v>
      </c>
      <c r="AA32" s="7">
        <v>4</v>
      </c>
      <c r="AC32" s="7">
        <v>23</v>
      </c>
      <c r="AD32" s="7">
        <v>25</v>
      </c>
      <c r="AE32" s="7">
        <v>7</v>
      </c>
      <c r="AF32" s="7">
        <v>933</v>
      </c>
      <c r="AG32" s="36">
        <f t="shared" si="4"/>
        <v>933.36113053844281</v>
      </c>
      <c r="AH32" s="7">
        <v>4</v>
      </c>
      <c r="AJ32" s="7">
        <v>23</v>
      </c>
      <c r="AK32" s="7">
        <v>25</v>
      </c>
      <c r="AL32" s="7">
        <v>7</v>
      </c>
      <c r="AM32" s="7">
        <v>933</v>
      </c>
      <c r="AN32" s="36">
        <f t="shared" si="5"/>
        <v>933.36113053844281</v>
      </c>
      <c r="AO32" s="7">
        <v>4</v>
      </c>
    </row>
    <row r="33" spans="22:41" s="11" customFormat="1" x14ac:dyDescent="0.25">
      <c r="V33" s="9">
        <v>24</v>
      </c>
      <c r="W33" s="6">
        <v>18</v>
      </c>
      <c r="X33" s="6">
        <v>8</v>
      </c>
      <c r="Y33" s="6">
        <v>916</v>
      </c>
      <c r="Z33" s="10">
        <f t="shared" si="7"/>
        <v>916.21176591440906</v>
      </c>
      <c r="AA33" s="6">
        <v>2</v>
      </c>
      <c r="AC33" s="9">
        <v>24</v>
      </c>
      <c r="AD33" s="6">
        <v>18</v>
      </c>
      <c r="AE33" s="6">
        <v>8</v>
      </c>
      <c r="AF33" s="6">
        <v>916</v>
      </c>
      <c r="AG33" s="10">
        <f t="shared" si="4"/>
        <v>916.21176591440906</v>
      </c>
      <c r="AH33" s="6">
        <v>2</v>
      </c>
      <c r="AJ33" s="9">
        <v>24</v>
      </c>
      <c r="AK33" s="6">
        <v>18</v>
      </c>
      <c r="AL33" s="6">
        <v>8</v>
      </c>
      <c r="AM33" s="6">
        <v>916</v>
      </c>
      <c r="AN33" s="10">
        <f t="shared" si="5"/>
        <v>916.21176591440906</v>
      </c>
      <c r="AO33" s="6">
        <v>2</v>
      </c>
    </row>
    <row r="34" spans="22:41" s="11" customFormat="1" x14ac:dyDescent="0.25">
      <c r="V34" s="8">
        <v>25</v>
      </c>
      <c r="W34" s="8">
        <v>34</v>
      </c>
      <c r="X34" s="8">
        <v>4</v>
      </c>
      <c r="Y34" s="8">
        <v>909</v>
      </c>
      <c r="Z34" s="38">
        <f t="shared" si="7"/>
        <v>909.64443602981487</v>
      </c>
      <c r="AA34" s="8">
        <v>3</v>
      </c>
      <c r="AC34" s="8">
        <v>25</v>
      </c>
      <c r="AD34" s="8">
        <v>34</v>
      </c>
      <c r="AE34" s="8">
        <v>4</v>
      </c>
      <c r="AF34" s="8">
        <v>909</v>
      </c>
      <c r="AG34" s="38">
        <f t="shared" si="4"/>
        <v>909.64443602981487</v>
      </c>
      <c r="AH34" s="8">
        <v>3</v>
      </c>
      <c r="AJ34" s="33">
        <v>25</v>
      </c>
      <c r="AK34" s="33">
        <v>34</v>
      </c>
      <c r="AL34" s="33">
        <v>4</v>
      </c>
      <c r="AM34" s="33">
        <v>909</v>
      </c>
      <c r="AN34" s="40">
        <f t="shared" si="5"/>
        <v>909.64443602981487</v>
      </c>
      <c r="AO34" s="33">
        <v>3</v>
      </c>
    </row>
    <row r="35" spans="22:41" s="11" customFormat="1" x14ac:dyDescent="0.25">
      <c r="V35" s="8">
        <v>26</v>
      </c>
      <c r="W35" s="8">
        <v>34</v>
      </c>
      <c r="X35" s="8">
        <v>4</v>
      </c>
      <c r="Y35" s="8">
        <v>909</v>
      </c>
      <c r="Z35" s="38">
        <f t="shared" si="7"/>
        <v>909.64443602981487</v>
      </c>
      <c r="AA35" s="8">
        <v>3</v>
      </c>
      <c r="AC35" s="8">
        <v>26</v>
      </c>
      <c r="AD35" s="8">
        <v>34</v>
      </c>
      <c r="AE35" s="8">
        <v>4</v>
      </c>
      <c r="AF35" s="8">
        <v>909</v>
      </c>
      <c r="AG35" s="38">
        <f t="shared" si="4"/>
        <v>909.64443602981487</v>
      </c>
      <c r="AH35" s="8">
        <v>3</v>
      </c>
      <c r="AJ35" s="33">
        <v>26</v>
      </c>
      <c r="AK35" s="33">
        <v>34</v>
      </c>
      <c r="AL35" s="33">
        <v>4</v>
      </c>
      <c r="AM35" s="33">
        <v>909</v>
      </c>
      <c r="AN35" s="40">
        <f t="shared" si="5"/>
        <v>909.64443602981487</v>
      </c>
      <c r="AO35" s="33">
        <v>3</v>
      </c>
    </row>
    <row r="36" spans="22:41" s="11" customFormat="1" x14ac:dyDescent="0.25">
      <c r="V36" s="9">
        <v>27</v>
      </c>
      <c r="W36" s="6">
        <v>18</v>
      </c>
      <c r="X36" s="6">
        <v>8</v>
      </c>
      <c r="Y36" s="6">
        <v>916</v>
      </c>
      <c r="Z36" s="10">
        <f t="shared" si="7"/>
        <v>916.21176591440906</v>
      </c>
      <c r="AA36" s="6">
        <v>2</v>
      </c>
      <c r="AC36" s="9">
        <v>27</v>
      </c>
      <c r="AD36" s="6">
        <v>18</v>
      </c>
      <c r="AE36" s="6">
        <v>8</v>
      </c>
      <c r="AF36" s="6">
        <v>916</v>
      </c>
      <c r="AG36" s="10">
        <f t="shared" si="4"/>
        <v>916.21176591440906</v>
      </c>
      <c r="AH36" s="6">
        <v>2</v>
      </c>
      <c r="AJ36" s="9">
        <v>27</v>
      </c>
      <c r="AK36" s="6">
        <v>18</v>
      </c>
      <c r="AL36" s="6">
        <v>8</v>
      </c>
      <c r="AM36" s="6">
        <v>916</v>
      </c>
      <c r="AN36" s="10">
        <f t="shared" si="5"/>
        <v>916.21176591440906</v>
      </c>
      <c r="AO36" s="6">
        <v>2</v>
      </c>
    </row>
    <row r="37" spans="22:41" s="11" customFormat="1" x14ac:dyDescent="0.25">
      <c r="V37" s="9">
        <v>28</v>
      </c>
      <c r="W37" s="6">
        <v>18</v>
      </c>
      <c r="X37" s="6">
        <v>8</v>
      </c>
      <c r="Y37" s="6">
        <v>916</v>
      </c>
      <c r="Z37" s="10">
        <f t="shared" si="7"/>
        <v>916.21176591440906</v>
      </c>
      <c r="AA37" s="6">
        <v>2</v>
      </c>
      <c r="AC37" s="9">
        <v>28</v>
      </c>
      <c r="AD37" s="6">
        <v>18</v>
      </c>
      <c r="AE37" s="6">
        <v>8</v>
      </c>
      <c r="AF37" s="6">
        <v>916</v>
      </c>
      <c r="AG37" s="10">
        <f t="shared" si="4"/>
        <v>916.21176591440906</v>
      </c>
      <c r="AH37" s="6">
        <v>2</v>
      </c>
      <c r="AJ37" s="9">
        <v>28</v>
      </c>
      <c r="AK37" s="6">
        <v>18</v>
      </c>
      <c r="AL37" s="6">
        <v>8</v>
      </c>
      <c r="AM37" s="6">
        <v>916</v>
      </c>
      <c r="AN37" s="10">
        <f t="shared" si="5"/>
        <v>916.21176591440906</v>
      </c>
      <c r="AO37" s="6">
        <v>2</v>
      </c>
    </row>
    <row r="38" spans="22:41" s="11" customFormat="1" x14ac:dyDescent="0.25">
      <c r="V38" s="9">
        <v>29</v>
      </c>
      <c r="W38" s="6">
        <v>18</v>
      </c>
      <c r="X38" s="6">
        <v>8</v>
      </c>
      <c r="Y38" s="6">
        <v>916</v>
      </c>
      <c r="Z38" s="10">
        <f t="shared" si="7"/>
        <v>916.21176591440906</v>
      </c>
      <c r="AA38" s="6">
        <v>2</v>
      </c>
      <c r="AC38" s="9">
        <v>29</v>
      </c>
      <c r="AD38" s="6">
        <v>18</v>
      </c>
      <c r="AE38" s="6">
        <v>8</v>
      </c>
      <c r="AF38" s="6">
        <v>916</v>
      </c>
      <c r="AG38" s="10">
        <f t="shared" si="4"/>
        <v>916.21176591440906</v>
      </c>
      <c r="AH38" s="6">
        <v>2</v>
      </c>
      <c r="AJ38" s="9">
        <v>29</v>
      </c>
      <c r="AK38" s="6">
        <v>18</v>
      </c>
      <c r="AL38" s="6">
        <v>8</v>
      </c>
      <c r="AM38" s="6">
        <v>916</v>
      </c>
      <c r="AN38" s="10">
        <f t="shared" si="5"/>
        <v>916.21176591440906</v>
      </c>
      <c r="AO38" s="6">
        <v>2</v>
      </c>
    </row>
    <row r="39" spans="22:41" s="11" customFormat="1" x14ac:dyDescent="0.25">
      <c r="V39" s="9">
        <v>30</v>
      </c>
      <c r="W39" s="6">
        <v>18</v>
      </c>
      <c r="X39" s="6">
        <v>8</v>
      </c>
      <c r="Y39" s="6">
        <v>916</v>
      </c>
      <c r="Z39" s="10">
        <f t="shared" si="7"/>
        <v>916.21176591440906</v>
      </c>
      <c r="AA39" s="6">
        <v>2</v>
      </c>
      <c r="AC39" s="9">
        <v>30</v>
      </c>
      <c r="AD39" s="6">
        <v>18</v>
      </c>
      <c r="AE39" s="6">
        <v>8</v>
      </c>
      <c r="AF39" s="6">
        <v>916</v>
      </c>
      <c r="AG39" s="10">
        <f t="shared" si="4"/>
        <v>916.21176591440906</v>
      </c>
      <c r="AH39" s="6">
        <v>2</v>
      </c>
      <c r="AJ39" s="9">
        <v>30</v>
      </c>
      <c r="AK39" s="6">
        <v>18</v>
      </c>
      <c r="AL39" s="6">
        <v>8</v>
      </c>
      <c r="AM39" s="6">
        <v>916</v>
      </c>
      <c r="AN39" s="10">
        <f t="shared" si="5"/>
        <v>916.21176591440906</v>
      </c>
      <c r="AO39" s="6">
        <v>2</v>
      </c>
    </row>
    <row r="40" spans="22:41" s="11" customFormat="1" x14ac:dyDescent="0.25">
      <c r="V40" s="7">
        <v>31</v>
      </c>
      <c r="W40" s="7">
        <v>25</v>
      </c>
      <c r="X40" s="7">
        <v>7</v>
      </c>
      <c r="Y40" s="7">
        <v>933</v>
      </c>
      <c r="Z40" s="36">
        <f t="shared" si="7"/>
        <v>933.36113053844281</v>
      </c>
      <c r="AA40" s="7">
        <v>4</v>
      </c>
      <c r="AC40" s="7">
        <v>31</v>
      </c>
      <c r="AD40" s="7">
        <v>25</v>
      </c>
      <c r="AE40" s="7">
        <v>7</v>
      </c>
      <c r="AF40" s="7">
        <v>933</v>
      </c>
      <c r="AG40" s="36">
        <f t="shared" si="4"/>
        <v>933.36113053844281</v>
      </c>
      <c r="AH40" s="7">
        <v>4</v>
      </c>
      <c r="AJ40" s="7">
        <v>31</v>
      </c>
      <c r="AK40" s="7">
        <v>25</v>
      </c>
      <c r="AL40" s="7">
        <v>7</v>
      </c>
      <c r="AM40" s="7">
        <v>933</v>
      </c>
      <c r="AN40" s="36">
        <f t="shared" si="5"/>
        <v>933.36113053844281</v>
      </c>
      <c r="AO40" s="7">
        <v>4</v>
      </c>
    </row>
    <row r="41" spans="22:41" s="11" customFormat="1" x14ac:dyDescent="0.25">
      <c r="V41" s="8">
        <v>32</v>
      </c>
      <c r="W41" s="8">
        <v>34</v>
      </c>
      <c r="X41" s="8">
        <v>4</v>
      </c>
      <c r="Y41" s="8">
        <v>909</v>
      </c>
      <c r="Z41" s="38">
        <f t="shared" si="7"/>
        <v>909.64443602981487</v>
      </c>
      <c r="AA41" s="8">
        <v>3</v>
      </c>
      <c r="AC41" s="8">
        <v>32</v>
      </c>
      <c r="AD41" s="8">
        <v>34</v>
      </c>
      <c r="AE41" s="8">
        <v>4</v>
      </c>
      <c r="AF41" s="8">
        <v>909</v>
      </c>
      <c r="AG41" s="38">
        <f t="shared" si="4"/>
        <v>909.64443602981487</v>
      </c>
      <c r="AH41" s="8">
        <v>3</v>
      </c>
      <c r="AJ41" s="33">
        <v>32</v>
      </c>
      <c r="AK41" s="33">
        <v>34</v>
      </c>
      <c r="AL41" s="33">
        <v>4</v>
      </c>
      <c r="AM41" s="33">
        <v>909</v>
      </c>
      <c r="AN41" s="40">
        <f t="shared" si="5"/>
        <v>909.64443602981487</v>
      </c>
      <c r="AO41" s="33">
        <v>3</v>
      </c>
    </row>
    <row r="42" spans="22:41" s="11" customFormat="1" x14ac:dyDescent="0.25">
      <c r="V42" s="9">
        <v>33</v>
      </c>
      <c r="W42" s="6">
        <v>18</v>
      </c>
      <c r="X42" s="6">
        <v>8</v>
      </c>
      <c r="Y42" s="6">
        <v>916</v>
      </c>
      <c r="Z42" s="10">
        <f t="shared" si="7"/>
        <v>916.21176591440906</v>
      </c>
      <c r="AA42" s="6">
        <v>2</v>
      </c>
      <c r="AC42" s="9">
        <v>33</v>
      </c>
      <c r="AD42" s="6">
        <v>18</v>
      </c>
      <c r="AE42" s="6">
        <v>8</v>
      </c>
      <c r="AF42" s="6">
        <v>916</v>
      </c>
      <c r="AG42" s="10">
        <f t="shared" si="4"/>
        <v>916.21176591440906</v>
      </c>
      <c r="AH42" s="6">
        <v>2</v>
      </c>
      <c r="AJ42" s="9">
        <v>33</v>
      </c>
      <c r="AK42" s="6">
        <v>18</v>
      </c>
      <c r="AL42" s="6">
        <v>8</v>
      </c>
      <c r="AM42" s="6">
        <v>916</v>
      </c>
      <c r="AN42" s="10">
        <f t="shared" si="5"/>
        <v>916.21176591440906</v>
      </c>
      <c r="AO42" s="6">
        <v>2</v>
      </c>
    </row>
    <row r="43" spans="22:41" s="11" customFormat="1" x14ac:dyDescent="0.25">
      <c r="V43" s="9">
        <v>34</v>
      </c>
      <c r="W43" s="6">
        <v>18</v>
      </c>
      <c r="X43" s="6">
        <v>8</v>
      </c>
      <c r="Y43" s="6">
        <v>916</v>
      </c>
      <c r="Z43" s="10">
        <f t="shared" si="7"/>
        <v>916.21176591440906</v>
      </c>
      <c r="AA43" s="6">
        <v>2</v>
      </c>
      <c r="AC43" s="9">
        <v>34</v>
      </c>
      <c r="AD43" s="6">
        <v>18</v>
      </c>
      <c r="AE43" s="6">
        <v>8</v>
      </c>
      <c r="AF43" s="6">
        <v>916</v>
      </c>
      <c r="AG43" s="10">
        <f t="shared" si="4"/>
        <v>916.21176591440906</v>
      </c>
      <c r="AH43" s="6">
        <v>2</v>
      </c>
      <c r="AJ43" s="9">
        <v>34</v>
      </c>
      <c r="AK43" s="6">
        <v>18</v>
      </c>
      <c r="AL43" s="6">
        <v>8</v>
      </c>
      <c r="AM43" s="6">
        <v>916</v>
      </c>
      <c r="AN43" s="10">
        <f t="shared" si="5"/>
        <v>916.21176591440906</v>
      </c>
      <c r="AO43" s="6">
        <v>2</v>
      </c>
    </row>
    <row r="44" spans="22:41" s="11" customFormat="1" x14ac:dyDescent="0.25">
      <c r="V44" s="8">
        <v>35</v>
      </c>
      <c r="W44" s="8">
        <v>34</v>
      </c>
      <c r="X44" s="8">
        <v>4</v>
      </c>
      <c r="Y44" s="8">
        <v>909</v>
      </c>
      <c r="Z44" s="38">
        <f t="shared" si="7"/>
        <v>909.64443602981487</v>
      </c>
      <c r="AA44" s="8">
        <v>3</v>
      </c>
      <c r="AC44" s="8">
        <v>35</v>
      </c>
      <c r="AD44" s="8">
        <v>34</v>
      </c>
      <c r="AE44" s="8">
        <v>4</v>
      </c>
      <c r="AF44" s="8">
        <v>909</v>
      </c>
      <c r="AG44" s="38">
        <f t="shared" si="4"/>
        <v>909.64443602981487</v>
      </c>
      <c r="AH44" s="8">
        <v>3</v>
      </c>
      <c r="AJ44" s="33">
        <v>35</v>
      </c>
      <c r="AK44" s="33">
        <v>34</v>
      </c>
      <c r="AL44" s="33">
        <v>4</v>
      </c>
      <c r="AM44" s="33">
        <v>909</v>
      </c>
      <c r="AN44" s="40">
        <f t="shared" si="5"/>
        <v>909.64443602981487</v>
      </c>
      <c r="AO44" s="33">
        <v>3</v>
      </c>
    </row>
    <row r="45" spans="22:41" s="11" customFormat="1" x14ac:dyDescent="0.25">
      <c r="V45" s="9">
        <v>36</v>
      </c>
      <c r="W45" s="6">
        <v>18</v>
      </c>
      <c r="X45" s="6">
        <v>8</v>
      </c>
      <c r="Y45" s="6">
        <v>916</v>
      </c>
      <c r="Z45" s="10">
        <f t="shared" si="7"/>
        <v>916.21176591440906</v>
      </c>
      <c r="AA45" s="6">
        <v>2</v>
      </c>
      <c r="AC45" s="9">
        <v>36</v>
      </c>
      <c r="AD45" s="6">
        <v>18</v>
      </c>
      <c r="AE45" s="6">
        <v>8</v>
      </c>
      <c r="AF45" s="6">
        <v>916</v>
      </c>
      <c r="AG45" s="10">
        <f t="shared" si="4"/>
        <v>916.21176591440906</v>
      </c>
      <c r="AH45" s="6">
        <v>2</v>
      </c>
      <c r="AJ45" s="9">
        <v>36</v>
      </c>
      <c r="AK45" s="6">
        <v>18</v>
      </c>
      <c r="AL45" s="6">
        <v>8</v>
      </c>
      <c r="AM45" s="6">
        <v>916</v>
      </c>
      <c r="AN45" s="10">
        <f t="shared" si="5"/>
        <v>916.21176591440906</v>
      </c>
      <c r="AO45" s="6">
        <v>2</v>
      </c>
    </row>
    <row r="46" spans="22:41" s="11" customFormat="1" x14ac:dyDescent="0.25">
      <c r="V46" s="9">
        <v>37</v>
      </c>
      <c r="W46" s="6">
        <v>18</v>
      </c>
      <c r="X46" s="6">
        <v>8</v>
      </c>
      <c r="Y46" s="6">
        <v>916</v>
      </c>
      <c r="Z46" s="10">
        <f t="shared" si="7"/>
        <v>916.21176591440906</v>
      </c>
      <c r="AA46" s="6">
        <v>2</v>
      </c>
      <c r="AC46" s="9">
        <v>37</v>
      </c>
      <c r="AD46" s="6">
        <v>18</v>
      </c>
      <c r="AE46" s="6">
        <v>8</v>
      </c>
      <c r="AF46" s="6">
        <v>916</v>
      </c>
      <c r="AG46" s="10">
        <f t="shared" si="4"/>
        <v>916.21176591440906</v>
      </c>
      <c r="AH46" s="6">
        <v>2</v>
      </c>
      <c r="AJ46" s="9">
        <v>37</v>
      </c>
      <c r="AK46" s="6">
        <v>18</v>
      </c>
      <c r="AL46" s="6">
        <v>8</v>
      </c>
      <c r="AM46" s="6">
        <v>916</v>
      </c>
      <c r="AN46" s="10">
        <f t="shared" si="5"/>
        <v>916.21176591440906</v>
      </c>
      <c r="AO46" s="6">
        <v>2</v>
      </c>
    </row>
    <row r="47" spans="22:41" s="11" customFormat="1" x14ac:dyDescent="0.25">
      <c r="V47" s="8">
        <v>38</v>
      </c>
      <c r="W47" s="8">
        <v>34</v>
      </c>
      <c r="X47" s="8">
        <v>4</v>
      </c>
      <c r="Y47" s="8">
        <v>909</v>
      </c>
      <c r="Z47" s="38">
        <f t="shared" si="7"/>
        <v>909.64443602981487</v>
      </c>
      <c r="AA47" s="8">
        <v>3</v>
      </c>
      <c r="AC47" s="8">
        <v>38</v>
      </c>
      <c r="AD47" s="8">
        <v>34</v>
      </c>
      <c r="AE47" s="8">
        <v>4</v>
      </c>
      <c r="AF47" s="8">
        <v>909</v>
      </c>
      <c r="AG47" s="38">
        <f t="shared" si="4"/>
        <v>909.64443602981487</v>
      </c>
      <c r="AH47" s="8">
        <v>3</v>
      </c>
      <c r="AJ47" s="33">
        <v>38</v>
      </c>
      <c r="AK47" s="33">
        <v>34</v>
      </c>
      <c r="AL47" s="33">
        <v>4</v>
      </c>
      <c r="AM47" s="33">
        <v>909</v>
      </c>
      <c r="AN47" s="40">
        <f t="shared" si="5"/>
        <v>909.64443602981487</v>
      </c>
      <c r="AO47" s="33">
        <v>3</v>
      </c>
    </row>
    <row r="48" spans="22:41" s="11" customFormat="1" x14ac:dyDescent="0.25">
      <c r="V48" s="8">
        <v>39</v>
      </c>
      <c r="W48" s="8">
        <v>34</v>
      </c>
      <c r="X48" s="8">
        <v>4</v>
      </c>
      <c r="Y48" s="8">
        <v>909</v>
      </c>
      <c r="Z48" s="38">
        <f t="shared" si="7"/>
        <v>909.64443602981487</v>
      </c>
      <c r="AA48" s="8">
        <v>3</v>
      </c>
      <c r="AC48" s="8">
        <v>39</v>
      </c>
      <c r="AD48" s="8">
        <v>34</v>
      </c>
      <c r="AE48" s="8">
        <v>4</v>
      </c>
      <c r="AF48" s="8">
        <v>909</v>
      </c>
      <c r="AG48" s="38">
        <f t="shared" si="4"/>
        <v>909.64443602981487</v>
      </c>
      <c r="AH48" s="8">
        <v>3</v>
      </c>
      <c r="AJ48" s="33">
        <v>39</v>
      </c>
      <c r="AK48" s="33">
        <v>34</v>
      </c>
      <c r="AL48" s="33">
        <v>4</v>
      </c>
      <c r="AM48" s="33">
        <v>909</v>
      </c>
      <c r="AN48" s="40">
        <f t="shared" si="5"/>
        <v>909.64443602981487</v>
      </c>
      <c r="AO48" s="33">
        <v>3</v>
      </c>
    </row>
    <row r="49" spans="30:47" s="11" customFormat="1" x14ac:dyDescent="0.25"/>
    <row r="50" spans="30:47" s="11" customFormat="1" x14ac:dyDescent="0.25">
      <c r="AJ50" s="5" t="s">
        <v>32</v>
      </c>
      <c r="AK50" s="5">
        <f>MAX(AK9:AK48)</f>
        <v>34</v>
      </c>
      <c r="AL50" s="5">
        <f t="shared" ref="AL50:AM50" si="8">MAX(AL9:AL48)</f>
        <v>8</v>
      </c>
      <c r="AM50" s="5">
        <f t="shared" si="8"/>
        <v>933</v>
      </c>
      <c r="AN50" s="5" t="s">
        <v>4</v>
      </c>
      <c r="AQ50" s="5" t="s">
        <v>32</v>
      </c>
      <c r="AR50" s="5">
        <f>MAX(AR9:AR48)</f>
        <v>34</v>
      </c>
      <c r="AS50" s="5">
        <f t="shared" ref="AS50:AT50" si="9">MAX(AS9:AS48)</f>
        <v>8</v>
      </c>
      <c r="AT50" s="5">
        <f t="shared" si="9"/>
        <v>933</v>
      </c>
      <c r="AU50" s="5" t="s">
        <v>4</v>
      </c>
    </row>
    <row r="51" spans="30:47" s="11" customFormat="1" x14ac:dyDescent="0.25">
      <c r="AD51"/>
      <c r="AE51"/>
      <c r="AF51"/>
      <c r="AJ51" s="9">
        <v>0</v>
      </c>
      <c r="AK51" s="9">
        <f>AK9/AK$50 * 5</f>
        <v>3.6764705882352944</v>
      </c>
      <c r="AL51" s="9">
        <f t="shared" ref="AL51:AM51" si="10">AL9/AL$50 * 5</f>
        <v>4.375</v>
      </c>
      <c r="AM51" s="9">
        <f t="shared" si="10"/>
        <v>5</v>
      </c>
      <c r="AN51" s="10">
        <f t="shared" ref="AN51:AN90" si="11">SQRT(POWER(AK51-$AD$6,2) + POWER(AL51-$AE$6,2) + POWER(AM51-$AF$6,2))</f>
        <v>7.5932246763913929</v>
      </c>
      <c r="AQ51" s="9">
        <v>0</v>
      </c>
      <c r="AR51" s="11">
        <f>AR9/AR$50 * 5</f>
        <v>3.6764705882352944</v>
      </c>
      <c r="AS51" s="11">
        <f t="shared" ref="AS51:AT51" si="12">AS9/AS$50 * 5</f>
        <v>4.375</v>
      </c>
      <c r="AT51" s="11">
        <f t="shared" si="12"/>
        <v>5</v>
      </c>
    </row>
    <row r="52" spans="30:47" s="11" customFormat="1" x14ac:dyDescent="0.25">
      <c r="AD52"/>
      <c r="AE52"/>
      <c r="AF52"/>
      <c r="AJ52" s="9">
        <v>1</v>
      </c>
      <c r="AK52" s="9">
        <f t="shared" ref="AK52:AM67" si="13">AK10/AK$50 * 5</f>
        <v>2.6470588235294117</v>
      </c>
      <c r="AL52" s="9">
        <f t="shared" si="13"/>
        <v>5</v>
      </c>
      <c r="AM52" s="9">
        <f t="shared" si="13"/>
        <v>4.908896034297964</v>
      </c>
      <c r="AN52" s="10">
        <f t="shared" si="11"/>
        <v>7.4902724043102191</v>
      </c>
      <c r="AQ52" s="9">
        <v>1</v>
      </c>
      <c r="AR52" s="11">
        <f t="shared" ref="AR52:AT52" si="14">AR10/AR$50 * 5</f>
        <v>2.6470588235294117</v>
      </c>
      <c r="AS52" s="11">
        <f t="shared" si="14"/>
        <v>5</v>
      </c>
      <c r="AT52" s="11">
        <f t="shared" si="14"/>
        <v>4.908896034297964</v>
      </c>
    </row>
    <row r="53" spans="30:47" s="11" customFormat="1" x14ac:dyDescent="0.25">
      <c r="AD53"/>
      <c r="AE53"/>
      <c r="AF53"/>
      <c r="AJ53" s="9">
        <v>2</v>
      </c>
      <c r="AK53" s="9">
        <f t="shared" si="13"/>
        <v>5</v>
      </c>
      <c r="AL53" s="9">
        <f t="shared" si="13"/>
        <v>2.5</v>
      </c>
      <c r="AM53" s="9">
        <f t="shared" si="13"/>
        <v>4.871382636655949</v>
      </c>
      <c r="AN53" s="10">
        <f t="shared" si="11"/>
        <v>7.4148748332465511</v>
      </c>
      <c r="AQ53" s="9">
        <v>3</v>
      </c>
      <c r="AR53" s="11">
        <f t="shared" ref="AR53:AT53" si="15">AR11/AR$50 * 5</f>
        <v>5</v>
      </c>
      <c r="AS53" s="11">
        <f t="shared" si="15"/>
        <v>2.5</v>
      </c>
      <c r="AT53" s="11">
        <f t="shared" si="15"/>
        <v>4.871382636655949</v>
      </c>
    </row>
    <row r="54" spans="30:47" s="11" customFormat="1" x14ac:dyDescent="0.25">
      <c r="AD54"/>
      <c r="AE54"/>
      <c r="AF54"/>
      <c r="AJ54" s="9">
        <v>3</v>
      </c>
      <c r="AK54" s="9">
        <f t="shared" si="13"/>
        <v>2.6470588235294117</v>
      </c>
      <c r="AL54" s="9">
        <f t="shared" si="13"/>
        <v>5</v>
      </c>
      <c r="AM54" s="9">
        <f t="shared" si="13"/>
        <v>4.908896034297964</v>
      </c>
      <c r="AN54" s="10">
        <f t="shared" si="11"/>
        <v>7.4902724043102191</v>
      </c>
      <c r="AQ54" s="9">
        <v>4</v>
      </c>
      <c r="AR54" s="11">
        <f t="shared" ref="AR54:AT54" si="16">AR12/AR$50 * 5</f>
        <v>2.6470588235294117</v>
      </c>
      <c r="AS54" s="11">
        <f t="shared" si="16"/>
        <v>5</v>
      </c>
      <c r="AT54" s="11">
        <f t="shared" si="16"/>
        <v>4.908896034297964</v>
      </c>
    </row>
    <row r="55" spans="30:47" s="11" customFormat="1" x14ac:dyDescent="0.25">
      <c r="AD55"/>
      <c r="AE55"/>
      <c r="AF55"/>
      <c r="AJ55" s="9">
        <v>4</v>
      </c>
      <c r="AK55" s="9">
        <f t="shared" si="13"/>
        <v>5</v>
      </c>
      <c r="AL55" s="9">
        <f t="shared" si="13"/>
        <v>2.5</v>
      </c>
      <c r="AM55" s="9">
        <f t="shared" si="13"/>
        <v>4.871382636655949</v>
      </c>
      <c r="AN55" s="10">
        <f t="shared" si="11"/>
        <v>7.4148748332465511</v>
      </c>
      <c r="AQ55" s="9">
        <v>5</v>
      </c>
      <c r="AR55" s="11">
        <f t="shared" ref="AR55:AT55" si="17">AR13/AR$50 * 5</f>
        <v>5</v>
      </c>
      <c r="AS55" s="11">
        <f t="shared" si="17"/>
        <v>2.5</v>
      </c>
      <c r="AT55" s="11">
        <f t="shared" si="17"/>
        <v>4.871382636655949</v>
      </c>
    </row>
    <row r="56" spans="30:47" s="11" customFormat="1" x14ac:dyDescent="0.25">
      <c r="AD56"/>
      <c r="AE56"/>
      <c r="AF56"/>
      <c r="AJ56" s="9">
        <v>5</v>
      </c>
      <c r="AK56" s="9">
        <f t="shared" si="13"/>
        <v>2.6470588235294117</v>
      </c>
      <c r="AL56" s="9">
        <f t="shared" si="13"/>
        <v>5</v>
      </c>
      <c r="AM56" s="9">
        <f t="shared" si="13"/>
        <v>4.908896034297964</v>
      </c>
      <c r="AN56" s="10">
        <f t="shared" si="11"/>
        <v>7.4902724043102191</v>
      </c>
      <c r="AQ56" s="9">
        <v>6</v>
      </c>
      <c r="AR56" s="11">
        <f t="shared" ref="AR56:AT56" si="18">AR14/AR$50 * 5</f>
        <v>2.6470588235294117</v>
      </c>
      <c r="AS56" s="11">
        <f t="shared" si="18"/>
        <v>5</v>
      </c>
      <c r="AT56" s="11">
        <f t="shared" si="18"/>
        <v>4.908896034297964</v>
      </c>
    </row>
    <row r="57" spans="30:47" s="11" customFormat="1" x14ac:dyDescent="0.25">
      <c r="AD57"/>
      <c r="AE57"/>
      <c r="AF57"/>
      <c r="AJ57" s="9">
        <v>6</v>
      </c>
      <c r="AK57" s="9">
        <f t="shared" si="13"/>
        <v>5</v>
      </c>
      <c r="AL57" s="9">
        <f t="shared" si="13"/>
        <v>2.5</v>
      </c>
      <c r="AM57" s="9">
        <f t="shared" si="13"/>
        <v>4.871382636655949</v>
      </c>
      <c r="AN57" s="10">
        <f t="shared" si="11"/>
        <v>7.4148748332465511</v>
      </c>
      <c r="AQ57" s="9">
        <v>7</v>
      </c>
      <c r="AR57" s="11">
        <f t="shared" ref="AR57:AT57" si="19">AR15/AR$50 * 5</f>
        <v>5</v>
      </c>
      <c r="AS57" s="11">
        <f t="shared" si="19"/>
        <v>2.5</v>
      </c>
      <c r="AT57" s="11">
        <f t="shared" si="19"/>
        <v>4.871382636655949</v>
      </c>
    </row>
    <row r="58" spans="30:47" s="11" customFormat="1" x14ac:dyDescent="0.25">
      <c r="AD58"/>
      <c r="AE58"/>
      <c r="AF58"/>
      <c r="AJ58" s="9">
        <v>7</v>
      </c>
      <c r="AK58" s="9">
        <f t="shared" si="13"/>
        <v>2.6470588235294117</v>
      </c>
      <c r="AL58" s="9">
        <f t="shared" si="13"/>
        <v>5</v>
      </c>
      <c r="AM58" s="9">
        <f t="shared" si="13"/>
        <v>4.908896034297964</v>
      </c>
      <c r="AN58" s="10">
        <f t="shared" si="11"/>
        <v>7.4902724043102191</v>
      </c>
      <c r="AQ58" s="9">
        <v>8</v>
      </c>
      <c r="AR58" s="11">
        <f t="shared" ref="AR58:AT58" si="20">AR16/AR$50 * 5</f>
        <v>2.6470588235294117</v>
      </c>
      <c r="AS58" s="11">
        <f t="shared" si="20"/>
        <v>5</v>
      </c>
      <c r="AT58" s="11">
        <f t="shared" si="20"/>
        <v>4.908896034297964</v>
      </c>
    </row>
    <row r="59" spans="30:47" s="11" customFormat="1" x14ac:dyDescent="0.25">
      <c r="AD59"/>
      <c r="AE59"/>
      <c r="AF59"/>
      <c r="AJ59" s="9">
        <v>8</v>
      </c>
      <c r="AK59" s="9">
        <f t="shared" si="13"/>
        <v>2.6470588235294117</v>
      </c>
      <c r="AL59" s="9">
        <f t="shared" si="13"/>
        <v>5</v>
      </c>
      <c r="AM59" s="9">
        <f t="shared" si="13"/>
        <v>4.908896034297964</v>
      </c>
      <c r="AN59" s="10">
        <f t="shared" si="11"/>
        <v>7.4902724043102191</v>
      </c>
      <c r="AQ59" s="9">
        <v>9</v>
      </c>
      <c r="AR59" s="11">
        <f t="shared" ref="AR59:AT59" si="21">AR17/AR$50 * 5</f>
        <v>2.6470588235294117</v>
      </c>
      <c r="AS59" s="11">
        <f t="shared" si="21"/>
        <v>5</v>
      </c>
      <c r="AT59" s="11">
        <f t="shared" si="21"/>
        <v>4.908896034297964</v>
      </c>
    </row>
    <row r="60" spans="30:47" s="11" customFormat="1" x14ac:dyDescent="0.25">
      <c r="AD60"/>
      <c r="AE60"/>
      <c r="AF60"/>
      <c r="AJ60" s="9">
        <v>9</v>
      </c>
      <c r="AK60" s="9">
        <f t="shared" si="13"/>
        <v>2.6470588235294117</v>
      </c>
      <c r="AL60" s="9">
        <f t="shared" si="13"/>
        <v>5</v>
      </c>
      <c r="AM60" s="9">
        <f t="shared" si="13"/>
        <v>4.908896034297964</v>
      </c>
      <c r="AN60" s="10">
        <f t="shared" si="11"/>
        <v>7.4902724043102191</v>
      </c>
      <c r="AQ60" s="9">
        <v>10</v>
      </c>
      <c r="AR60" s="11">
        <f t="shared" ref="AR60:AT60" si="22">AR18/AR$50 * 5</f>
        <v>2.6470588235294117</v>
      </c>
      <c r="AS60" s="11">
        <f t="shared" si="22"/>
        <v>5</v>
      </c>
      <c r="AT60" s="11">
        <f t="shared" si="22"/>
        <v>4.908896034297964</v>
      </c>
    </row>
    <row r="61" spans="30:47" s="11" customFormat="1" x14ac:dyDescent="0.25">
      <c r="AD61"/>
      <c r="AE61"/>
      <c r="AF61"/>
      <c r="AJ61" s="9">
        <v>10</v>
      </c>
      <c r="AK61" s="9">
        <f t="shared" si="13"/>
        <v>3.6764705882352944</v>
      </c>
      <c r="AL61" s="9">
        <f t="shared" si="13"/>
        <v>4.375</v>
      </c>
      <c r="AM61" s="9">
        <f t="shared" si="13"/>
        <v>5</v>
      </c>
      <c r="AN61" s="10">
        <f t="shared" si="11"/>
        <v>7.5932246763913929</v>
      </c>
      <c r="AQ61" s="9">
        <v>12</v>
      </c>
      <c r="AR61" s="11">
        <f t="shared" ref="AR61:AT61" si="23">AR19/AR$50 * 5</f>
        <v>3.6764705882352944</v>
      </c>
      <c r="AS61" s="11">
        <f t="shared" si="23"/>
        <v>4.375</v>
      </c>
      <c r="AT61" s="11">
        <f t="shared" si="23"/>
        <v>5</v>
      </c>
    </row>
    <row r="62" spans="30:47" s="11" customFormat="1" x14ac:dyDescent="0.25">
      <c r="AD62"/>
      <c r="AE62"/>
      <c r="AF62"/>
      <c r="AJ62" s="9">
        <v>11</v>
      </c>
      <c r="AK62" s="9">
        <f t="shared" si="13"/>
        <v>5</v>
      </c>
      <c r="AL62" s="9">
        <f t="shared" si="13"/>
        <v>2.5</v>
      </c>
      <c r="AM62" s="9">
        <f t="shared" si="13"/>
        <v>4.871382636655949</v>
      </c>
      <c r="AN62" s="10">
        <f t="shared" si="11"/>
        <v>7.4148748332465511</v>
      </c>
      <c r="AQ62" s="9">
        <v>13</v>
      </c>
      <c r="AR62" s="11">
        <f t="shared" ref="AR62:AT62" si="24">AR20/AR$50 * 5</f>
        <v>5</v>
      </c>
      <c r="AS62" s="11">
        <f t="shared" si="24"/>
        <v>2.5</v>
      </c>
      <c r="AT62" s="11">
        <f t="shared" si="24"/>
        <v>4.871382636655949</v>
      </c>
    </row>
    <row r="63" spans="30:47" s="11" customFormat="1" x14ac:dyDescent="0.25">
      <c r="AD63"/>
      <c r="AE63"/>
      <c r="AF63"/>
      <c r="AJ63" s="9">
        <v>12</v>
      </c>
      <c r="AK63" s="9">
        <f t="shared" si="13"/>
        <v>5</v>
      </c>
      <c r="AL63" s="9">
        <f t="shared" si="13"/>
        <v>2.5</v>
      </c>
      <c r="AM63" s="9">
        <f t="shared" si="13"/>
        <v>4.871382636655949</v>
      </c>
      <c r="AN63" s="10">
        <f t="shared" si="11"/>
        <v>7.4148748332465511</v>
      </c>
      <c r="AQ63" s="9">
        <v>14</v>
      </c>
      <c r="AR63" s="11">
        <f t="shared" ref="AR63:AT63" si="25">AR21/AR$50 * 5</f>
        <v>5</v>
      </c>
      <c r="AS63" s="11">
        <f t="shared" si="25"/>
        <v>2.5</v>
      </c>
      <c r="AT63" s="11">
        <f t="shared" si="25"/>
        <v>4.871382636655949</v>
      </c>
    </row>
    <row r="64" spans="30:47" s="11" customFormat="1" x14ac:dyDescent="0.25">
      <c r="AD64"/>
      <c r="AE64"/>
      <c r="AF64"/>
      <c r="AJ64" s="9">
        <v>13</v>
      </c>
      <c r="AK64" s="9">
        <f t="shared" si="13"/>
        <v>2.6470588235294117</v>
      </c>
      <c r="AL64" s="9">
        <f t="shared" si="13"/>
        <v>5</v>
      </c>
      <c r="AM64" s="9">
        <f t="shared" si="13"/>
        <v>4.908896034297964</v>
      </c>
      <c r="AN64" s="10">
        <f t="shared" si="11"/>
        <v>7.4902724043102191</v>
      </c>
      <c r="AQ64" s="9">
        <v>15</v>
      </c>
      <c r="AR64" s="11">
        <f t="shared" ref="AR64:AT64" si="26">AR22/AR$50 * 5</f>
        <v>2.6470588235294117</v>
      </c>
      <c r="AS64" s="11">
        <f t="shared" si="26"/>
        <v>5</v>
      </c>
      <c r="AT64" s="11">
        <f t="shared" si="26"/>
        <v>4.908896034297964</v>
      </c>
    </row>
    <row r="65" spans="22:50" s="11" customFormat="1" x14ac:dyDescent="0.25">
      <c r="AD65"/>
      <c r="AE65"/>
      <c r="AF65"/>
      <c r="AJ65" s="9">
        <v>14</v>
      </c>
      <c r="AK65" s="9">
        <f t="shared" si="13"/>
        <v>2.6470588235294117</v>
      </c>
      <c r="AL65" s="9">
        <f t="shared" si="13"/>
        <v>5</v>
      </c>
      <c r="AM65" s="9">
        <f t="shared" si="13"/>
        <v>4.908896034297964</v>
      </c>
      <c r="AN65" s="10">
        <f t="shared" si="11"/>
        <v>7.4902724043102191</v>
      </c>
      <c r="AQ65" s="9">
        <v>16</v>
      </c>
      <c r="AR65" s="11">
        <f t="shared" ref="AR65:AT65" si="27">AR23/AR$50 * 5</f>
        <v>2.6470588235294117</v>
      </c>
      <c r="AS65" s="11">
        <f t="shared" si="27"/>
        <v>5</v>
      </c>
      <c r="AT65" s="11">
        <f t="shared" si="27"/>
        <v>4.908896034297964</v>
      </c>
    </row>
    <row r="66" spans="22:50" s="11" customFormat="1" x14ac:dyDescent="0.25">
      <c r="AD66"/>
      <c r="AE66"/>
      <c r="AF66"/>
      <c r="AJ66" s="9">
        <v>15</v>
      </c>
      <c r="AK66" s="9">
        <f t="shared" si="13"/>
        <v>3.6764705882352944</v>
      </c>
      <c r="AL66" s="9">
        <f t="shared" si="13"/>
        <v>4.375</v>
      </c>
      <c r="AM66" s="9">
        <f t="shared" si="13"/>
        <v>5</v>
      </c>
      <c r="AN66" s="10">
        <f t="shared" si="11"/>
        <v>7.5932246763913929</v>
      </c>
      <c r="AQ66" s="9">
        <v>17</v>
      </c>
      <c r="AR66" s="11">
        <f t="shared" ref="AR66:AT66" si="28">AR24/AR$50 * 5</f>
        <v>3.6764705882352944</v>
      </c>
      <c r="AS66" s="11">
        <f t="shared" si="28"/>
        <v>4.375</v>
      </c>
      <c r="AT66" s="11">
        <f t="shared" si="28"/>
        <v>5</v>
      </c>
    </row>
    <row r="67" spans="22:50" s="11" customFormat="1" x14ac:dyDescent="0.25">
      <c r="AD67"/>
      <c r="AE67"/>
      <c r="AF67"/>
      <c r="AJ67" s="9">
        <v>16</v>
      </c>
      <c r="AK67" s="9">
        <f t="shared" si="13"/>
        <v>2.6470588235294117</v>
      </c>
      <c r="AL67" s="9">
        <f t="shared" si="13"/>
        <v>5</v>
      </c>
      <c r="AM67" s="9">
        <f t="shared" si="13"/>
        <v>4.908896034297964</v>
      </c>
      <c r="AN67" s="10">
        <f t="shared" si="11"/>
        <v>7.4902724043102191</v>
      </c>
      <c r="AQ67" s="9">
        <v>18</v>
      </c>
      <c r="AR67" s="11">
        <f t="shared" ref="AR67:AT67" si="29">AR25/AR$50 * 5</f>
        <v>2.6470588235294117</v>
      </c>
      <c r="AS67" s="11">
        <f t="shared" si="29"/>
        <v>5</v>
      </c>
      <c r="AT67" s="11">
        <f t="shared" si="29"/>
        <v>4.908896034297964</v>
      </c>
    </row>
    <row r="68" spans="22:50" s="11" customFormat="1" x14ac:dyDescent="0.25">
      <c r="AD68"/>
      <c r="AE68"/>
      <c r="AF68"/>
      <c r="AJ68" s="9">
        <v>17</v>
      </c>
      <c r="AK68" s="9">
        <f t="shared" ref="AK68:AM83" si="30">AK26/AK$50 * 5</f>
        <v>5</v>
      </c>
      <c r="AL68" s="9">
        <f t="shared" si="30"/>
        <v>2.5</v>
      </c>
      <c r="AM68" s="9">
        <f t="shared" si="30"/>
        <v>4.871382636655949</v>
      </c>
      <c r="AN68" s="10">
        <f t="shared" si="11"/>
        <v>7.4148748332465511</v>
      </c>
      <c r="AQ68" s="9">
        <v>19</v>
      </c>
      <c r="AR68" s="11">
        <f t="shared" ref="AR68:AT68" si="31">AR26/AR$50 * 5</f>
        <v>5</v>
      </c>
      <c r="AS68" s="11">
        <f t="shared" si="31"/>
        <v>2.5</v>
      </c>
      <c r="AT68" s="11">
        <f t="shared" si="31"/>
        <v>4.871382636655949</v>
      </c>
    </row>
    <row r="69" spans="22:50" s="11" customFormat="1" x14ac:dyDescent="0.25">
      <c r="AD69"/>
      <c r="AE69"/>
      <c r="AF69"/>
      <c r="AJ69" s="9">
        <v>18</v>
      </c>
      <c r="AK69" s="9">
        <f t="shared" si="30"/>
        <v>2.6470588235294117</v>
      </c>
      <c r="AL69" s="9">
        <f t="shared" si="30"/>
        <v>5</v>
      </c>
      <c r="AM69" s="9">
        <f t="shared" si="30"/>
        <v>4.908896034297964</v>
      </c>
      <c r="AN69" s="10">
        <f t="shared" si="11"/>
        <v>7.4902724043102191</v>
      </c>
      <c r="AQ69" s="9">
        <v>20</v>
      </c>
      <c r="AR69" s="11">
        <f t="shared" ref="AR69:AT69" si="32">AR27/AR$50 * 5</f>
        <v>2.6470588235294117</v>
      </c>
      <c r="AS69" s="11">
        <f t="shared" si="32"/>
        <v>5</v>
      </c>
      <c r="AT69" s="11">
        <f t="shared" si="32"/>
        <v>4.908896034297964</v>
      </c>
    </row>
    <row r="70" spans="22:50" s="11" customFormat="1" x14ac:dyDescent="0.25">
      <c r="AD70"/>
      <c r="AE70"/>
      <c r="AF70"/>
      <c r="AJ70" s="9">
        <v>19</v>
      </c>
      <c r="AK70" s="9">
        <f t="shared" si="30"/>
        <v>2.6470588235294117</v>
      </c>
      <c r="AL70" s="9">
        <f t="shared" si="30"/>
        <v>5</v>
      </c>
      <c r="AM70" s="9">
        <f t="shared" si="30"/>
        <v>4.908896034297964</v>
      </c>
      <c r="AN70" s="10">
        <f t="shared" si="11"/>
        <v>7.4902724043102191</v>
      </c>
      <c r="AQ70" s="9">
        <v>21</v>
      </c>
      <c r="AR70" s="11">
        <f t="shared" ref="AR70:AT70" si="33">AR28/AR$50 * 5</f>
        <v>2.6470588235294117</v>
      </c>
      <c r="AS70" s="11">
        <f t="shared" si="33"/>
        <v>5</v>
      </c>
      <c r="AT70" s="11">
        <f t="shared" si="33"/>
        <v>4.908896034297964</v>
      </c>
    </row>
    <row r="71" spans="22:50" s="11" customFormat="1" x14ac:dyDescent="0.25">
      <c r="AD71"/>
      <c r="AE71"/>
      <c r="AF71"/>
      <c r="AJ71" s="9">
        <v>20</v>
      </c>
      <c r="AK71" s="9">
        <f t="shared" si="30"/>
        <v>2.6470588235294117</v>
      </c>
      <c r="AL71" s="9">
        <f t="shared" si="30"/>
        <v>5</v>
      </c>
      <c r="AM71" s="9">
        <f t="shared" si="30"/>
        <v>4.908896034297964</v>
      </c>
      <c r="AN71" s="10">
        <f t="shared" si="11"/>
        <v>7.4902724043102191</v>
      </c>
      <c r="AR71" s="11">
        <f t="shared" ref="AR71:AT71" si="34">AR29/AR$50 * 5</f>
        <v>0</v>
      </c>
      <c r="AS71" s="11">
        <f t="shared" si="34"/>
        <v>0</v>
      </c>
      <c r="AT71" s="11">
        <f t="shared" si="34"/>
        <v>0</v>
      </c>
    </row>
    <row r="72" spans="22:50" s="11" customFormat="1" x14ac:dyDescent="0.25">
      <c r="AD72"/>
      <c r="AE72"/>
      <c r="AF72"/>
      <c r="AJ72" s="9">
        <v>21</v>
      </c>
      <c r="AK72" s="9">
        <f t="shared" si="30"/>
        <v>5</v>
      </c>
      <c r="AL72" s="9">
        <f t="shared" si="30"/>
        <v>2.5</v>
      </c>
      <c r="AM72" s="9">
        <f t="shared" si="30"/>
        <v>4.871382636655949</v>
      </c>
      <c r="AN72" s="10">
        <f t="shared" si="11"/>
        <v>7.4148748332465511</v>
      </c>
      <c r="AR72" s="11">
        <f t="shared" ref="AR72:AT72" si="35">AR30/AR$50 * 5</f>
        <v>0</v>
      </c>
      <c r="AS72" s="11">
        <f t="shared" si="35"/>
        <v>0</v>
      </c>
      <c r="AT72" s="11">
        <f t="shared" si="35"/>
        <v>0</v>
      </c>
    </row>
    <row r="73" spans="22:50" s="11" customFormat="1" x14ac:dyDescent="0.25">
      <c r="AD73"/>
      <c r="AE73"/>
      <c r="AF73"/>
      <c r="AJ73" s="9">
        <v>22</v>
      </c>
      <c r="AK73" s="9">
        <f t="shared" si="30"/>
        <v>5</v>
      </c>
      <c r="AL73" s="9">
        <f t="shared" si="30"/>
        <v>2.5</v>
      </c>
      <c r="AM73" s="9">
        <f t="shared" si="30"/>
        <v>4.871382636655949</v>
      </c>
      <c r="AN73" s="10">
        <f t="shared" si="11"/>
        <v>7.4148748332465511</v>
      </c>
      <c r="AR73" s="11">
        <f t="shared" ref="AR73:AT73" si="36">AR31/AR$50 * 5</f>
        <v>0</v>
      </c>
      <c r="AS73" s="11">
        <f t="shared" si="36"/>
        <v>0</v>
      </c>
      <c r="AT73" s="11">
        <f t="shared" si="36"/>
        <v>0</v>
      </c>
    </row>
    <row r="74" spans="22:50" s="11" customFormat="1" x14ac:dyDescent="0.25">
      <c r="AD74"/>
      <c r="AE74"/>
      <c r="AF74"/>
      <c r="AJ74" s="9">
        <v>23</v>
      </c>
      <c r="AK74" s="9">
        <f t="shared" si="30"/>
        <v>3.6764705882352944</v>
      </c>
      <c r="AL74" s="9">
        <f t="shared" si="30"/>
        <v>4.375</v>
      </c>
      <c r="AM74" s="9">
        <f t="shared" si="30"/>
        <v>5</v>
      </c>
      <c r="AN74" s="10">
        <f t="shared" si="11"/>
        <v>7.5932246763913929</v>
      </c>
      <c r="AR74" s="11">
        <f t="shared" ref="AR74:AT74" si="37">AR32/AR$50 * 5</f>
        <v>0</v>
      </c>
      <c r="AS74" s="11">
        <f t="shared" si="37"/>
        <v>0</v>
      </c>
      <c r="AT74" s="11">
        <f t="shared" si="37"/>
        <v>0</v>
      </c>
    </row>
    <row r="75" spans="22:50" x14ac:dyDescent="0.25">
      <c r="V75" s="11"/>
      <c r="W75" s="11"/>
      <c r="X75" s="11"/>
      <c r="Y75" s="11"/>
      <c r="Z75" s="11"/>
      <c r="AB75" s="11"/>
      <c r="AI75" s="11"/>
      <c r="AJ75" s="9">
        <v>24</v>
      </c>
      <c r="AK75" s="9">
        <f t="shared" si="30"/>
        <v>2.6470588235294117</v>
      </c>
      <c r="AL75" s="9">
        <f t="shared" si="30"/>
        <v>5</v>
      </c>
      <c r="AM75" s="9">
        <f t="shared" si="30"/>
        <v>4.908896034297964</v>
      </c>
      <c r="AN75" s="10">
        <f t="shared" si="11"/>
        <v>7.4902724043102191</v>
      </c>
      <c r="AP75" s="11"/>
      <c r="AQ75" s="11"/>
      <c r="AR75" s="11">
        <f t="shared" ref="AR75:AT75" si="38">AR33/AR$50 * 5</f>
        <v>0</v>
      </c>
      <c r="AS75" s="11">
        <f t="shared" si="38"/>
        <v>0</v>
      </c>
      <c r="AT75" s="11">
        <f t="shared" si="38"/>
        <v>0</v>
      </c>
      <c r="AU75" s="11"/>
      <c r="AW75" s="11"/>
      <c r="AX75" s="11"/>
    </row>
    <row r="76" spans="22:50" x14ac:dyDescent="0.25">
      <c r="V76" s="11"/>
      <c r="W76" s="11"/>
      <c r="X76" s="11"/>
      <c r="Y76" s="11"/>
      <c r="Z76" s="11"/>
      <c r="AB76" s="11"/>
      <c r="AI76" s="11"/>
      <c r="AJ76" s="9">
        <v>25</v>
      </c>
      <c r="AK76" s="9">
        <f t="shared" si="30"/>
        <v>5</v>
      </c>
      <c r="AL76" s="9">
        <f t="shared" si="30"/>
        <v>2.5</v>
      </c>
      <c r="AM76" s="9">
        <f t="shared" si="30"/>
        <v>4.871382636655949</v>
      </c>
      <c r="AN76" s="10">
        <f t="shared" si="11"/>
        <v>7.4148748332465511</v>
      </c>
      <c r="AP76" s="11"/>
      <c r="AQ76" s="11"/>
      <c r="AR76" s="11">
        <f t="shared" ref="AR76:AT76" si="39">AR34/AR$50 * 5</f>
        <v>0</v>
      </c>
      <c r="AS76" s="11">
        <f t="shared" si="39"/>
        <v>0</v>
      </c>
      <c r="AT76" s="11">
        <f t="shared" si="39"/>
        <v>0</v>
      </c>
      <c r="AU76" s="11"/>
      <c r="AW76" s="11"/>
      <c r="AX76" s="11"/>
    </row>
    <row r="77" spans="22:50" x14ac:dyDescent="0.25">
      <c r="V77" s="11"/>
      <c r="W77" s="11"/>
      <c r="X77" s="11"/>
      <c r="Y77" s="11"/>
      <c r="Z77" s="11"/>
      <c r="AB77" s="11"/>
      <c r="AI77" s="11"/>
      <c r="AJ77" s="9">
        <v>26</v>
      </c>
      <c r="AK77" s="9">
        <f t="shared" si="30"/>
        <v>5</v>
      </c>
      <c r="AL77" s="9">
        <f t="shared" si="30"/>
        <v>2.5</v>
      </c>
      <c r="AM77" s="9">
        <f t="shared" si="30"/>
        <v>4.871382636655949</v>
      </c>
      <c r="AN77" s="10">
        <f t="shared" si="11"/>
        <v>7.4148748332465511</v>
      </c>
      <c r="AP77" s="11"/>
      <c r="AQ77" s="11"/>
      <c r="AR77" s="11">
        <f t="shared" ref="AR77:AT77" si="40">AR35/AR$50 * 5</f>
        <v>0</v>
      </c>
      <c r="AS77" s="11">
        <f t="shared" si="40"/>
        <v>0</v>
      </c>
      <c r="AT77" s="11">
        <f t="shared" si="40"/>
        <v>0</v>
      </c>
      <c r="AU77" s="11"/>
      <c r="AW77" s="11"/>
      <c r="AX77" s="11"/>
    </row>
    <row r="78" spans="22:50" x14ac:dyDescent="0.25">
      <c r="V78" s="11"/>
      <c r="W78" s="11"/>
      <c r="X78" s="11"/>
      <c r="Y78" s="11"/>
      <c r="Z78" s="11"/>
      <c r="AB78" s="11"/>
      <c r="AI78" s="11"/>
      <c r="AJ78" s="9">
        <v>27</v>
      </c>
      <c r="AK78" s="9">
        <f t="shared" si="30"/>
        <v>2.6470588235294117</v>
      </c>
      <c r="AL78" s="9">
        <f t="shared" si="30"/>
        <v>5</v>
      </c>
      <c r="AM78" s="9">
        <f t="shared" si="30"/>
        <v>4.908896034297964</v>
      </c>
      <c r="AN78" s="10">
        <f t="shared" si="11"/>
        <v>7.4902724043102191</v>
      </c>
      <c r="AP78" s="11"/>
      <c r="AQ78" s="11"/>
      <c r="AR78" s="11">
        <f t="shared" ref="AR78:AT78" si="41">AR36/AR$50 * 5</f>
        <v>0</v>
      </c>
      <c r="AS78" s="11">
        <f t="shared" si="41"/>
        <v>0</v>
      </c>
      <c r="AT78" s="11">
        <f t="shared" si="41"/>
        <v>0</v>
      </c>
      <c r="AU78" s="11"/>
      <c r="AW78" s="11"/>
      <c r="AX78" s="11"/>
    </row>
    <row r="79" spans="22:50" x14ac:dyDescent="0.25">
      <c r="V79" s="11"/>
      <c r="W79" s="11"/>
      <c r="X79" s="11"/>
      <c r="Y79" s="11"/>
      <c r="Z79" s="11"/>
      <c r="AB79" s="11"/>
      <c r="AI79" s="11"/>
      <c r="AJ79" s="9">
        <v>28</v>
      </c>
      <c r="AK79" s="9">
        <f t="shared" si="30"/>
        <v>2.6470588235294117</v>
      </c>
      <c r="AL79" s="9">
        <f t="shared" si="30"/>
        <v>5</v>
      </c>
      <c r="AM79" s="9">
        <f t="shared" si="30"/>
        <v>4.908896034297964</v>
      </c>
      <c r="AN79" s="10">
        <f t="shared" si="11"/>
        <v>7.4902724043102191</v>
      </c>
      <c r="AP79" s="11"/>
      <c r="AQ79" s="11"/>
      <c r="AR79" s="11">
        <f t="shared" ref="AR79:AT79" si="42">AR37/AR$50 * 5</f>
        <v>0</v>
      </c>
      <c r="AS79" s="11">
        <f t="shared" si="42"/>
        <v>0</v>
      </c>
      <c r="AT79" s="11">
        <f t="shared" si="42"/>
        <v>0</v>
      </c>
      <c r="AU79" s="11"/>
      <c r="AW79" s="11"/>
      <c r="AX79" s="11"/>
    </row>
    <row r="80" spans="22:50" x14ac:dyDescent="0.25">
      <c r="V80" s="11"/>
      <c r="W80" s="11"/>
      <c r="X80" s="11"/>
      <c r="Y80" s="11"/>
      <c r="Z80" s="11"/>
      <c r="AB80" s="11"/>
      <c r="AI80" s="11"/>
      <c r="AJ80" s="9">
        <v>29</v>
      </c>
      <c r="AK80" s="9">
        <f t="shared" si="30"/>
        <v>2.6470588235294117</v>
      </c>
      <c r="AL80" s="9">
        <f t="shared" si="30"/>
        <v>5</v>
      </c>
      <c r="AM80" s="9">
        <f t="shared" si="30"/>
        <v>4.908896034297964</v>
      </c>
      <c r="AN80" s="10">
        <f t="shared" si="11"/>
        <v>7.4902724043102191</v>
      </c>
      <c r="AP80" s="11"/>
      <c r="AQ80" s="11"/>
      <c r="AR80" s="11">
        <f t="shared" ref="AR80:AT80" si="43">AR38/AR$50 * 5</f>
        <v>0</v>
      </c>
      <c r="AS80" s="11">
        <f t="shared" si="43"/>
        <v>0</v>
      </c>
      <c r="AT80" s="11">
        <f t="shared" si="43"/>
        <v>0</v>
      </c>
      <c r="AU80" s="11"/>
      <c r="AW80" s="11"/>
      <c r="AX80" s="11"/>
    </row>
    <row r="81" spans="22:50" x14ac:dyDescent="0.25">
      <c r="V81" s="11"/>
      <c r="W81" s="11"/>
      <c r="X81" s="11"/>
      <c r="Y81" s="11"/>
      <c r="Z81" s="11"/>
      <c r="AB81" s="11"/>
      <c r="AI81" s="11"/>
      <c r="AJ81" s="9">
        <v>30</v>
      </c>
      <c r="AK81" s="9">
        <f t="shared" si="30"/>
        <v>2.6470588235294117</v>
      </c>
      <c r="AL81" s="9">
        <f t="shared" si="30"/>
        <v>5</v>
      </c>
      <c r="AM81" s="9">
        <f t="shared" si="30"/>
        <v>4.908896034297964</v>
      </c>
      <c r="AN81" s="10">
        <f t="shared" si="11"/>
        <v>7.4902724043102191</v>
      </c>
      <c r="AP81" s="11"/>
      <c r="AQ81" s="11"/>
      <c r="AR81" s="11">
        <f t="shared" ref="AR81:AT81" si="44">AR39/AR$50 * 5</f>
        <v>0</v>
      </c>
      <c r="AS81" s="11">
        <f t="shared" si="44"/>
        <v>0</v>
      </c>
      <c r="AT81" s="11">
        <f t="shared" si="44"/>
        <v>0</v>
      </c>
      <c r="AU81" s="11"/>
      <c r="AW81" s="11"/>
      <c r="AX81" s="11"/>
    </row>
    <row r="82" spans="22:50" x14ac:dyDescent="0.25">
      <c r="V82" s="11"/>
      <c r="W82" s="11"/>
      <c r="X82" s="11"/>
      <c r="Y82" s="11"/>
      <c r="Z82" s="11"/>
      <c r="AB82" s="11"/>
      <c r="AI82" s="11"/>
      <c r="AJ82" s="9">
        <v>31</v>
      </c>
      <c r="AK82" s="9">
        <f t="shared" si="30"/>
        <v>3.6764705882352944</v>
      </c>
      <c r="AL82" s="9">
        <f t="shared" si="30"/>
        <v>4.375</v>
      </c>
      <c r="AM82" s="9">
        <f t="shared" si="30"/>
        <v>5</v>
      </c>
      <c r="AN82" s="10">
        <f t="shared" si="11"/>
        <v>7.5932246763913929</v>
      </c>
      <c r="AP82" s="11"/>
      <c r="AQ82" s="11"/>
      <c r="AR82" s="11">
        <f t="shared" ref="AR82:AT82" si="45">AR40/AR$50 * 5</f>
        <v>0</v>
      </c>
      <c r="AS82" s="11">
        <f t="shared" si="45"/>
        <v>0</v>
      </c>
      <c r="AT82" s="11">
        <f t="shared" si="45"/>
        <v>0</v>
      </c>
      <c r="AU82" s="11"/>
      <c r="AW82" s="11"/>
      <c r="AX82" s="11"/>
    </row>
    <row r="83" spans="22:50" x14ac:dyDescent="0.25">
      <c r="V83" s="11"/>
      <c r="W83" s="11"/>
      <c r="X83" s="11"/>
      <c r="Y83" s="11"/>
      <c r="Z83" s="11"/>
      <c r="AB83" s="11"/>
      <c r="AI83" s="11"/>
      <c r="AJ83" s="9">
        <v>32</v>
      </c>
      <c r="AK83" s="9">
        <f t="shared" si="30"/>
        <v>5</v>
      </c>
      <c r="AL83" s="9">
        <f t="shared" si="30"/>
        <v>2.5</v>
      </c>
      <c r="AM83" s="9">
        <f t="shared" si="30"/>
        <v>4.871382636655949</v>
      </c>
      <c r="AN83" s="10">
        <f t="shared" si="11"/>
        <v>7.4148748332465511</v>
      </c>
      <c r="AP83" s="11"/>
      <c r="AQ83" s="11"/>
      <c r="AR83" s="11">
        <f t="shared" ref="AR83:AT83" si="46">AR41/AR$50 * 5</f>
        <v>0</v>
      </c>
      <c r="AS83" s="11">
        <f t="shared" si="46"/>
        <v>0</v>
      </c>
      <c r="AT83" s="11">
        <f t="shared" si="46"/>
        <v>0</v>
      </c>
      <c r="AU83" s="11"/>
      <c r="AW83" s="11"/>
      <c r="AX83" s="11"/>
    </row>
    <row r="84" spans="22:50" x14ac:dyDescent="0.25">
      <c r="V84" s="11"/>
      <c r="W84" s="11"/>
      <c r="X84" s="11"/>
      <c r="Y84" s="11"/>
      <c r="Z84" s="11"/>
      <c r="AB84" s="11"/>
      <c r="AI84" s="11"/>
      <c r="AJ84" s="9">
        <v>33</v>
      </c>
      <c r="AK84" s="9">
        <f t="shared" ref="AK84:AM90" si="47">AK42/AK$50 * 5</f>
        <v>2.6470588235294117</v>
      </c>
      <c r="AL84" s="9">
        <f t="shared" si="47"/>
        <v>5</v>
      </c>
      <c r="AM84" s="9">
        <f t="shared" si="47"/>
        <v>4.908896034297964</v>
      </c>
      <c r="AN84" s="10">
        <f t="shared" si="11"/>
        <v>7.4902724043102191</v>
      </c>
      <c r="AP84" s="11"/>
      <c r="AQ84" s="11"/>
      <c r="AR84" s="11">
        <f t="shared" ref="AR84:AT84" si="48">AR42/AR$50 * 5</f>
        <v>0</v>
      </c>
      <c r="AS84" s="11">
        <f t="shared" si="48"/>
        <v>0</v>
      </c>
      <c r="AT84" s="11">
        <f t="shared" si="48"/>
        <v>0</v>
      </c>
      <c r="AU84" s="11"/>
      <c r="AW84" s="11"/>
      <c r="AX84" s="11"/>
    </row>
    <row r="85" spans="22:50" x14ac:dyDescent="0.25">
      <c r="V85" s="11"/>
      <c r="W85" s="11"/>
      <c r="X85" s="11"/>
      <c r="Y85" s="11"/>
      <c r="Z85" s="11"/>
      <c r="AB85" s="11"/>
      <c r="AI85" s="11"/>
      <c r="AJ85" s="9">
        <v>34</v>
      </c>
      <c r="AK85" s="9">
        <f t="shared" si="47"/>
        <v>2.6470588235294117</v>
      </c>
      <c r="AL85" s="9">
        <f t="shared" si="47"/>
        <v>5</v>
      </c>
      <c r="AM85" s="9">
        <f t="shared" si="47"/>
        <v>4.908896034297964</v>
      </c>
      <c r="AN85" s="10">
        <f t="shared" si="11"/>
        <v>7.4902724043102191</v>
      </c>
      <c r="AP85" s="11"/>
      <c r="AQ85" s="11"/>
      <c r="AR85" s="11">
        <f t="shared" ref="AR85:AT85" si="49">AR43/AR$50 * 5</f>
        <v>0</v>
      </c>
      <c r="AS85" s="11">
        <f t="shared" si="49"/>
        <v>0</v>
      </c>
      <c r="AT85" s="11">
        <f t="shared" si="49"/>
        <v>0</v>
      </c>
      <c r="AU85" s="11"/>
      <c r="AW85" s="11"/>
      <c r="AX85" s="11"/>
    </row>
    <row r="86" spans="22:50" x14ac:dyDescent="0.25">
      <c r="V86" s="11"/>
      <c r="W86" s="11"/>
      <c r="X86" s="11"/>
      <c r="Y86" s="11"/>
      <c r="Z86" s="11"/>
      <c r="AB86" s="11"/>
      <c r="AI86" s="11"/>
      <c r="AJ86" s="9">
        <v>35</v>
      </c>
      <c r="AK86" s="9">
        <f t="shared" si="47"/>
        <v>5</v>
      </c>
      <c r="AL86" s="9">
        <f t="shared" si="47"/>
        <v>2.5</v>
      </c>
      <c r="AM86" s="9">
        <f t="shared" si="47"/>
        <v>4.871382636655949</v>
      </c>
      <c r="AN86" s="10">
        <f t="shared" si="11"/>
        <v>7.4148748332465511</v>
      </c>
      <c r="AP86" s="11"/>
      <c r="AQ86" s="11"/>
      <c r="AR86" s="11">
        <f t="shared" ref="AR86:AT86" si="50">AR44/AR$50 * 5</f>
        <v>0</v>
      </c>
      <c r="AS86" s="11">
        <f t="shared" si="50"/>
        <v>0</v>
      </c>
      <c r="AT86" s="11">
        <f t="shared" si="50"/>
        <v>0</v>
      </c>
      <c r="AU86" s="11"/>
      <c r="AW86" s="11"/>
      <c r="AX86" s="11"/>
    </row>
    <row r="87" spans="22:50" x14ac:dyDescent="0.25">
      <c r="V87" s="11"/>
      <c r="W87" s="11"/>
      <c r="X87" s="11"/>
      <c r="Y87" s="11"/>
      <c r="Z87" s="11"/>
      <c r="AB87" s="11"/>
      <c r="AI87" s="11"/>
      <c r="AJ87" s="9">
        <v>36</v>
      </c>
      <c r="AK87" s="9">
        <f t="shared" si="47"/>
        <v>2.6470588235294117</v>
      </c>
      <c r="AL87" s="9">
        <f t="shared" si="47"/>
        <v>5</v>
      </c>
      <c r="AM87" s="9">
        <f t="shared" si="47"/>
        <v>4.908896034297964</v>
      </c>
      <c r="AN87" s="10">
        <f t="shared" si="11"/>
        <v>7.4902724043102191</v>
      </c>
      <c r="AP87" s="11"/>
      <c r="AQ87" s="11"/>
      <c r="AR87" s="11">
        <f t="shared" ref="AR87:AT87" si="51">AR45/AR$50 * 5</f>
        <v>0</v>
      </c>
      <c r="AS87" s="11">
        <f t="shared" si="51"/>
        <v>0</v>
      </c>
      <c r="AT87" s="11">
        <f t="shared" si="51"/>
        <v>0</v>
      </c>
      <c r="AU87" s="11"/>
      <c r="AW87" s="11"/>
      <c r="AX87" s="11"/>
    </row>
    <row r="88" spans="22:50" x14ac:dyDescent="0.25">
      <c r="V88" s="11"/>
      <c r="W88" s="11"/>
      <c r="X88" s="11"/>
      <c r="Y88" s="11"/>
      <c r="Z88" s="11"/>
      <c r="AB88" s="11"/>
      <c r="AI88" s="11"/>
      <c r="AJ88" s="9">
        <v>37</v>
      </c>
      <c r="AK88" s="9">
        <f t="shared" si="47"/>
        <v>2.6470588235294117</v>
      </c>
      <c r="AL88" s="9">
        <f t="shared" si="47"/>
        <v>5</v>
      </c>
      <c r="AM88" s="9">
        <f t="shared" si="47"/>
        <v>4.908896034297964</v>
      </c>
      <c r="AN88" s="10">
        <f t="shared" si="11"/>
        <v>7.4902724043102191</v>
      </c>
      <c r="AP88" s="11"/>
      <c r="AQ88" s="11"/>
      <c r="AR88" s="11">
        <f t="shared" ref="AR88:AT88" si="52">AR46/AR$50 * 5</f>
        <v>0</v>
      </c>
      <c r="AS88" s="11">
        <f t="shared" si="52"/>
        <v>0</v>
      </c>
      <c r="AT88" s="11">
        <f t="shared" si="52"/>
        <v>0</v>
      </c>
      <c r="AU88" s="11"/>
      <c r="AW88" s="11"/>
      <c r="AX88" s="11"/>
    </row>
    <row r="89" spans="22:50" x14ac:dyDescent="0.25">
      <c r="V89" s="11"/>
      <c r="W89" s="11"/>
      <c r="X89" s="11"/>
      <c r="Y89" s="11"/>
      <c r="Z89" s="11"/>
      <c r="AB89" s="11"/>
      <c r="AI89" s="11"/>
      <c r="AJ89" s="9">
        <v>38</v>
      </c>
      <c r="AK89" s="9">
        <f t="shared" si="47"/>
        <v>5</v>
      </c>
      <c r="AL89" s="9">
        <f t="shared" si="47"/>
        <v>2.5</v>
      </c>
      <c r="AM89" s="9">
        <f t="shared" si="47"/>
        <v>4.871382636655949</v>
      </c>
      <c r="AN89" s="10">
        <f t="shared" si="11"/>
        <v>7.4148748332465511</v>
      </c>
      <c r="AP89" s="11"/>
      <c r="AQ89" s="11"/>
      <c r="AR89" s="11">
        <f t="shared" ref="AR89:AT89" si="53">AR47/AR$50 * 5</f>
        <v>0</v>
      </c>
      <c r="AS89" s="11">
        <f t="shared" si="53"/>
        <v>0</v>
      </c>
      <c r="AT89" s="11">
        <f t="shared" si="53"/>
        <v>0</v>
      </c>
      <c r="AU89" s="11"/>
      <c r="AW89" s="11"/>
      <c r="AX89" s="11"/>
    </row>
    <row r="90" spans="22:50" x14ac:dyDescent="0.25">
      <c r="V90" s="11"/>
      <c r="W90" s="11"/>
      <c r="X90" s="11"/>
      <c r="Y90" s="11"/>
      <c r="Z90" s="11"/>
      <c r="AB90" s="11"/>
      <c r="AI90" s="11"/>
      <c r="AJ90" s="9">
        <v>39</v>
      </c>
      <c r="AK90" s="9">
        <f t="shared" si="47"/>
        <v>5</v>
      </c>
      <c r="AL90" s="9">
        <f t="shared" si="47"/>
        <v>2.5</v>
      </c>
      <c r="AM90" s="9">
        <f t="shared" si="47"/>
        <v>4.871382636655949</v>
      </c>
      <c r="AN90" s="10">
        <f t="shared" si="11"/>
        <v>7.4148748332465511</v>
      </c>
      <c r="AP90" s="11"/>
      <c r="AQ90" s="11"/>
      <c r="AR90" s="11">
        <f t="shared" ref="AR90:AT90" si="54">AR48/AR$50 * 5</f>
        <v>0</v>
      </c>
      <c r="AS90" s="11">
        <f t="shared" si="54"/>
        <v>0</v>
      </c>
      <c r="AT90" s="11">
        <f t="shared" si="54"/>
        <v>0</v>
      </c>
      <c r="AU90" s="11"/>
      <c r="AW90" s="11"/>
      <c r="AX90" s="11"/>
    </row>
    <row r="91" spans="22:50" x14ac:dyDescent="0.25">
      <c r="V91" s="11"/>
      <c r="W91" s="11"/>
      <c r="X91" s="11"/>
      <c r="Y91" s="11"/>
      <c r="Z91" s="11"/>
      <c r="AB91" s="11"/>
      <c r="AI91" s="11"/>
      <c r="AJ91" s="11"/>
      <c r="AK91" s="11"/>
      <c r="AL91" s="11"/>
      <c r="AM91" s="11"/>
      <c r="AN91" s="11"/>
      <c r="AP91" s="11"/>
      <c r="AQ91" s="11"/>
      <c r="AR91" s="11"/>
      <c r="AS91" s="11"/>
      <c r="AT91" s="11"/>
      <c r="AU91" s="11"/>
      <c r="AW91" s="11"/>
      <c r="AX91" s="11"/>
    </row>
    <row r="92" spans="22:50" x14ac:dyDescent="0.25">
      <c r="V92" s="11"/>
      <c r="W92" s="11"/>
      <c r="X92" s="11"/>
      <c r="Y92" s="11"/>
      <c r="Z92" s="11"/>
      <c r="AB92" s="11"/>
      <c r="AI92" s="11"/>
      <c r="AJ92" s="11"/>
      <c r="AK92" s="11"/>
      <c r="AL92" s="11"/>
      <c r="AM92" s="11"/>
      <c r="AN92" s="11"/>
      <c r="AP92" s="11"/>
      <c r="AQ92" s="11"/>
      <c r="AR92" s="11"/>
      <c r="AS92" s="11"/>
      <c r="AT92" s="11"/>
      <c r="AU92" s="11"/>
      <c r="AW92" s="11"/>
      <c r="AX92" s="11"/>
    </row>
    <row r="93" spans="22:50" x14ac:dyDescent="0.25">
      <c r="V93" s="11"/>
      <c r="W93" s="11"/>
      <c r="X93" s="11"/>
      <c r="Y93" s="11"/>
      <c r="Z93" s="11"/>
      <c r="AB93" s="11"/>
      <c r="AI93" s="11"/>
      <c r="AJ93" s="11"/>
      <c r="AK93" s="11"/>
      <c r="AL93" s="11"/>
      <c r="AM93" s="11"/>
      <c r="AN93" s="11"/>
      <c r="AP93" s="11"/>
      <c r="AQ93" s="11"/>
      <c r="AR93" s="11"/>
      <c r="AS93" s="11"/>
      <c r="AT93" s="11"/>
      <c r="AU93" s="11"/>
      <c r="AW93" s="11"/>
      <c r="AX93" s="11"/>
    </row>
    <row r="94" spans="22:50" x14ac:dyDescent="0.25">
      <c r="V94" s="11"/>
      <c r="W94" s="11"/>
      <c r="X94" s="11"/>
      <c r="Y94" s="11"/>
      <c r="Z94" s="11"/>
      <c r="AB94" s="11"/>
      <c r="AI94" s="11"/>
      <c r="AJ94" s="11"/>
      <c r="AK94" s="11"/>
      <c r="AL94" s="11"/>
      <c r="AM94" s="11"/>
      <c r="AN94" s="11"/>
      <c r="AP94" s="11"/>
      <c r="AQ94" s="11"/>
      <c r="AR94" s="11"/>
      <c r="AS94" s="11"/>
      <c r="AT94" s="11"/>
      <c r="AU94" s="11"/>
      <c r="AW94" s="11"/>
      <c r="AX94" s="11"/>
    </row>
    <row r="95" spans="22:50" x14ac:dyDescent="0.25">
      <c r="V95" s="11"/>
      <c r="W95" s="11"/>
      <c r="X95" s="11"/>
      <c r="Y95" s="11"/>
      <c r="Z95" s="11"/>
      <c r="AB95" s="11"/>
      <c r="AI95" s="11"/>
      <c r="AJ95" s="11"/>
      <c r="AK95" s="11"/>
      <c r="AL95" s="11"/>
      <c r="AM95" s="11"/>
      <c r="AN95" s="11"/>
      <c r="AP95" s="11"/>
      <c r="AQ95" s="11"/>
      <c r="AR95" s="11"/>
      <c r="AS95" s="11"/>
      <c r="AT95" s="11"/>
      <c r="AU95" s="11"/>
      <c r="AW95" s="11"/>
      <c r="AX95" s="11"/>
    </row>
    <row r="96" spans="22:50" x14ac:dyDescent="0.25">
      <c r="V96" s="11"/>
      <c r="W96" s="11"/>
      <c r="X96" s="11"/>
      <c r="Y96" s="11"/>
      <c r="Z96" s="11"/>
      <c r="AB96" s="11"/>
      <c r="AI96" s="11"/>
      <c r="AJ96" s="11"/>
      <c r="AK96" s="11"/>
      <c r="AL96" s="11"/>
      <c r="AM96" s="11"/>
      <c r="AN96" s="11"/>
      <c r="AP96" s="11"/>
      <c r="AQ96" s="11"/>
      <c r="AR96" s="11"/>
      <c r="AS96" s="11"/>
      <c r="AT96" s="11"/>
      <c r="AU96" s="11"/>
      <c r="AW96" s="11"/>
      <c r="AX96" s="11"/>
    </row>
    <row r="97" spans="22:50" x14ac:dyDescent="0.25">
      <c r="V97" s="11"/>
      <c r="W97" s="11"/>
      <c r="X97" s="11"/>
      <c r="Y97" s="11"/>
      <c r="Z97" s="11"/>
      <c r="AB97" s="11"/>
      <c r="AI97" s="11"/>
      <c r="AJ97" s="11"/>
      <c r="AK97" s="11"/>
      <c r="AL97" s="11"/>
      <c r="AM97" s="11"/>
      <c r="AN97" s="11"/>
      <c r="AP97" s="11"/>
      <c r="AQ97" s="11"/>
      <c r="AR97" s="11"/>
      <c r="AS97" s="11"/>
      <c r="AT97" s="11"/>
      <c r="AU97" s="11"/>
      <c r="AW97" s="11"/>
      <c r="AX97" s="11"/>
    </row>
    <row r="98" spans="22:50" x14ac:dyDescent="0.25">
      <c r="V98" s="11"/>
      <c r="W98" s="11"/>
      <c r="X98" s="11"/>
      <c r="Y98" s="11"/>
      <c r="Z98" s="11"/>
      <c r="AB98" s="11"/>
      <c r="AI98" s="11"/>
      <c r="AJ98" s="11"/>
      <c r="AK98" s="11"/>
      <c r="AL98" s="11"/>
      <c r="AM98" s="11"/>
      <c r="AN98" s="11"/>
      <c r="AP98" s="11"/>
      <c r="AQ98" s="11"/>
      <c r="AR98" s="11"/>
      <c r="AS98" s="11"/>
      <c r="AT98" s="11"/>
      <c r="AU98" s="11"/>
      <c r="AW98" s="11"/>
      <c r="AX98" s="11"/>
    </row>
    <row r="99" spans="22:50" x14ac:dyDescent="0.25">
      <c r="V99" s="11"/>
      <c r="W99" s="11"/>
      <c r="X99" s="11"/>
      <c r="Y99" s="11"/>
      <c r="Z99" s="11"/>
      <c r="AB99" s="11"/>
      <c r="AI99" s="11"/>
      <c r="AJ99" s="11"/>
      <c r="AK99" s="11"/>
      <c r="AL99" s="11"/>
      <c r="AM99" s="11"/>
      <c r="AN99" s="11"/>
      <c r="AP99" s="11"/>
      <c r="AQ99" s="11"/>
      <c r="AR99" s="11"/>
      <c r="AS99" s="11"/>
      <c r="AT99" s="11"/>
      <c r="AU99" s="11"/>
      <c r="AW99" s="11"/>
      <c r="AX99" s="11"/>
    </row>
    <row r="100" spans="22:50" x14ac:dyDescent="0.25">
      <c r="V100" s="11"/>
      <c r="W100" s="11"/>
      <c r="X100" s="11"/>
      <c r="Y100" s="11"/>
      <c r="Z100" s="11"/>
      <c r="AB100" s="11"/>
      <c r="AI100" s="11"/>
      <c r="AJ100" s="11"/>
      <c r="AK100" s="11"/>
      <c r="AL100" s="11"/>
      <c r="AM100" s="11"/>
      <c r="AN100" s="11"/>
      <c r="AP100" s="11"/>
      <c r="AQ100" s="11"/>
      <c r="AR100" s="11"/>
      <c r="AS100" s="11"/>
      <c r="AT100" s="11"/>
      <c r="AU100" s="11"/>
      <c r="AW100" s="11"/>
      <c r="AX100" s="11"/>
    </row>
    <row r="101" spans="22:50" x14ac:dyDescent="0.25">
      <c r="V101" s="11"/>
      <c r="W101" s="11"/>
      <c r="X101" s="11"/>
      <c r="Y101" s="11"/>
      <c r="Z101" s="11"/>
      <c r="AB101" s="11"/>
      <c r="AI101" s="11"/>
      <c r="AJ101" s="11"/>
      <c r="AK101" s="11"/>
      <c r="AL101" s="11"/>
      <c r="AM101" s="11"/>
      <c r="AN101" s="11"/>
      <c r="AP101" s="11"/>
      <c r="AQ101" s="11"/>
      <c r="AR101" s="11"/>
      <c r="AS101" s="11"/>
      <c r="AT101" s="11"/>
      <c r="AU101" s="11"/>
      <c r="AW101" s="11"/>
      <c r="AX101" s="11"/>
    </row>
    <row r="102" spans="22:50" x14ac:dyDescent="0.25">
      <c r="V102" s="11"/>
      <c r="W102" s="11"/>
      <c r="X102" s="11"/>
      <c r="Y102" s="11"/>
      <c r="Z102" s="11"/>
      <c r="AB102" s="11"/>
      <c r="AI102" s="11"/>
      <c r="AJ102" s="11"/>
      <c r="AK102" s="11"/>
      <c r="AL102" s="11"/>
      <c r="AM102" s="11"/>
      <c r="AN102" s="11"/>
      <c r="AP102" s="11"/>
      <c r="AQ102" s="11"/>
      <c r="AR102" s="11"/>
      <c r="AS102" s="11"/>
      <c r="AT102" s="11"/>
      <c r="AU102" s="11"/>
      <c r="AW102" s="11"/>
      <c r="AX102" s="11"/>
    </row>
    <row r="103" spans="22:50" x14ac:dyDescent="0.25">
      <c r="V103" s="11"/>
      <c r="W103" s="11"/>
      <c r="X103" s="11"/>
      <c r="Y103" s="11"/>
      <c r="Z103" s="11"/>
      <c r="AB103" s="11"/>
      <c r="AI103" s="11"/>
      <c r="AJ103" s="11"/>
      <c r="AK103" s="11"/>
      <c r="AL103" s="11"/>
      <c r="AM103" s="11"/>
      <c r="AN103" s="11"/>
      <c r="AP103" s="11"/>
      <c r="AQ103" s="11"/>
      <c r="AR103" s="11"/>
      <c r="AS103" s="11"/>
      <c r="AT103" s="11"/>
      <c r="AU103" s="11"/>
      <c r="AW103" s="11"/>
      <c r="AX103" s="11"/>
    </row>
    <row r="104" spans="22:50" x14ac:dyDescent="0.25">
      <c r="V104" s="11"/>
      <c r="W104" s="11"/>
      <c r="X104" s="11"/>
      <c r="Y104" s="11"/>
      <c r="Z104" s="11"/>
      <c r="AB104" s="11"/>
      <c r="AI104" s="11"/>
      <c r="AJ104" s="11"/>
      <c r="AK104" s="11"/>
      <c r="AL104" s="11"/>
      <c r="AM104" s="11"/>
      <c r="AN104" s="11"/>
      <c r="AP104" s="11"/>
      <c r="AQ104" s="11"/>
      <c r="AR104" s="11"/>
      <c r="AS104" s="11"/>
      <c r="AT104" s="11"/>
      <c r="AU104" s="11"/>
      <c r="AW104" s="11"/>
      <c r="AX104" s="11"/>
    </row>
    <row r="105" spans="22:50" x14ac:dyDescent="0.25">
      <c r="V105" s="11"/>
      <c r="W105" s="11"/>
      <c r="X105" s="11"/>
      <c r="Y105" s="11"/>
      <c r="Z105" s="11"/>
      <c r="AB105" s="11"/>
      <c r="AI105" s="11"/>
      <c r="AJ105" s="11"/>
      <c r="AK105" s="11"/>
      <c r="AL105" s="11"/>
      <c r="AM105" s="11"/>
      <c r="AN105" s="11"/>
      <c r="AP105" s="11"/>
      <c r="AQ105" s="11"/>
      <c r="AR105" s="11"/>
      <c r="AS105" s="11"/>
      <c r="AT105" s="11"/>
      <c r="AU105" s="11"/>
      <c r="AW105" s="11"/>
      <c r="AX105" s="11"/>
    </row>
    <row r="106" spans="22:50" x14ac:dyDescent="0.25">
      <c r="V106" s="11"/>
      <c r="W106" s="11"/>
      <c r="X106" s="11"/>
      <c r="Y106" s="11"/>
      <c r="Z106" s="11"/>
      <c r="AB106" s="11"/>
      <c r="AI106" s="11"/>
      <c r="AJ106" s="11"/>
      <c r="AK106" s="11"/>
      <c r="AL106" s="11"/>
      <c r="AM106" s="11"/>
      <c r="AN106" s="11"/>
      <c r="AP106" s="11"/>
      <c r="AQ106" s="11"/>
      <c r="AR106" s="11"/>
      <c r="AS106" s="11"/>
      <c r="AT106" s="11"/>
      <c r="AU106" s="11"/>
      <c r="AW106" s="11"/>
      <c r="AX106" s="11"/>
    </row>
    <row r="107" spans="22:50" x14ac:dyDescent="0.25">
      <c r="V107" s="11"/>
      <c r="W107" s="11"/>
      <c r="X107" s="11"/>
      <c r="Y107" s="11"/>
      <c r="Z107" s="11"/>
      <c r="AB107" s="11"/>
      <c r="AI107" s="11"/>
      <c r="AJ107" s="11"/>
      <c r="AK107" s="11"/>
      <c r="AL107" s="11"/>
      <c r="AM107" s="11"/>
      <c r="AN107" s="11"/>
      <c r="AP107" s="11"/>
      <c r="AQ107" s="11"/>
      <c r="AR107" s="11"/>
      <c r="AS107" s="11"/>
      <c r="AT107" s="11"/>
      <c r="AU107" s="11"/>
      <c r="AW107" s="11"/>
      <c r="AX107" s="11"/>
    </row>
  </sheetData>
  <sortState ref="AC47:AG86">
    <sortCondition ref="AG47:AG86"/>
  </sortState>
  <mergeCells count="7">
    <mergeCell ref="AR4:AT4"/>
    <mergeCell ref="B4:D4"/>
    <mergeCell ref="I4:K4"/>
    <mergeCell ref="P4:R4"/>
    <mergeCell ref="W4:Y4"/>
    <mergeCell ref="AC4:AG4"/>
    <mergeCell ref="AJ4:A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7"/>
  <sheetViews>
    <sheetView showGridLines="0" tabSelected="1" topLeftCell="X1" zoomScale="130" zoomScaleNormal="130" workbookViewId="0">
      <selection activeCell="AS35" sqref="AS35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4" width="2.140625" customWidth="1"/>
    <col min="15" max="15" width="6.5703125" bestFit="1" customWidth="1"/>
    <col min="20" max="20" width="5.5703125" customWidth="1"/>
    <col min="21" max="21" width="2.140625" customWidth="1"/>
    <col min="27" max="27" width="5.5703125" customWidth="1"/>
    <col min="28" max="28" width="1.85546875" customWidth="1"/>
    <col min="29" max="29" width="9.140625" style="11"/>
    <col min="33" max="33" width="9.140625" style="11"/>
    <col min="34" max="34" width="5.5703125" customWidth="1"/>
    <col min="35" max="35" width="1.85546875" customWidth="1"/>
    <col min="36" max="36" width="2.140625" customWidth="1"/>
    <col min="42" max="42" width="5.5703125" customWidth="1"/>
    <col min="43" max="43" width="1.42578125" customWidth="1"/>
    <col min="50" max="50" width="2.140625" customWidth="1"/>
  </cols>
  <sheetData>
    <row r="1" spans="1:48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8" ht="15.75" x14ac:dyDescent="0.25">
      <c r="H2" s="41"/>
      <c r="I2" s="41"/>
      <c r="J2" s="41" t="s">
        <v>50</v>
      </c>
      <c r="K2" s="42">
        <v>0.05</v>
      </c>
    </row>
    <row r="4" spans="1:48" ht="15.75" x14ac:dyDescent="0.25">
      <c r="B4" s="27" t="s">
        <v>11</v>
      </c>
      <c r="C4" s="28"/>
      <c r="D4" s="29"/>
      <c r="I4" s="27" t="s">
        <v>33</v>
      </c>
      <c r="J4" s="28"/>
      <c r="K4" s="29"/>
      <c r="P4" s="27" t="s">
        <v>6</v>
      </c>
      <c r="Q4" s="28"/>
      <c r="R4" s="29"/>
      <c r="W4" s="27" t="s">
        <v>34</v>
      </c>
      <c r="X4" s="28"/>
      <c r="Y4" s="29"/>
      <c r="AC4" s="30" t="s">
        <v>35</v>
      </c>
      <c r="AD4" s="30"/>
      <c r="AE4" s="30"/>
      <c r="AF4" s="30"/>
      <c r="AG4" s="30"/>
      <c r="AK4" s="30" t="s">
        <v>36</v>
      </c>
      <c r="AL4" s="30"/>
      <c r="AM4" s="30"/>
      <c r="AN4" s="30"/>
      <c r="AO4" s="30"/>
      <c r="AS4" s="27" t="s">
        <v>8</v>
      </c>
      <c r="AT4" s="28"/>
      <c r="AU4" s="29"/>
    </row>
    <row r="5" spans="1:48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O5" s="1"/>
      <c r="P5" s="2" t="s">
        <v>0</v>
      </c>
      <c r="Q5" s="2" t="s">
        <v>1</v>
      </c>
      <c r="R5" s="2" t="s">
        <v>2</v>
      </c>
      <c r="V5" s="1"/>
      <c r="W5" s="2" t="s">
        <v>0</v>
      </c>
      <c r="X5" s="2" t="s">
        <v>1</v>
      </c>
      <c r="Y5" s="2" t="s">
        <v>2</v>
      </c>
      <c r="AC5" s="13"/>
      <c r="AD5" s="2" t="s">
        <v>0</v>
      </c>
      <c r="AE5" s="2" t="s">
        <v>1</v>
      </c>
      <c r="AF5" s="2" t="s">
        <v>2</v>
      </c>
      <c r="AK5" s="1"/>
      <c r="AL5" s="2" t="s">
        <v>0</v>
      </c>
      <c r="AM5" s="2" t="s">
        <v>1</v>
      </c>
      <c r="AN5" s="2" t="s">
        <v>2</v>
      </c>
      <c r="AR5" s="1"/>
      <c r="AS5" s="2" t="s">
        <v>0</v>
      </c>
      <c r="AT5" s="2" t="s">
        <v>1</v>
      </c>
      <c r="AU5" s="2" t="s">
        <v>2</v>
      </c>
    </row>
    <row r="6" spans="1:48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O6" s="3" t="s">
        <v>3</v>
      </c>
      <c r="P6" s="4">
        <v>0</v>
      </c>
      <c r="Q6" s="4">
        <v>0</v>
      </c>
      <c r="R6" s="4">
        <v>0</v>
      </c>
      <c r="V6" s="3" t="s">
        <v>3</v>
      </c>
      <c r="W6" s="4">
        <v>0</v>
      </c>
      <c r="X6" s="4">
        <v>0</v>
      </c>
      <c r="Y6" s="4">
        <v>0</v>
      </c>
      <c r="AC6" s="14" t="s">
        <v>3</v>
      </c>
      <c r="AD6" s="4">
        <v>0</v>
      </c>
      <c r="AE6" s="4">
        <v>0</v>
      </c>
      <c r="AF6" s="4">
        <v>0</v>
      </c>
      <c r="AK6" s="3" t="s">
        <v>3</v>
      </c>
      <c r="AL6" s="4">
        <v>0</v>
      </c>
      <c r="AM6" s="4">
        <v>0</v>
      </c>
      <c r="AN6" s="4">
        <v>0</v>
      </c>
      <c r="AR6" s="3" t="s">
        <v>3</v>
      </c>
      <c r="AS6" s="4">
        <v>0</v>
      </c>
      <c r="AT6" s="4">
        <v>0</v>
      </c>
      <c r="AU6" s="4">
        <v>0</v>
      </c>
    </row>
    <row r="8" spans="1:48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O8" s="5" t="s">
        <v>5</v>
      </c>
      <c r="S8" s="5" t="s">
        <v>4</v>
      </c>
      <c r="T8" s="5" t="s">
        <v>24</v>
      </c>
      <c r="V8" s="5" t="s">
        <v>5</v>
      </c>
      <c r="Z8" s="5" t="s">
        <v>4</v>
      </c>
      <c r="AA8" s="5" t="s">
        <v>24</v>
      </c>
      <c r="AC8" s="12" t="s">
        <v>5</v>
      </c>
      <c r="AG8" s="5" t="s">
        <v>4</v>
      </c>
      <c r="AH8" s="5" t="s">
        <v>24</v>
      </c>
      <c r="AK8" s="5" t="s">
        <v>5</v>
      </c>
      <c r="AO8" s="5" t="s">
        <v>4</v>
      </c>
      <c r="AP8" s="5" t="s">
        <v>24</v>
      </c>
      <c r="AR8" s="5" t="s">
        <v>5</v>
      </c>
      <c r="AV8" s="5" t="s">
        <v>4</v>
      </c>
    </row>
    <row r="9" spans="1:48" s="11" customFormat="1" x14ac:dyDescent="0.25">
      <c r="A9" s="9">
        <v>0</v>
      </c>
      <c r="B9" s="9">
        <f>'5'!AR9</f>
        <v>25</v>
      </c>
      <c r="C9" s="9">
        <f>'5'!AS9</f>
        <v>7</v>
      </c>
      <c r="D9" s="9">
        <f>'5'!AT9</f>
        <v>933</v>
      </c>
      <c r="E9" s="10">
        <f>SQRT(POWER(B9-$B$6,2) + POWER(C9-$C$6,2) + POWER(D9-$D$6,2))</f>
        <v>933.36113053844281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9"/>
      <c r="O9" s="9">
        <v>0</v>
      </c>
      <c r="P9" s="6"/>
      <c r="Q9" s="6"/>
      <c r="R9" s="6"/>
      <c r="S9" s="10">
        <f>SQRT(POWER(P9-$P$6,2) + POWER(Q9-$Q$6,2) + POWER(R9-$R$6,2))</f>
        <v>0</v>
      </c>
      <c r="T9" s="9"/>
      <c r="V9" s="9">
        <v>0</v>
      </c>
      <c r="W9" s="9"/>
      <c r="X9" s="9"/>
      <c r="Y9" s="9"/>
      <c r="Z9" s="10">
        <f>SQRT(POWER(W9-$W$6,2) + POWER(X9-$X$6,2) + POWER(Y9-$Y$6,2))</f>
        <v>0</v>
      </c>
      <c r="AA9" s="9"/>
      <c r="AC9" s="7">
        <v>0</v>
      </c>
      <c r="AD9" s="7">
        <v>25</v>
      </c>
      <c r="AE9" s="7">
        <v>7</v>
      </c>
      <c r="AF9" s="7">
        <v>942</v>
      </c>
      <c r="AG9" s="36">
        <f>SQRT(POWER(AD9-$AD$6,2) + POWER(AE9-$AE$6,2) + POWER(AF9-$AF$6,2))</f>
        <v>942.3576815625795</v>
      </c>
      <c r="AH9" s="7">
        <v>4</v>
      </c>
      <c r="AK9" s="7">
        <v>0</v>
      </c>
      <c r="AL9" s="7">
        <v>25</v>
      </c>
      <c r="AM9" s="7">
        <v>7</v>
      </c>
      <c r="AN9" s="7">
        <v>942</v>
      </c>
      <c r="AO9" s="36">
        <f>SQRT(POWER(AL9-$AD$6,2) + POWER(AM9-$AE$6,2) + POWER(AN9-$AF$6,2))</f>
        <v>942.3576815625795</v>
      </c>
      <c r="AP9" s="7">
        <v>4</v>
      </c>
      <c r="AR9" s="9">
        <v>0</v>
      </c>
      <c r="AS9" s="9"/>
      <c r="AT9" s="9"/>
      <c r="AU9" s="9"/>
      <c r="AV9" s="10">
        <f>SQRT(POWER(AS9-$AD$6,2) + POWER(AT9-$AE$6,2) + POWER(AU9-$AF$6,2))</f>
        <v>0</v>
      </c>
    </row>
    <row r="10" spans="1:48" s="11" customFormat="1" x14ac:dyDescent="0.25">
      <c r="A10" s="9">
        <v>1</v>
      </c>
      <c r="B10" s="9">
        <f>'5'!AR10</f>
        <v>18</v>
      </c>
      <c r="C10" s="9">
        <f>'5'!AS10</f>
        <v>8</v>
      </c>
      <c r="D10" s="9">
        <f>'5'!AT10</f>
        <v>916</v>
      </c>
      <c r="E10" s="10">
        <f t="shared" ref="E10:E28" si="0">SQRT(POWER(B10-$B$6,2) + POWER(C10-$C$6,2) + POWER(D10-$D$6,2))</f>
        <v>916.21176591440906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/>
      <c r="O10" s="9">
        <v>1</v>
      </c>
      <c r="P10" s="6"/>
      <c r="Q10" s="6"/>
      <c r="R10" s="6"/>
      <c r="S10" s="10">
        <f t="shared" ref="S10:S28" si="2">SQRT(POWER(P10-$P$6,2) + POWER(Q10-$Q$6,2) + POWER(R10-$R$6,2))</f>
        <v>0</v>
      </c>
      <c r="T10" s="9"/>
      <c r="V10" s="9">
        <v>1</v>
      </c>
      <c r="W10" s="9"/>
      <c r="X10" s="9"/>
      <c r="Y10" s="9"/>
      <c r="Z10" s="10">
        <f t="shared" ref="Z10:Z48" si="3">SQRT(POWER(W10-$W$6,2) + POWER(X10-$X$6,2) + POWER(Y10-$Y$6,2))</f>
        <v>0</v>
      </c>
      <c r="AA10" s="9"/>
      <c r="AC10" s="9">
        <v>1</v>
      </c>
      <c r="AD10" s="6">
        <v>18</v>
      </c>
      <c r="AE10" s="6">
        <v>8</v>
      </c>
      <c r="AF10" s="6">
        <v>929</v>
      </c>
      <c r="AG10" s="10">
        <f t="shared" ref="AG10:AG48" si="4">SQRT(POWER(AD10-$AD$6,2) + POWER(AE10-$AE$6,2) + POWER(AF10-$AF$6,2))</f>
        <v>929.20880322993071</v>
      </c>
      <c r="AH10" s="6">
        <v>2</v>
      </c>
      <c r="AK10" s="9">
        <v>1</v>
      </c>
      <c r="AL10" s="6">
        <v>18</v>
      </c>
      <c r="AM10" s="6">
        <v>8</v>
      </c>
      <c r="AN10" s="6">
        <v>929</v>
      </c>
      <c r="AO10" s="10">
        <f t="shared" ref="AO10:AO48" si="5">SQRT(POWER(AL10-$AD$6,2) + POWER(AM10-$AE$6,2) + POWER(AN10-$AF$6,2))</f>
        <v>929.20880322993071</v>
      </c>
      <c r="AP10" s="6">
        <v>2</v>
      </c>
      <c r="AR10" s="9">
        <v>1</v>
      </c>
      <c r="AS10" s="9"/>
      <c r="AT10" s="9"/>
      <c r="AU10" s="9"/>
      <c r="AV10" s="10">
        <f t="shared" ref="AV10:AV28" si="6">SQRT(POWER(AS10-$AD$6,2) + POWER(AT10-$AE$6,2) + POWER(AU10-$AF$6,2))</f>
        <v>0</v>
      </c>
    </row>
    <row r="11" spans="1:48" s="11" customFormat="1" x14ac:dyDescent="0.25">
      <c r="A11" s="9">
        <v>2</v>
      </c>
      <c r="B11" s="9">
        <f>'5'!AR11</f>
        <v>34</v>
      </c>
      <c r="C11" s="9">
        <f>'5'!AS11</f>
        <v>4</v>
      </c>
      <c r="D11" s="9">
        <f>'5'!AT11</f>
        <v>909</v>
      </c>
      <c r="E11" s="10">
        <f t="shared" si="0"/>
        <v>909.64443602981487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9"/>
      <c r="O11" s="9">
        <v>2</v>
      </c>
      <c r="P11" s="6"/>
      <c r="Q11" s="6"/>
      <c r="R11" s="6"/>
      <c r="S11" s="10">
        <f t="shared" si="2"/>
        <v>0</v>
      </c>
      <c r="T11" s="9"/>
      <c r="V11" s="9">
        <v>2</v>
      </c>
      <c r="W11" s="9"/>
      <c r="X11" s="9"/>
      <c r="Y11" s="9"/>
      <c r="Z11" s="10">
        <f t="shared" si="3"/>
        <v>0</v>
      </c>
      <c r="AA11" s="9"/>
      <c r="AC11" s="8">
        <v>2</v>
      </c>
      <c r="AD11" s="8">
        <v>34</v>
      </c>
      <c r="AE11" s="8">
        <v>4</v>
      </c>
      <c r="AF11" s="8">
        <v>909</v>
      </c>
      <c r="AG11" s="38">
        <f t="shared" si="4"/>
        <v>909.64443602981487</v>
      </c>
      <c r="AH11" s="8">
        <v>3</v>
      </c>
      <c r="AK11" s="8">
        <v>2</v>
      </c>
      <c r="AL11" s="8">
        <v>34</v>
      </c>
      <c r="AM11" s="8">
        <v>4</v>
      </c>
      <c r="AN11" s="8">
        <v>909</v>
      </c>
      <c r="AO11" s="38">
        <f t="shared" si="5"/>
        <v>909.64443602981487</v>
      </c>
      <c r="AP11" s="8">
        <v>3</v>
      </c>
      <c r="AR11" s="9">
        <v>2</v>
      </c>
      <c r="AS11" s="9"/>
      <c r="AT11" s="9"/>
      <c r="AU11" s="9"/>
      <c r="AV11" s="10">
        <f t="shared" si="6"/>
        <v>0</v>
      </c>
    </row>
    <row r="12" spans="1:48" s="11" customFormat="1" x14ac:dyDescent="0.25">
      <c r="A12" s="9">
        <v>3</v>
      </c>
      <c r="B12" s="9">
        <f>'5'!AR12</f>
        <v>18</v>
      </c>
      <c r="C12" s="9">
        <f>'5'!AS12</f>
        <v>8</v>
      </c>
      <c r="D12" s="9">
        <f>'5'!AT12</f>
        <v>916</v>
      </c>
      <c r="E12" s="10">
        <f t="shared" si="0"/>
        <v>916.21176591440906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/>
      <c r="O12" s="9">
        <v>3</v>
      </c>
      <c r="P12" s="6"/>
      <c r="Q12" s="6"/>
      <c r="R12" s="6"/>
      <c r="S12" s="10">
        <f t="shared" si="2"/>
        <v>0</v>
      </c>
      <c r="T12" s="9"/>
      <c r="V12" s="9">
        <v>3</v>
      </c>
      <c r="W12" s="9"/>
      <c r="X12" s="9"/>
      <c r="Y12" s="9"/>
      <c r="Z12" s="10">
        <f t="shared" si="3"/>
        <v>0</v>
      </c>
      <c r="AA12" s="9"/>
      <c r="AC12" s="9">
        <v>3</v>
      </c>
      <c r="AD12" s="6">
        <v>18</v>
      </c>
      <c r="AE12" s="6">
        <v>8</v>
      </c>
      <c r="AF12" s="6">
        <v>929</v>
      </c>
      <c r="AG12" s="10">
        <f t="shared" si="4"/>
        <v>929.20880322993071</v>
      </c>
      <c r="AH12" s="6">
        <v>2</v>
      </c>
      <c r="AK12" s="9">
        <v>3</v>
      </c>
      <c r="AL12" s="6">
        <v>18</v>
      </c>
      <c r="AM12" s="6">
        <v>8</v>
      </c>
      <c r="AN12" s="6">
        <v>929</v>
      </c>
      <c r="AO12" s="10">
        <f t="shared" si="5"/>
        <v>929.20880322993071</v>
      </c>
      <c r="AP12" s="6">
        <v>2</v>
      </c>
      <c r="AR12" s="9">
        <v>3</v>
      </c>
      <c r="AS12" s="9"/>
      <c r="AT12" s="9"/>
      <c r="AU12" s="9"/>
      <c r="AV12" s="10">
        <f t="shared" si="6"/>
        <v>0</v>
      </c>
    </row>
    <row r="13" spans="1:48" s="11" customFormat="1" x14ac:dyDescent="0.25">
      <c r="A13" s="9">
        <v>4</v>
      </c>
      <c r="B13" s="9">
        <f>'5'!AR13</f>
        <v>34</v>
      </c>
      <c r="C13" s="9">
        <f>'5'!AS13</f>
        <v>4</v>
      </c>
      <c r="D13" s="9">
        <f>'5'!AT13</f>
        <v>909</v>
      </c>
      <c r="E13" s="10">
        <f t="shared" si="0"/>
        <v>909.64443602981487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9"/>
      <c r="O13" s="9">
        <v>4</v>
      </c>
      <c r="P13" s="6"/>
      <c r="Q13" s="6"/>
      <c r="R13" s="6"/>
      <c r="S13" s="10">
        <f t="shared" si="2"/>
        <v>0</v>
      </c>
      <c r="T13" s="9"/>
      <c r="V13" s="9">
        <v>4</v>
      </c>
      <c r="W13" s="9"/>
      <c r="X13" s="9"/>
      <c r="Y13" s="9"/>
      <c r="Z13" s="10">
        <f t="shared" si="3"/>
        <v>0</v>
      </c>
      <c r="AA13" s="9"/>
      <c r="AC13" s="8">
        <v>4</v>
      </c>
      <c r="AD13" s="8">
        <v>34</v>
      </c>
      <c r="AE13" s="8">
        <v>4</v>
      </c>
      <c r="AF13" s="8">
        <v>909</v>
      </c>
      <c r="AG13" s="38">
        <f t="shared" si="4"/>
        <v>909.64443602981487</v>
      </c>
      <c r="AH13" s="8">
        <v>3</v>
      </c>
      <c r="AK13" s="8">
        <v>4</v>
      </c>
      <c r="AL13" s="8">
        <v>34</v>
      </c>
      <c r="AM13" s="8">
        <v>4</v>
      </c>
      <c r="AN13" s="8">
        <v>909</v>
      </c>
      <c r="AO13" s="38">
        <f t="shared" si="5"/>
        <v>909.64443602981487</v>
      </c>
      <c r="AP13" s="8">
        <v>3</v>
      </c>
      <c r="AR13" s="9">
        <v>4</v>
      </c>
      <c r="AS13" s="9"/>
      <c r="AT13" s="9"/>
      <c r="AU13" s="9"/>
      <c r="AV13" s="10">
        <f t="shared" si="6"/>
        <v>0</v>
      </c>
    </row>
    <row r="14" spans="1:48" s="11" customFormat="1" x14ac:dyDescent="0.25">
      <c r="A14" s="9">
        <v>5</v>
      </c>
      <c r="B14" s="9">
        <f>'5'!AR14</f>
        <v>18</v>
      </c>
      <c r="C14" s="9">
        <f>'5'!AS14</f>
        <v>8</v>
      </c>
      <c r="D14" s="9">
        <f>'5'!AT14</f>
        <v>916</v>
      </c>
      <c r="E14" s="10">
        <f t="shared" si="0"/>
        <v>916.21176591440906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/>
      <c r="O14" s="9">
        <v>5</v>
      </c>
      <c r="P14" s="6"/>
      <c r="Q14" s="6"/>
      <c r="R14" s="6"/>
      <c r="S14" s="10">
        <f t="shared" si="2"/>
        <v>0</v>
      </c>
      <c r="T14" s="9"/>
      <c r="V14" s="9">
        <v>5</v>
      </c>
      <c r="W14" s="9"/>
      <c r="X14" s="9"/>
      <c r="Y14" s="9"/>
      <c r="Z14" s="10">
        <f t="shared" si="3"/>
        <v>0</v>
      </c>
      <c r="AA14" s="9"/>
      <c r="AC14" s="9">
        <v>5</v>
      </c>
      <c r="AD14" s="6">
        <v>18</v>
      </c>
      <c r="AE14" s="6">
        <v>8</v>
      </c>
      <c r="AF14" s="6">
        <v>929</v>
      </c>
      <c r="AG14" s="10">
        <f t="shared" si="4"/>
        <v>929.20880322993071</v>
      </c>
      <c r="AH14" s="6">
        <v>2</v>
      </c>
      <c r="AK14" s="9">
        <v>5</v>
      </c>
      <c r="AL14" s="6">
        <v>18</v>
      </c>
      <c r="AM14" s="6">
        <v>8</v>
      </c>
      <c r="AN14" s="6">
        <v>929</v>
      </c>
      <c r="AO14" s="10">
        <f t="shared" si="5"/>
        <v>929.20880322993071</v>
      </c>
      <c r="AP14" s="6">
        <v>2</v>
      </c>
      <c r="AR14" s="9">
        <v>5</v>
      </c>
      <c r="AS14" s="9"/>
      <c r="AT14" s="9"/>
      <c r="AU14" s="9"/>
      <c r="AV14" s="10">
        <f t="shared" si="6"/>
        <v>0</v>
      </c>
    </row>
    <row r="15" spans="1:48" s="11" customFormat="1" x14ac:dyDescent="0.25">
      <c r="A15" s="9">
        <v>6</v>
      </c>
      <c r="B15" s="9">
        <f>'5'!AR15</f>
        <v>34</v>
      </c>
      <c r="C15" s="9">
        <f>'5'!AS15</f>
        <v>4</v>
      </c>
      <c r="D15" s="9">
        <f>'5'!AT15</f>
        <v>909</v>
      </c>
      <c r="E15" s="10">
        <f t="shared" si="0"/>
        <v>909.64443602981487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9"/>
      <c r="O15" s="9">
        <v>6</v>
      </c>
      <c r="P15" s="6"/>
      <c r="Q15" s="6"/>
      <c r="R15" s="6"/>
      <c r="S15" s="10">
        <f t="shared" si="2"/>
        <v>0</v>
      </c>
      <c r="T15" s="9"/>
      <c r="V15" s="9">
        <v>6</v>
      </c>
      <c r="W15" s="9"/>
      <c r="X15" s="9"/>
      <c r="Y15" s="9"/>
      <c r="Z15" s="10">
        <f t="shared" si="3"/>
        <v>0</v>
      </c>
      <c r="AA15" s="9"/>
      <c r="AC15" s="8">
        <v>6</v>
      </c>
      <c r="AD15" s="8">
        <v>34</v>
      </c>
      <c r="AE15" s="8">
        <v>4</v>
      </c>
      <c r="AF15" s="8">
        <v>909</v>
      </c>
      <c r="AG15" s="38">
        <f t="shared" si="4"/>
        <v>909.64443602981487</v>
      </c>
      <c r="AH15" s="8">
        <v>3</v>
      </c>
      <c r="AK15" s="8">
        <v>6</v>
      </c>
      <c r="AL15" s="8">
        <v>34</v>
      </c>
      <c r="AM15" s="8">
        <v>4</v>
      </c>
      <c r="AN15" s="8">
        <v>909</v>
      </c>
      <c r="AO15" s="38">
        <f t="shared" si="5"/>
        <v>909.64443602981487</v>
      </c>
      <c r="AP15" s="8">
        <v>3</v>
      </c>
      <c r="AR15" s="9">
        <v>6</v>
      </c>
      <c r="AS15" s="9"/>
      <c r="AT15" s="9"/>
      <c r="AU15" s="9"/>
      <c r="AV15" s="10">
        <f t="shared" si="6"/>
        <v>0</v>
      </c>
    </row>
    <row r="16" spans="1:48" s="11" customFormat="1" x14ac:dyDescent="0.25">
      <c r="A16" s="9">
        <v>7</v>
      </c>
      <c r="B16" s="9">
        <f>'5'!AR16</f>
        <v>18</v>
      </c>
      <c r="C16" s="9">
        <f>'5'!AS16</f>
        <v>8</v>
      </c>
      <c r="D16" s="9">
        <f>'5'!AT16</f>
        <v>916</v>
      </c>
      <c r="E16" s="10">
        <f t="shared" si="0"/>
        <v>916.21176591440906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/>
      <c r="O16" s="9">
        <v>7</v>
      </c>
      <c r="P16" s="6"/>
      <c r="Q16" s="6"/>
      <c r="R16" s="6"/>
      <c r="S16" s="10">
        <f t="shared" si="2"/>
        <v>0</v>
      </c>
      <c r="T16" s="9"/>
      <c r="V16" s="9">
        <v>7</v>
      </c>
      <c r="W16" s="9"/>
      <c r="X16" s="9"/>
      <c r="Y16" s="9"/>
      <c r="Z16" s="10">
        <f t="shared" si="3"/>
        <v>0</v>
      </c>
      <c r="AA16" s="9"/>
      <c r="AC16" s="9">
        <v>7</v>
      </c>
      <c r="AD16" s="6">
        <v>18</v>
      </c>
      <c r="AE16" s="6">
        <v>8</v>
      </c>
      <c r="AF16" s="6">
        <v>929</v>
      </c>
      <c r="AG16" s="10">
        <f t="shared" si="4"/>
        <v>929.20880322993071</v>
      </c>
      <c r="AH16" s="6">
        <v>2</v>
      </c>
      <c r="AK16" s="9">
        <v>7</v>
      </c>
      <c r="AL16" s="6">
        <v>18</v>
      </c>
      <c r="AM16" s="6">
        <v>8</v>
      </c>
      <c r="AN16" s="6">
        <v>929</v>
      </c>
      <c r="AO16" s="10">
        <f t="shared" si="5"/>
        <v>929.20880322993071</v>
      </c>
      <c r="AP16" s="6">
        <v>2</v>
      </c>
      <c r="AR16" s="9">
        <v>7</v>
      </c>
      <c r="AS16" s="9"/>
      <c r="AT16" s="9"/>
      <c r="AU16" s="9"/>
      <c r="AV16" s="10">
        <f t="shared" si="6"/>
        <v>0</v>
      </c>
    </row>
    <row r="17" spans="1:48" s="11" customFormat="1" x14ac:dyDescent="0.25">
      <c r="A17" s="9">
        <v>8</v>
      </c>
      <c r="B17" s="9">
        <f>'5'!AR17</f>
        <v>18</v>
      </c>
      <c r="C17" s="9">
        <f>'5'!AS17</f>
        <v>8</v>
      </c>
      <c r="D17" s="9">
        <f>'5'!AT17</f>
        <v>916</v>
      </c>
      <c r="E17" s="10">
        <f t="shared" si="0"/>
        <v>916.21176591440906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/>
      <c r="O17" s="9">
        <v>8</v>
      </c>
      <c r="P17" s="6"/>
      <c r="Q17" s="6"/>
      <c r="R17" s="6"/>
      <c r="S17" s="10">
        <f t="shared" si="2"/>
        <v>0</v>
      </c>
      <c r="T17" s="9"/>
      <c r="V17" s="9">
        <v>8</v>
      </c>
      <c r="W17" s="9"/>
      <c r="X17" s="9"/>
      <c r="Y17" s="9"/>
      <c r="Z17" s="10">
        <f t="shared" si="3"/>
        <v>0</v>
      </c>
      <c r="AA17" s="9"/>
      <c r="AC17" s="9">
        <v>8</v>
      </c>
      <c r="AD17" s="6">
        <v>18</v>
      </c>
      <c r="AE17" s="6">
        <v>8</v>
      </c>
      <c r="AF17" s="6">
        <v>929</v>
      </c>
      <c r="AG17" s="10">
        <f t="shared" si="4"/>
        <v>929.20880322993071</v>
      </c>
      <c r="AH17" s="6">
        <v>2</v>
      </c>
      <c r="AK17" s="9">
        <v>8</v>
      </c>
      <c r="AL17" s="6">
        <v>18</v>
      </c>
      <c r="AM17" s="6">
        <v>8</v>
      </c>
      <c r="AN17" s="6">
        <v>929</v>
      </c>
      <c r="AO17" s="10">
        <f t="shared" si="5"/>
        <v>929.20880322993071</v>
      </c>
      <c r="AP17" s="6">
        <v>2</v>
      </c>
      <c r="AR17" s="9">
        <v>8</v>
      </c>
      <c r="AS17" s="9"/>
      <c r="AT17" s="9"/>
      <c r="AU17" s="9"/>
      <c r="AV17" s="10">
        <f t="shared" si="6"/>
        <v>0</v>
      </c>
    </row>
    <row r="18" spans="1:48" s="11" customFormat="1" x14ac:dyDescent="0.25">
      <c r="A18" s="9">
        <v>9</v>
      </c>
      <c r="B18" s="9">
        <f>'5'!AR18</f>
        <v>18</v>
      </c>
      <c r="C18" s="9">
        <f>'5'!AS18</f>
        <v>8</v>
      </c>
      <c r="D18" s="9">
        <f>'5'!AT18</f>
        <v>916</v>
      </c>
      <c r="E18" s="10">
        <f t="shared" si="0"/>
        <v>916.21176591440906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/>
      <c r="O18" s="9">
        <v>9</v>
      </c>
      <c r="P18" s="6"/>
      <c r="Q18" s="6"/>
      <c r="R18" s="6"/>
      <c r="S18" s="10">
        <f t="shared" si="2"/>
        <v>0</v>
      </c>
      <c r="T18" s="9"/>
      <c r="V18" s="9">
        <v>9</v>
      </c>
      <c r="W18" s="9"/>
      <c r="X18" s="9"/>
      <c r="Y18" s="9"/>
      <c r="Z18" s="10">
        <f t="shared" si="3"/>
        <v>0</v>
      </c>
      <c r="AA18" s="9"/>
      <c r="AC18" s="9">
        <v>9</v>
      </c>
      <c r="AD18" s="6">
        <v>18</v>
      </c>
      <c r="AE18" s="6">
        <v>8</v>
      </c>
      <c r="AF18" s="6">
        <v>929</v>
      </c>
      <c r="AG18" s="10">
        <f t="shared" si="4"/>
        <v>929.20880322993071</v>
      </c>
      <c r="AH18" s="6">
        <v>2</v>
      </c>
      <c r="AK18" s="9">
        <v>9</v>
      </c>
      <c r="AL18" s="6">
        <v>18</v>
      </c>
      <c r="AM18" s="6">
        <v>8</v>
      </c>
      <c r="AN18" s="6">
        <v>929</v>
      </c>
      <c r="AO18" s="10">
        <f t="shared" si="5"/>
        <v>929.20880322993071</v>
      </c>
      <c r="AP18" s="6">
        <v>2</v>
      </c>
      <c r="AR18" s="9">
        <v>9</v>
      </c>
      <c r="AS18" s="9"/>
      <c r="AT18" s="9"/>
      <c r="AU18" s="9"/>
      <c r="AV18" s="10">
        <f t="shared" si="6"/>
        <v>0</v>
      </c>
    </row>
    <row r="19" spans="1:48" s="11" customFormat="1" x14ac:dyDescent="0.25">
      <c r="A19" s="9">
        <v>10</v>
      </c>
      <c r="B19" s="9">
        <f>'5'!AR19</f>
        <v>25</v>
      </c>
      <c r="C19" s="9">
        <f>'5'!AS19</f>
        <v>7</v>
      </c>
      <c r="D19" s="9">
        <f>'5'!AT19</f>
        <v>933</v>
      </c>
      <c r="E19" s="10">
        <f t="shared" si="0"/>
        <v>933.36113053844281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9"/>
      <c r="O19" s="9">
        <v>10</v>
      </c>
      <c r="P19" s="6"/>
      <c r="Q19" s="6"/>
      <c r="R19" s="6"/>
      <c r="S19" s="10">
        <f t="shared" si="2"/>
        <v>0</v>
      </c>
      <c r="T19" s="9"/>
      <c r="V19" s="9">
        <v>10</v>
      </c>
      <c r="W19" s="9"/>
      <c r="X19" s="9"/>
      <c r="Y19" s="9"/>
      <c r="Z19" s="10">
        <f t="shared" si="3"/>
        <v>0</v>
      </c>
      <c r="AA19" s="9"/>
      <c r="AC19" s="7">
        <v>10</v>
      </c>
      <c r="AD19" s="7">
        <v>25</v>
      </c>
      <c r="AE19" s="7">
        <v>7</v>
      </c>
      <c r="AF19" s="7">
        <v>942</v>
      </c>
      <c r="AG19" s="36">
        <f t="shared" si="4"/>
        <v>942.3576815625795</v>
      </c>
      <c r="AH19" s="7">
        <v>4</v>
      </c>
      <c r="AK19" s="7">
        <v>10</v>
      </c>
      <c r="AL19" s="7">
        <v>25</v>
      </c>
      <c r="AM19" s="7">
        <v>7</v>
      </c>
      <c r="AN19" s="7">
        <v>942</v>
      </c>
      <c r="AO19" s="36">
        <f t="shared" si="5"/>
        <v>942.3576815625795</v>
      </c>
      <c r="AP19" s="7">
        <v>4</v>
      </c>
      <c r="AR19" s="9">
        <v>10</v>
      </c>
      <c r="AS19" s="9"/>
      <c r="AT19" s="9"/>
      <c r="AU19" s="9"/>
      <c r="AV19" s="10">
        <f t="shared" si="6"/>
        <v>0</v>
      </c>
    </row>
    <row r="20" spans="1:48" s="11" customFormat="1" x14ac:dyDescent="0.25">
      <c r="A20" s="9">
        <v>11</v>
      </c>
      <c r="B20" s="9">
        <f>'5'!AR20</f>
        <v>34</v>
      </c>
      <c r="C20" s="9">
        <f>'5'!AS20</f>
        <v>4</v>
      </c>
      <c r="D20" s="9">
        <f>'5'!AT20</f>
        <v>909</v>
      </c>
      <c r="E20" s="10">
        <f t="shared" si="0"/>
        <v>909.64443602981487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9"/>
      <c r="O20" s="9">
        <v>11</v>
      </c>
      <c r="P20" s="6"/>
      <c r="Q20" s="6"/>
      <c r="R20" s="6"/>
      <c r="S20" s="10">
        <f t="shared" si="2"/>
        <v>0</v>
      </c>
      <c r="T20" s="9"/>
      <c r="V20" s="9">
        <v>11</v>
      </c>
      <c r="W20" s="9"/>
      <c r="X20" s="9"/>
      <c r="Y20" s="9"/>
      <c r="Z20" s="10">
        <f t="shared" si="3"/>
        <v>0</v>
      </c>
      <c r="AA20" s="9"/>
      <c r="AC20" s="8">
        <v>11</v>
      </c>
      <c r="AD20" s="8">
        <v>34</v>
      </c>
      <c r="AE20" s="8">
        <v>4</v>
      </c>
      <c r="AF20" s="8">
        <v>909</v>
      </c>
      <c r="AG20" s="38">
        <f t="shared" si="4"/>
        <v>909.64443602981487</v>
      </c>
      <c r="AH20" s="8">
        <v>3</v>
      </c>
      <c r="AK20" s="8">
        <v>11</v>
      </c>
      <c r="AL20" s="8">
        <v>34</v>
      </c>
      <c r="AM20" s="8">
        <v>4</v>
      </c>
      <c r="AN20" s="8">
        <v>909</v>
      </c>
      <c r="AO20" s="38">
        <f t="shared" si="5"/>
        <v>909.64443602981487</v>
      </c>
      <c r="AP20" s="8">
        <v>3</v>
      </c>
      <c r="AR20" s="9">
        <v>11</v>
      </c>
      <c r="AS20" s="9"/>
      <c r="AT20" s="9"/>
      <c r="AU20" s="9"/>
      <c r="AV20" s="10">
        <f t="shared" si="6"/>
        <v>0</v>
      </c>
    </row>
    <row r="21" spans="1:48" s="11" customFormat="1" x14ac:dyDescent="0.25">
      <c r="A21" s="9">
        <v>12</v>
      </c>
      <c r="B21" s="9">
        <f>'5'!AR21</f>
        <v>34</v>
      </c>
      <c r="C21" s="9">
        <f>'5'!AS21</f>
        <v>4</v>
      </c>
      <c r="D21" s="9">
        <f>'5'!AT21</f>
        <v>909</v>
      </c>
      <c r="E21" s="10">
        <f t="shared" si="0"/>
        <v>909.64443602981487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9"/>
      <c r="O21" s="9">
        <v>12</v>
      </c>
      <c r="P21" s="6"/>
      <c r="Q21" s="6"/>
      <c r="R21" s="6"/>
      <c r="S21" s="10">
        <f t="shared" si="2"/>
        <v>0</v>
      </c>
      <c r="T21" s="9"/>
      <c r="V21" s="9">
        <v>12</v>
      </c>
      <c r="W21" s="9"/>
      <c r="X21" s="9"/>
      <c r="Y21" s="9"/>
      <c r="Z21" s="10">
        <f t="shared" si="3"/>
        <v>0</v>
      </c>
      <c r="AA21" s="9"/>
      <c r="AC21" s="8">
        <v>12</v>
      </c>
      <c r="AD21" s="8">
        <v>34</v>
      </c>
      <c r="AE21" s="8">
        <v>4</v>
      </c>
      <c r="AF21" s="8">
        <v>909</v>
      </c>
      <c r="AG21" s="38">
        <f t="shared" si="4"/>
        <v>909.64443602981487</v>
      </c>
      <c r="AH21" s="8">
        <v>3</v>
      </c>
      <c r="AK21" s="8">
        <v>12</v>
      </c>
      <c r="AL21" s="8">
        <v>34</v>
      </c>
      <c r="AM21" s="8">
        <v>4</v>
      </c>
      <c r="AN21" s="8">
        <v>909</v>
      </c>
      <c r="AO21" s="38">
        <f t="shared" si="5"/>
        <v>909.64443602981487</v>
      </c>
      <c r="AP21" s="8">
        <v>3</v>
      </c>
      <c r="AR21" s="9">
        <v>12</v>
      </c>
      <c r="AS21" s="9"/>
      <c r="AT21" s="9"/>
      <c r="AU21" s="9"/>
      <c r="AV21" s="10">
        <f t="shared" si="6"/>
        <v>0</v>
      </c>
    </row>
    <row r="22" spans="1:48" s="11" customFormat="1" x14ac:dyDescent="0.25">
      <c r="A22" s="9">
        <v>13</v>
      </c>
      <c r="B22" s="9">
        <f>'5'!AR22</f>
        <v>18</v>
      </c>
      <c r="C22" s="9">
        <f>'5'!AS22</f>
        <v>8</v>
      </c>
      <c r="D22" s="9">
        <f>'5'!AT22</f>
        <v>916</v>
      </c>
      <c r="E22" s="10">
        <f t="shared" si="0"/>
        <v>916.21176591440906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/>
      <c r="O22" s="9">
        <v>13</v>
      </c>
      <c r="P22" s="6"/>
      <c r="Q22" s="6"/>
      <c r="R22" s="6"/>
      <c r="S22" s="10">
        <f t="shared" si="2"/>
        <v>0</v>
      </c>
      <c r="T22" s="9"/>
      <c r="V22" s="9">
        <v>13</v>
      </c>
      <c r="W22" s="9"/>
      <c r="X22" s="9"/>
      <c r="Y22" s="9"/>
      <c r="Z22" s="10">
        <f t="shared" si="3"/>
        <v>0</v>
      </c>
      <c r="AA22" s="9"/>
      <c r="AC22" s="9">
        <v>13</v>
      </c>
      <c r="AD22" s="6">
        <v>18</v>
      </c>
      <c r="AE22" s="6">
        <v>8</v>
      </c>
      <c r="AF22" s="6">
        <v>929</v>
      </c>
      <c r="AG22" s="10">
        <f t="shared" si="4"/>
        <v>929.20880322993071</v>
      </c>
      <c r="AH22" s="6">
        <v>2</v>
      </c>
      <c r="AK22" s="9">
        <v>13</v>
      </c>
      <c r="AL22" s="6">
        <v>18</v>
      </c>
      <c r="AM22" s="6">
        <v>8</v>
      </c>
      <c r="AN22" s="6">
        <v>929</v>
      </c>
      <c r="AO22" s="10">
        <f t="shared" si="5"/>
        <v>929.20880322993071</v>
      </c>
      <c r="AP22" s="6">
        <v>2</v>
      </c>
      <c r="AR22" s="9">
        <v>13</v>
      </c>
      <c r="AS22" s="9"/>
      <c r="AT22" s="9"/>
      <c r="AU22" s="9"/>
      <c r="AV22" s="10">
        <f t="shared" si="6"/>
        <v>0</v>
      </c>
    </row>
    <row r="23" spans="1:48" s="11" customFormat="1" x14ac:dyDescent="0.25">
      <c r="A23" s="9">
        <v>14</v>
      </c>
      <c r="B23" s="9">
        <f>'5'!AR23</f>
        <v>18</v>
      </c>
      <c r="C23" s="9">
        <f>'5'!AS23</f>
        <v>8</v>
      </c>
      <c r="D23" s="9">
        <f>'5'!AT23</f>
        <v>916</v>
      </c>
      <c r="E23" s="10">
        <f t="shared" si="0"/>
        <v>916.21176591440906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/>
      <c r="O23" s="9">
        <v>14</v>
      </c>
      <c r="P23" s="6"/>
      <c r="Q23" s="6"/>
      <c r="R23" s="6"/>
      <c r="S23" s="10">
        <f t="shared" si="2"/>
        <v>0</v>
      </c>
      <c r="T23" s="9"/>
      <c r="V23" s="9">
        <v>14</v>
      </c>
      <c r="W23" s="9"/>
      <c r="X23" s="9"/>
      <c r="Y23" s="9"/>
      <c r="Z23" s="10">
        <f t="shared" si="3"/>
        <v>0</v>
      </c>
      <c r="AA23" s="9"/>
      <c r="AC23" s="9">
        <v>14</v>
      </c>
      <c r="AD23" s="6">
        <v>18</v>
      </c>
      <c r="AE23" s="6">
        <v>8</v>
      </c>
      <c r="AF23" s="6">
        <v>929</v>
      </c>
      <c r="AG23" s="10">
        <f t="shared" si="4"/>
        <v>929.20880322993071</v>
      </c>
      <c r="AH23" s="6">
        <v>2</v>
      </c>
      <c r="AK23" s="9">
        <v>14</v>
      </c>
      <c r="AL23" s="6">
        <v>18</v>
      </c>
      <c r="AM23" s="6">
        <v>8</v>
      </c>
      <c r="AN23" s="6">
        <v>929</v>
      </c>
      <c r="AO23" s="10">
        <f t="shared" si="5"/>
        <v>929.20880322993071</v>
      </c>
      <c r="AP23" s="6">
        <v>2</v>
      </c>
      <c r="AR23" s="9">
        <v>14</v>
      </c>
      <c r="AS23" s="9"/>
      <c r="AT23" s="9"/>
      <c r="AU23" s="9"/>
      <c r="AV23" s="10">
        <f t="shared" si="6"/>
        <v>0</v>
      </c>
    </row>
    <row r="24" spans="1:48" s="11" customFormat="1" x14ac:dyDescent="0.25">
      <c r="A24" s="9">
        <v>15</v>
      </c>
      <c r="B24" s="9">
        <f>'5'!AR24</f>
        <v>25</v>
      </c>
      <c r="C24" s="9">
        <f>'5'!AS24</f>
        <v>7</v>
      </c>
      <c r="D24" s="9">
        <f>'5'!AT24</f>
        <v>933</v>
      </c>
      <c r="E24" s="10">
        <f t="shared" si="0"/>
        <v>933.36113053844281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9"/>
      <c r="O24" s="9">
        <v>15</v>
      </c>
      <c r="P24" s="6"/>
      <c r="Q24" s="6"/>
      <c r="R24" s="6"/>
      <c r="S24" s="10">
        <f t="shared" si="2"/>
        <v>0</v>
      </c>
      <c r="T24" s="9"/>
      <c r="V24" s="9">
        <v>15</v>
      </c>
      <c r="W24" s="9"/>
      <c r="X24" s="9"/>
      <c r="Y24" s="9"/>
      <c r="Z24" s="10">
        <f t="shared" si="3"/>
        <v>0</v>
      </c>
      <c r="AA24" s="9"/>
      <c r="AC24" s="7">
        <v>15</v>
      </c>
      <c r="AD24" s="7">
        <v>25</v>
      </c>
      <c r="AE24" s="7">
        <v>7</v>
      </c>
      <c r="AF24" s="7">
        <v>942</v>
      </c>
      <c r="AG24" s="36">
        <f t="shared" si="4"/>
        <v>942.3576815625795</v>
      </c>
      <c r="AH24" s="7">
        <v>4</v>
      </c>
      <c r="AK24" s="7">
        <v>15</v>
      </c>
      <c r="AL24" s="7">
        <v>25</v>
      </c>
      <c r="AM24" s="7">
        <v>7</v>
      </c>
      <c r="AN24" s="7">
        <v>942</v>
      </c>
      <c r="AO24" s="36">
        <f t="shared" si="5"/>
        <v>942.3576815625795</v>
      </c>
      <c r="AP24" s="7">
        <v>4</v>
      </c>
      <c r="AR24" s="9">
        <v>15</v>
      </c>
      <c r="AS24" s="9"/>
      <c r="AT24" s="9"/>
      <c r="AU24" s="9"/>
      <c r="AV24" s="10">
        <f t="shared" si="6"/>
        <v>0</v>
      </c>
    </row>
    <row r="25" spans="1:48" s="11" customFormat="1" x14ac:dyDescent="0.25">
      <c r="A25" s="9">
        <v>16</v>
      </c>
      <c r="B25" s="9">
        <f>'5'!AR25</f>
        <v>18</v>
      </c>
      <c r="C25" s="9">
        <f>'5'!AS25</f>
        <v>8</v>
      </c>
      <c r="D25" s="9">
        <f>'5'!AT25</f>
        <v>916</v>
      </c>
      <c r="E25" s="10">
        <f t="shared" si="0"/>
        <v>916.21176591440906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/>
      <c r="O25" s="9">
        <v>16</v>
      </c>
      <c r="P25" s="6"/>
      <c r="Q25" s="6"/>
      <c r="R25" s="6"/>
      <c r="S25" s="10">
        <f t="shared" si="2"/>
        <v>0</v>
      </c>
      <c r="T25" s="9"/>
      <c r="V25" s="9">
        <v>16</v>
      </c>
      <c r="W25" s="9"/>
      <c r="X25" s="9"/>
      <c r="Y25" s="9"/>
      <c r="Z25" s="10">
        <f t="shared" si="3"/>
        <v>0</v>
      </c>
      <c r="AA25" s="9"/>
      <c r="AC25" s="9">
        <v>16</v>
      </c>
      <c r="AD25" s="6">
        <v>18</v>
      </c>
      <c r="AE25" s="6">
        <v>8</v>
      </c>
      <c r="AF25" s="6">
        <v>929</v>
      </c>
      <c r="AG25" s="10">
        <f t="shared" si="4"/>
        <v>929.20880322993071</v>
      </c>
      <c r="AH25" s="6">
        <v>2</v>
      </c>
      <c r="AK25" s="9">
        <v>16</v>
      </c>
      <c r="AL25" s="6">
        <v>18</v>
      </c>
      <c r="AM25" s="6">
        <v>8</v>
      </c>
      <c r="AN25" s="6">
        <v>929</v>
      </c>
      <c r="AO25" s="10">
        <f t="shared" si="5"/>
        <v>929.20880322993071</v>
      </c>
      <c r="AP25" s="6">
        <v>2</v>
      </c>
      <c r="AR25" s="9">
        <v>16</v>
      </c>
      <c r="AS25" s="9"/>
      <c r="AT25" s="9"/>
      <c r="AU25" s="9"/>
      <c r="AV25" s="10">
        <f t="shared" si="6"/>
        <v>0</v>
      </c>
    </row>
    <row r="26" spans="1:48" s="11" customFormat="1" x14ac:dyDescent="0.25">
      <c r="A26" s="9">
        <v>17</v>
      </c>
      <c r="B26" s="9">
        <f>'5'!AR26</f>
        <v>34</v>
      </c>
      <c r="C26" s="9">
        <f>'5'!AS26</f>
        <v>4</v>
      </c>
      <c r="D26" s="9">
        <f>'5'!AT26</f>
        <v>909</v>
      </c>
      <c r="E26" s="10">
        <f t="shared" si="0"/>
        <v>909.64443602981487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9"/>
      <c r="O26" s="9">
        <v>17</v>
      </c>
      <c r="P26" s="6"/>
      <c r="Q26" s="6"/>
      <c r="R26" s="6"/>
      <c r="S26" s="10">
        <f t="shared" si="2"/>
        <v>0</v>
      </c>
      <c r="T26" s="9"/>
      <c r="V26" s="9">
        <v>17</v>
      </c>
      <c r="W26" s="9"/>
      <c r="X26" s="9"/>
      <c r="Y26" s="9"/>
      <c r="Z26" s="10">
        <f t="shared" si="3"/>
        <v>0</v>
      </c>
      <c r="AA26" s="9"/>
      <c r="AC26" s="8">
        <v>17</v>
      </c>
      <c r="AD26" s="8">
        <v>34</v>
      </c>
      <c r="AE26" s="8">
        <v>4</v>
      </c>
      <c r="AF26" s="8">
        <v>909</v>
      </c>
      <c r="AG26" s="38">
        <f t="shared" si="4"/>
        <v>909.64443602981487</v>
      </c>
      <c r="AH26" s="8">
        <v>3</v>
      </c>
      <c r="AK26" s="8">
        <v>17</v>
      </c>
      <c r="AL26" s="8">
        <v>34</v>
      </c>
      <c r="AM26" s="8">
        <v>4</v>
      </c>
      <c r="AN26" s="8">
        <v>909</v>
      </c>
      <c r="AO26" s="38">
        <f t="shared" si="5"/>
        <v>909.64443602981487</v>
      </c>
      <c r="AP26" s="8">
        <v>3</v>
      </c>
      <c r="AR26" s="9">
        <v>17</v>
      </c>
      <c r="AS26" s="9"/>
      <c r="AT26" s="9"/>
      <c r="AU26" s="9"/>
      <c r="AV26" s="10">
        <f t="shared" si="6"/>
        <v>0</v>
      </c>
    </row>
    <row r="27" spans="1:48" s="11" customFormat="1" x14ac:dyDescent="0.25">
      <c r="A27" s="9">
        <v>18</v>
      </c>
      <c r="B27" s="9">
        <f>'5'!AR27</f>
        <v>18</v>
      </c>
      <c r="C27" s="9">
        <f>'5'!AS27</f>
        <v>8</v>
      </c>
      <c r="D27" s="9">
        <f>'5'!AT27</f>
        <v>916</v>
      </c>
      <c r="E27" s="10">
        <f t="shared" si="0"/>
        <v>916.21176591440906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/>
      <c r="O27" s="9">
        <v>18</v>
      </c>
      <c r="P27" s="6"/>
      <c r="Q27" s="6"/>
      <c r="R27" s="6"/>
      <c r="S27" s="10">
        <f t="shared" si="2"/>
        <v>0</v>
      </c>
      <c r="T27" s="9"/>
      <c r="V27" s="9">
        <v>18</v>
      </c>
      <c r="W27" s="9"/>
      <c r="X27" s="9"/>
      <c r="Y27" s="9"/>
      <c r="Z27" s="10">
        <f t="shared" si="3"/>
        <v>0</v>
      </c>
      <c r="AA27" s="9"/>
      <c r="AC27" s="9">
        <v>18</v>
      </c>
      <c r="AD27" s="6">
        <v>18</v>
      </c>
      <c r="AE27" s="6">
        <v>8</v>
      </c>
      <c r="AF27" s="6">
        <v>929</v>
      </c>
      <c r="AG27" s="10">
        <f t="shared" si="4"/>
        <v>929.20880322993071</v>
      </c>
      <c r="AH27" s="6">
        <v>2</v>
      </c>
      <c r="AK27" s="9">
        <v>18</v>
      </c>
      <c r="AL27" s="6">
        <v>18</v>
      </c>
      <c r="AM27" s="6">
        <v>8</v>
      </c>
      <c r="AN27" s="6">
        <v>929</v>
      </c>
      <c r="AO27" s="10">
        <f t="shared" si="5"/>
        <v>929.20880322993071</v>
      </c>
      <c r="AP27" s="6">
        <v>2</v>
      </c>
      <c r="AR27" s="9">
        <v>18</v>
      </c>
      <c r="AS27" s="9"/>
      <c r="AT27" s="9"/>
      <c r="AU27" s="9"/>
      <c r="AV27" s="10">
        <f t="shared" si="6"/>
        <v>0</v>
      </c>
    </row>
    <row r="28" spans="1:48" s="11" customFormat="1" x14ac:dyDescent="0.25">
      <c r="A28" s="9">
        <v>19</v>
      </c>
      <c r="B28" s="9">
        <f>'5'!AR28</f>
        <v>18</v>
      </c>
      <c r="C28" s="9">
        <f>'5'!AS28</f>
        <v>8</v>
      </c>
      <c r="D28" s="9">
        <f>'5'!AT28</f>
        <v>916</v>
      </c>
      <c r="E28" s="10">
        <f t="shared" si="0"/>
        <v>916.21176591440906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/>
      <c r="O28" s="9">
        <v>19</v>
      </c>
      <c r="P28" s="6"/>
      <c r="Q28" s="6"/>
      <c r="R28" s="6"/>
      <c r="S28" s="10">
        <f t="shared" si="2"/>
        <v>0</v>
      </c>
      <c r="T28" s="9"/>
      <c r="V28" s="9">
        <v>19</v>
      </c>
      <c r="W28" s="9"/>
      <c r="X28" s="9"/>
      <c r="Y28" s="9"/>
      <c r="Z28" s="10">
        <f t="shared" si="3"/>
        <v>0</v>
      </c>
      <c r="AA28" s="9"/>
      <c r="AC28" s="9">
        <v>19</v>
      </c>
      <c r="AD28" s="6">
        <v>18</v>
      </c>
      <c r="AE28" s="6">
        <v>8</v>
      </c>
      <c r="AF28" s="6">
        <v>929</v>
      </c>
      <c r="AG28" s="10">
        <f t="shared" si="4"/>
        <v>929.20880322993071</v>
      </c>
      <c r="AH28" s="6">
        <v>2</v>
      </c>
      <c r="AK28" s="9">
        <v>19</v>
      </c>
      <c r="AL28" s="6">
        <v>18</v>
      </c>
      <c r="AM28" s="6">
        <v>8</v>
      </c>
      <c r="AN28" s="6">
        <v>929</v>
      </c>
      <c r="AO28" s="10">
        <f t="shared" si="5"/>
        <v>929.20880322993071</v>
      </c>
      <c r="AP28" s="6">
        <v>2</v>
      </c>
      <c r="AR28" s="9">
        <v>19</v>
      </c>
      <c r="AS28" s="9"/>
      <c r="AT28" s="9"/>
      <c r="AU28" s="9"/>
      <c r="AV28" s="10">
        <f t="shared" si="6"/>
        <v>0</v>
      </c>
    </row>
    <row r="29" spans="1:48" s="11" customFormat="1" x14ac:dyDescent="0.25">
      <c r="V29" s="9">
        <v>20</v>
      </c>
      <c r="W29" s="9"/>
      <c r="X29" s="9"/>
      <c r="Y29" s="9"/>
      <c r="Z29" s="10">
        <f t="shared" si="3"/>
        <v>0</v>
      </c>
      <c r="AC29" s="7">
        <v>20</v>
      </c>
      <c r="AD29" s="7">
        <v>25</v>
      </c>
      <c r="AE29" s="7">
        <v>7</v>
      </c>
      <c r="AF29" s="7">
        <v>942</v>
      </c>
      <c r="AG29" s="36">
        <f t="shared" si="4"/>
        <v>942.3576815625795</v>
      </c>
      <c r="AH29" s="7">
        <v>4</v>
      </c>
      <c r="AK29" s="7">
        <v>20</v>
      </c>
      <c r="AL29" s="7">
        <v>25</v>
      </c>
      <c r="AM29" s="7">
        <v>7</v>
      </c>
      <c r="AN29" s="7">
        <v>942</v>
      </c>
      <c r="AO29" s="36">
        <f t="shared" si="5"/>
        <v>942.3576815625795</v>
      </c>
      <c r="AP29" s="7">
        <v>4</v>
      </c>
    </row>
    <row r="30" spans="1:48" s="11" customFormat="1" x14ac:dyDescent="0.25">
      <c r="V30" s="9">
        <v>21</v>
      </c>
      <c r="W30" s="9"/>
      <c r="X30" s="9"/>
      <c r="Y30" s="9"/>
      <c r="Z30" s="10">
        <f t="shared" si="3"/>
        <v>0</v>
      </c>
      <c r="AC30" s="8">
        <v>21</v>
      </c>
      <c r="AD30" s="8">
        <v>34</v>
      </c>
      <c r="AE30" s="8">
        <v>4</v>
      </c>
      <c r="AF30" s="8">
        <v>909</v>
      </c>
      <c r="AG30" s="38">
        <f t="shared" si="4"/>
        <v>909.64443602981487</v>
      </c>
      <c r="AH30" s="8">
        <v>3</v>
      </c>
      <c r="AK30" s="8">
        <v>21</v>
      </c>
      <c r="AL30" s="8">
        <v>34</v>
      </c>
      <c r="AM30" s="8">
        <v>4</v>
      </c>
      <c r="AN30" s="8">
        <v>909</v>
      </c>
      <c r="AO30" s="38">
        <f t="shared" si="5"/>
        <v>909.64443602981487</v>
      </c>
      <c r="AP30" s="8">
        <v>3</v>
      </c>
    </row>
    <row r="31" spans="1:48" s="11" customFormat="1" x14ac:dyDescent="0.25">
      <c r="V31" s="9">
        <v>22</v>
      </c>
      <c r="W31" s="9"/>
      <c r="X31" s="9"/>
      <c r="Y31" s="9"/>
      <c r="Z31" s="10">
        <f t="shared" si="3"/>
        <v>0</v>
      </c>
      <c r="AC31" s="8">
        <v>22</v>
      </c>
      <c r="AD31" s="8">
        <v>34</v>
      </c>
      <c r="AE31" s="8">
        <v>4</v>
      </c>
      <c r="AF31" s="8">
        <v>909</v>
      </c>
      <c r="AG31" s="38">
        <f t="shared" si="4"/>
        <v>909.64443602981487</v>
      </c>
      <c r="AH31" s="8">
        <v>3</v>
      </c>
      <c r="AK31" s="8">
        <v>22</v>
      </c>
      <c r="AL31" s="8">
        <v>34</v>
      </c>
      <c r="AM31" s="8">
        <v>4</v>
      </c>
      <c r="AN31" s="8">
        <v>909</v>
      </c>
      <c r="AO31" s="38">
        <f t="shared" si="5"/>
        <v>909.64443602981487</v>
      </c>
      <c r="AP31" s="8">
        <v>3</v>
      </c>
    </row>
    <row r="32" spans="1:48" s="11" customFormat="1" x14ac:dyDescent="0.25">
      <c r="V32" s="9">
        <v>23</v>
      </c>
      <c r="W32" s="9"/>
      <c r="X32" s="9"/>
      <c r="Y32" s="9"/>
      <c r="Z32" s="10">
        <f t="shared" si="3"/>
        <v>0</v>
      </c>
      <c r="AC32" s="9">
        <v>23</v>
      </c>
      <c r="AD32" s="6">
        <v>18</v>
      </c>
      <c r="AE32" s="6">
        <v>8</v>
      </c>
      <c r="AF32" s="6">
        <v>929</v>
      </c>
      <c r="AG32" s="10">
        <f t="shared" si="4"/>
        <v>929.20880322993071</v>
      </c>
      <c r="AH32" s="6">
        <v>2</v>
      </c>
      <c r="AK32" s="9">
        <v>23</v>
      </c>
      <c r="AL32" s="6">
        <v>18</v>
      </c>
      <c r="AM32" s="6">
        <v>8</v>
      </c>
      <c r="AN32" s="6">
        <v>929</v>
      </c>
      <c r="AO32" s="10">
        <f t="shared" si="5"/>
        <v>929.20880322993071</v>
      </c>
      <c r="AP32" s="6">
        <v>2</v>
      </c>
    </row>
    <row r="33" spans="1:51" s="11" customFormat="1" x14ac:dyDescent="0.25">
      <c r="V33" s="9">
        <v>24</v>
      </c>
      <c r="W33" s="9"/>
      <c r="X33" s="9"/>
      <c r="Y33" s="9"/>
      <c r="Z33" s="10">
        <f t="shared" si="3"/>
        <v>0</v>
      </c>
      <c r="AC33" s="8">
        <v>24</v>
      </c>
      <c r="AD33" s="8">
        <v>34</v>
      </c>
      <c r="AE33" s="8">
        <v>4</v>
      </c>
      <c r="AF33" s="8">
        <v>909</v>
      </c>
      <c r="AG33" s="38">
        <f t="shared" si="4"/>
        <v>909.64443602981487</v>
      </c>
      <c r="AH33" s="8">
        <v>3</v>
      </c>
      <c r="AK33" s="8">
        <v>24</v>
      </c>
      <c r="AL33" s="8">
        <v>34</v>
      </c>
      <c r="AM33" s="8">
        <v>4</v>
      </c>
      <c r="AN33" s="8">
        <v>909</v>
      </c>
      <c r="AO33" s="38">
        <f t="shared" si="5"/>
        <v>909.64443602981487</v>
      </c>
      <c r="AP33" s="8">
        <v>3</v>
      </c>
    </row>
    <row r="34" spans="1:51" s="11" customFormat="1" x14ac:dyDescent="0.25">
      <c r="V34" s="9">
        <v>25</v>
      </c>
      <c r="W34" s="9"/>
      <c r="X34" s="9"/>
      <c r="Y34" s="9"/>
      <c r="Z34" s="10">
        <f t="shared" si="3"/>
        <v>0</v>
      </c>
      <c r="AC34" s="8">
        <v>25</v>
      </c>
      <c r="AD34" s="8">
        <v>34</v>
      </c>
      <c r="AE34" s="8">
        <v>4</v>
      </c>
      <c r="AF34" s="8">
        <v>909</v>
      </c>
      <c r="AG34" s="38">
        <f t="shared" si="4"/>
        <v>909.64443602981487</v>
      </c>
      <c r="AH34" s="8">
        <v>3</v>
      </c>
      <c r="AK34" s="8">
        <v>25</v>
      </c>
      <c r="AL34" s="8">
        <v>34</v>
      </c>
      <c r="AM34" s="8">
        <v>4</v>
      </c>
      <c r="AN34" s="8">
        <v>909</v>
      </c>
      <c r="AO34" s="38">
        <f t="shared" si="5"/>
        <v>909.64443602981487</v>
      </c>
      <c r="AP34" s="8">
        <v>3</v>
      </c>
    </row>
    <row r="35" spans="1:51" s="11" customFormat="1" x14ac:dyDescent="0.25">
      <c r="V35" s="9">
        <v>26</v>
      </c>
      <c r="W35" s="9"/>
      <c r="X35" s="9"/>
      <c r="Y35" s="9"/>
      <c r="Z35" s="10">
        <f t="shared" si="3"/>
        <v>0</v>
      </c>
      <c r="AC35" s="9">
        <v>26</v>
      </c>
      <c r="AD35" s="6">
        <v>18</v>
      </c>
      <c r="AE35" s="6">
        <v>8</v>
      </c>
      <c r="AF35" s="6">
        <v>929</v>
      </c>
      <c r="AG35" s="10">
        <f t="shared" si="4"/>
        <v>929.20880322993071</v>
      </c>
      <c r="AH35" s="6">
        <v>2</v>
      </c>
      <c r="AK35" s="9">
        <v>26</v>
      </c>
      <c r="AL35" s="6">
        <v>18</v>
      </c>
      <c r="AM35" s="6">
        <v>8</v>
      </c>
      <c r="AN35" s="6">
        <v>929</v>
      </c>
      <c r="AO35" s="10">
        <f t="shared" si="5"/>
        <v>929.20880322993071</v>
      </c>
      <c r="AP35" s="6">
        <v>2</v>
      </c>
      <c r="AX35"/>
    </row>
    <row r="36" spans="1:51" s="11" customFormat="1" x14ac:dyDescent="0.25">
      <c r="V36" s="9">
        <v>27</v>
      </c>
      <c r="W36" s="9"/>
      <c r="X36" s="9"/>
      <c r="Y36" s="9"/>
      <c r="Z36" s="10">
        <f t="shared" si="3"/>
        <v>0</v>
      </c>
      <c r="AC36" s="8">
        <v>27</v>
      </c>
      <c r="AD36" s="8">
        <v>34</v>
      </c>
      <c r="AE36" s="8">
        <v>4</v>
      </c>
      <c r="AF36" s="8">
        <v>909</v>
      </c>
      <c r="AG36" s="38">
        <f t="shared" si="4"/>
        <v>909.64443602981487</v>
      </c>
      <c r="AH36" s="8">
        <v>3</v>
      </c>
      <c r="AK36" s="8">
        <v>27</v>
      </c>
      <c r="AL36" s="8">
        <v>34</v>
      </c>
      <c r="AM36" s="8">
        <v>4</v>
      </c>
      <c r="AN36" s="8">
        <v>909</v>
      </c>
      <c r="AO36" s="38">
        <f t="shared" si="5"/>
        <v>909.64443602981487</v>
      </c>
      <c r="AP36" s="8">
        <v>3</v>
      </c>
      <c r="AX36"/>
    </row>
    <row r="37" spans="1:51" s="11" customFormat="1" x14ac:dyDescent="0.25">
      <c r="V37" s="9">
        <v>28</v>
      </c>
      <c r="W37" s="9"/>
      <c r="X37" s="9"/>
      <c r="Y37" s="9"/>
      <c r="Z37" s="10">
        <f t="shared" si="3"/>
        <v>0</v>
      </c>
      <c r="AC37" s="8">
        <v>28</v>
      </c>
      <c r="AD37" s="8">
        <v>34</v>
      </c>
      <c r="AE37" s="8">
        <v>4</v>
      </c>
      <c r="AF37" s="8">
        <v>909</v>
      </c>
      <c r="AG37" s="38">
        <f t="shared" si="4"/>
        <v>909.64443602981487</v>
      </c>
      <c r="AH37" s="8">
        <v>3</v>
      </c>
      <c r="AK37" s="8">
        <v>28</v>
      </c>
      <c r="AL37" s="8">
        <v>34</v>
      </c>
      <c r="AM37" s="8">
        <v>4</v>
      </c>
      <c r="AN37" s="8">
        <v>909</v>
      </c>
      <c r="AO37" s="38">
        <f t="shared" si="5"/>
        <v>909.64443602981487</v>
      </c>
      <c r="AP37" s="8">
        <v>3</v>
      </c>
      <c r="AX37"/>
    </row>
    <row r="38" spans="1:51" s="11" customFormat="1" x14ac:dyDescent="0.25">
      <c r="V38" s="9">
        <v>29</v>
      </c>
      <c r="W38" s="9"/>
      <c r="X38" s="9"/>
      <c r="Y38" s="9"/>
      <c r="Z38" s="10">
        <f t="shared" si="3"/>
        <v>0</v>
      </c>
      <c r="AC38" s="8">
        <v>29</v>
      </c>
      <c r="AD38" s="8">
        <v>34</v>
      </c>
      <c r="AE38" s="8">
        <v>4</v>
      </c>
      <c r="AF38" s="8">
        <v>909</v>
      </c>
      <c r="AG38" s="38">
        <f t="shared" si="4"/>
        <v>909.64443602981487</v>
      </c>
      <c r="AH38" s="8">
        <v>3</v>
      </c>
      <c r="AK38" s="8">
        <v>29</v>
      </c>
      <c r="AL38" s="8">
        <v>34</v>
      </c>
      <c r="AM38" s="8">
        <v>4</v>
      </c>
      <c r="AN38" s="8">
        <v>909</v>
      </c>
      <c r="AO38" s="38">
        <f t="shared" si="5"/>
        <v>909.64443602981487</v>
      </c>
      <c r="AP38" s="8">
        <v>3</v>
      </c>
      <c r="AX38"/>
    </row>
    <row r="39" spans="1:51" s="11" customFormat="1" x14ac:dyDescent="0.25">
      <c r="V39" s="9">
        <v>30</v>
      </c>
      <c r="W39" s="9"/>
      <c r="X39" s="9"/>
      <c r="Y39" s="9"/>
      <c r="Z39" s="10">
        <f t="shared" si="3"/>
        <v>0</v>
      </c>
      <c r="AC39" s="8">
        <v>30</v>
      </c>
      <c r="AD39" s="8">
        <v>34</v>
      </c>
      <c r="AE39" s="8">
        <v>4</v>
      </c>
      <c r="AF39" s="8">
        <v>909</v>
      </c>
      <c r="AG39" s="38">
        <f t="shared" si="4"/>
        <v>909.64443602981487</v>
      </c>
      <c r="AH39" s="8">
        <v>3</v>
      </c>
      <c r="AK39" s="8">
        <v>30</v>
      </c>
      <c r="AL39" s="8">
        <v>34</v>
      </c>
      <c r="AM39" s="8">
        <v>4</v>
      </c>
      <c r="AN39" s="8">
        <v>909</v>
      </c>
      <c r="AO39" s="38">
        <f t="shared" si="5"/>
        <v>909.64443602981487</v>
      </c>
      <c r="AP39" s="8">
        <v>3</v>
      </c>
      <c r="AX39"/>
    </row>
    <row r="40" spans="1:51" s="11" customFormat="1" x14ac:dyDescent="0.25">
      <c r="V40" s="9">
        <v>31</v>
      </c>
      <c r="W40" s="9"/>
      <c r="X40" s="9"/>
      <c r="Y40" s="9"/>
      <c r="Z40" s="10">
        <f t="shared" si="3"/>
        <v>0</v>
      </c>
      <c r="AC40" s="9">
        <v>31</v>
      </c>
      <c r="AD40" s="6">
        <v>18</v>
      </c>
      <c r="AE40" s="6">
        <v>8</v>
      </c>
      <c r="AF40" s="6">
        <v>929</v>
      </c>
      <c r="AG40" s="10">
        <f t="shared" si="4"/>
        <v>929.20880322993071</v>
      </c>
      <c r="AH40" s="6">
        <v>2</v>
      </c>
      <c r="AK40" s="9">
        <v>31</v>
      </c>
      <c r="AL40" s="6">
        <v>18</v>
      </c>
      <c r="AM40" s="6">
        <v>8</v>
      </c>
      <c r="AN40" s="6">
        <v>929</v>
      </c>
      <c r="AO40" s="10">
        <f t="shared" si="5"/>
        <v>929.20880322993071</v>
      </c>
      <c r="AP40" s="6">
        <v>2</v>
      </c>
      <c r="AX40"/>
      <c r="AY40"/>
    </row>
    <row r="41" spans="1:51" s="11" customFormat="1" x14ac:dyDescent="0.25">
      <c r="V41" s="9">
        <v>32</v>
      </c>
      <c r="W41" s="9"/>
      <c r="X41" s="9"/>
      <c r="Y41" s="9"/>
      <c r="Z41" s="10">
        <f t="shared" si="3"/>
        <v>0</v>
      </c>
      <c r="AC41" s="8">
        <v>32</v>
      </c>
      <c r="AD41" s="8">
        <v>34</v>
      </c>
      <c r="AE41" s="8">
        <v>4</v>
      </c>
      <c r="AF41" s="8">
        <v>909</v>
      </c>
      <c r="AG41" s="38">
        <f t="shared" si="4"/>
        <v>909.64443602981487</v>
      </c>
      <c r="AH41" s="8">
        <v>3</v>
      </c>
      <c r="AK41" s="9">
        <v>32</v>
      </c>
      <c r="AL41" s="6">
        <v>34</v>
      </c>
      <c r="AM41" s="6">
        <v>4</v>
      </c>
      <c r="AN41" s="6">
        <v>909</v>
      </c>
      <c r="AO41" s="10">
        <f t="shared" si="5"/>
        <v>909.64443602981487</v>
      </c>
      <c r="AP41" s="6">
        <v>3</v>
      </c>
      <c r="AX41"/>
      <c r="AY41"/>
    </row>
    <row r="42" spans="1:51" s="11" customFormat="1" x14ac:dyDescent="0.25">
      <c r="V42" s="9">
        <v>33</v>
      </c>
      <c r="W42" s="9"/>
      <c r="X42" s="9"/>
      <c r="Y42" s="9"/>
      <c r="Z42" s="10">
        <f t="shared" si="3"/>
        <v>0</v>
      </c>
      <c r="AC42" s="9">
        <v>33</v>
      </c>
      <c r="AD42" s="6">
        <v>18</v>
      </c>
      <c r="AE42" s="6">
        <v>8</v>
      </c>
      <c r="AF42" s="6">
        <v>929</v>
      </c>
      <c r="AG42" s="10">
        <f t="shared" si="4"/>
        <v>929.20880322993071</v>
      </c>
      <c r="AH42" s="6">
        <v>2</v>
      </c>
      <c r="AK42" s="9">
        <v>33</v>
      </c>
      <c r="AL42" s="6">
        <v>18</v>
      </c>
      <c r="AM42" s="6">
        <v>8</v>
      </c>
      <c r="AN42" s="6">
        <v>929</v>
      </c>
      <c r="AO42" s="10">
        <f t="shared" si="5"/>
        <v>929.20880322993071</v>
      </c>
      <c r="AP42" s="6">
        <v>2</v>
      </c>
      <c r="AX42"/>
      <c r="AY42"/>
    </row>
    <row r="43" spans="1:51" s="11" customFormat="1" x14ac:dyDescent="0.25">
      <c r="A43"/>
      <c r="B43"/>
      <c r="C43"/>
      <c r="D43"/>
      <c r="E43"/>
      <c r="G43"/>
      <c r="H43"/>
      <c r="I43"/>
      <c r="J43"/>
      <c r="K43"/>
      <c r="L43"/>
      <c r="N43"/>
      <c r="O43"/>
      <c r="P43"/>
      <c r="Q43"/>
      <c r="R43"/>
      <c r="S43"/>
      <c r="U43"/>
      <c r="V43" s="9">
        <v>34</v>
      </c>
      <c r="W43" s="9"/>
      <c r="X43" s="9"/>
      <c r="Y43" s="9"/>
      <c r="Z43" s="10">
        <f t="shared" si="3"/>
        <v>0</v>
      </c>
      <c r="AC43" s="7">
        <v>34</v>
      </c>
      <c r="AD43" s="7">
        <v>25</v>
      </c>
      <c r="AE43" s="7">
        <v>7</v>
      </c>
      <c r="AF43" s="7">
        <v>942</v>
      </c>
      <c r="AG43" s="36">
        <f t="shared" si="4"/>
        <v>942.3576815625795</v>
      </c>
      <c r="AH43" s="7">
        <v>4</v>
      </c>
      <c r="AK43" s="7">
        <v>34</v>
      </c>
      <c r="AL43" s="7">
        <v>25</v>
      </c>
      <c r="AM43" s="7">
        <v>7</v>
      </c>
      <c r="AN43" s="7">
        <v>942</v>
      </c>
      <c r="AO43" s="36">
        <f t="shared" si="5"/>
        <v>942.3576815625795</v>
      </c>
      <c r="AP43" s="7">
        <v>4</v>
      </c>
      <c r="AX43"/>
      <c r="AY43"/>
    </row>
    <row r="44" spans="1:51" s="11" customFormat="1" x14ac:dyDescent="0.25">
      <c r="A44"/>
      <c r="B44"/>
      <c r="C44"/>
      <c r="D44"/>
      <c r="E44"/>
      <c r="G44"/>
      <c r="H44"/>
      <c r="I44"/>
      <c r="J44"/>
      <c r="K44"/>
      <c r="L44"/>
      <c r="N44"/>
      <c r="O44"/>
      <c r="P44"/>
      <c r="Q44"/>
      <c r="R44"/>
      <c r="S44"/>
      <c r="U44"/>
      <c r="V44" s="9">
        <v>35</v>
      </c>
      <c r="W44" s="9"/>
      <c r="X44" s="9"/>
      <c r="Y44" s="9"/>
      <c r="Z44" s="10">
        <f t="shared" si="3"/>
        <v>0</v>
      </c>
      <c r="AC44" s="7">
        <v>35</v>
      </c>
      <c r="AD44" s="7">
        <v>25</v>
      </c>
      <c r="AE44" s="7">
        <v>7</v>
      </c>
      <c r="AF44" s="7">
        <v>942</v>
      </c>
      <c r="AG44" s="36">
        <f t="shared" si="4"/>
        <v>942.3576815625795</v>
      </c>
      <c r="AH44" s="7">
        <v>4</v>
      </c>
      <c r="AK44" s="7">
        <v>35</v>
      </c>
      <c r="AL44" s="7">
        <v>25</v>
      </c>
      <c r="AM44" s="7">
        <v>7</v>
      </c>
      <c r="AN44" s="7">
        <v>942</v>
      </c>
      <c r="AO44" s="36">
        <f t="shared" si="5"/>
        <v>942.3576815625795</v>
      </c>
      <c r="AP44" s="7">
        <v>4</v>
      </c>
      <c r="AX44"/>
      <c r="AY44"/>
    </row>
    <row r="45" spans="1:51" s="11" customFormat="1" x14ac:dyDescent="0.25">
      <c r="A45"/>
      <c r="B45"/>
      <c r="C45"/>
      <c r="D45"/>
      <c r="E45"/>
      <c r="G45"/>
      <c r="H45"/>
      <c r="I45"/>
      <c r="J45"/>
      <c r="K45"/>
      <c r="L45"/>
      <c r="N45"/>
      <c r="O45"/>
      <c r="P45"/>
      <c r="Q45"/>
      <c r="R45"/>
      <c r="S45"/>
      <c r="U45"/>
      <c r="V45" s="9">
        <v>36</v>
      </c>
      <c r="W45" s="9"/>
      <c r="X45" s="9"/>
      <c r="Y45" s="9"/>
      <c r="Z45" s="10">
        <f t="shared" si="3"/>
        <v>0</v>
      </c>
      <c r="AC45" s="7">
        <v>36</v>
      </c>
      <c r="AD45" s="7">
        <v>25</v>
      </c>
      <c r="AE45" s="7">
        <v>7</v>
      </c>
      <c r="AF45" s="7">
        <v>942</v>
      </c>
      <c r="AG45" s="36">
        <f t="shared" si="4"/>
        <v>942.3576815625795</v>
      </c>
      <c r="AH45" s="7">
        <v>4</v>
      </c>
      <c r="AK45" s="7">
        <v>36</v>
      </c>
      <c r="AL45" s="7">
        <v>25</v>
      </c>
      <c r="AM45" s="7">
        <v>7</v>
      </c>
      <c r="AN45" s="7">
        <v>942</v>
      </c>
      <c r="AO45" s="36">
        <f t="shared" si="5"/>
        <v>942.3576815625795</v>
      </c>
      <c r="AP45" s="7">
        <v>4</v>
      </c>
      <c r="AX45"/>
      <c r="AY45"/>
    </row>
    <row r="46" spans="1:51" s="11" customFormat="1" x14ac:dyDescent="0.25">
      <c r="A46"/>
      <c r="B46"/>
      <c r="C46"/>
      <c r="D46"/>
      <c r="E46"/>
      <c r="G46"/>
      <c r="H46"/>
      <c r="I46"/>
      <c r="J46"/>
      <c r="K46"/>
      <c r="L46"/>
      <c r="N46"/>
      <c r="O46"/>
      <c r="P46"/>
      <c r="Q46"/>
      <c r="R46"/>
      <c r="S46"/>
      <c r="U46"/>
      <c r="V46" s="9">
        <v>37</v>
      </c>
      <c r="W46" s="9"/>
      <c r="X46" s="9"/>
      <c r="Y46" s="9"/>
      <c r="Z46" s="10">
        <f t="shared" si="3"/>
        <v>0</v>
      </c>
      <c r="AC46" s="7">
        <v>37</v>
      </c>
      <c r="AD46" s="7">
        <v>25</v>
      </c>
      <c r="AE46" s="7">
        <v>7</v>
      </c>
      <c r="AF46" s="7">
        <v>942</v>
      </c>
      <c r="AG46" s="36">
        <f t="shared" si="4"/>
        <v>942.3576815625795</v>
      </c>
      <c r="AH46" s="7">
        <v>4</v>
      </c>
      <c r="AK46" s="7">
        <v>37</v>
      </c>
      <c r="AL46" s="7">
        <v>25</v>
      </c>
      <c r="AM46" s="7">
        <v>7</v>
      </c>
      <c r="AN46" s="7">
        <v>942</v>
      </c>
      <c r="AO46" s="36">
        <f t="shared" si="5"/>
        <v>942.3576815625795</v>
      </c>
      <c r="AP46" s="7">
        <v>4</v>
      </c>
      <c r="AX46"/>
      <c r="AY46"/>
    </row>
    <row r="47" spans="1:51" s="11" customFormat="1" x14ac:dyDescent="0.25">
      <c r="A47"/>
      <c r="B47"/>
      <c r="C47"/>
      <c r="D47"/>
      <c r="E47"/>
      <c r="G47"/>
      <c r="H47"/>
      <c r="I47"/>
      <c r="J47"/>
      <c r="K47"/>
      <c r="L47"/>
      <c r="N47"/>
      <c r="O47"/>
      <c r="P47"/>
      <c r="Q47"/>
      <c r="R47"/>
      <c r="S47"/>
      <c r="U47"/>
      <c r="V47" s="9">
        <v>38</v>
      </c>
      <c r="W47" s="9"/>
      <c r="X47" s="9"/>
      <c r="Y47" s="9"/>
      <c r="Z47" s="10">
        <f t="shared" si="3"/>
        <v>0</v>
      </c>
      <c r="AC47" s="7">
        <v>38</v>
      </c>
      <c r="AD47" s="7">
        <v>25</v>
      </c>
      <c r="AE47" s="7">
        <v>7</v>
      </c>
      <c r="AF47" s="7">
        <v>942</v>
      </c>
      <c r="AG47" s="36">
        <f t="shared" si="4"/>
        <v>942.3576815625795</v>
      </c>
      <c r="AH47" s="7">
        <v>4</v>
      </c>
      <c r="AK47" s="7">
        <v>38</v>
      </c>
      <c r="AL47" s="7">
        <v>25</v>
      </c>
      <c r="AM47" s="7">
        <v>7</v>
      </c>
      <c r="AN47" s="7">
        <v>942</v>
      </c>
      <c r="AO47" s="36">
        <f t="shared" si="5"/>
        <v>942.3576815625795</v>
      </c>
      <c r="AP47" s="7">
        <v>4</v>
      </c>
      <c r="AX47"/>
      <c r="AY47"/>
    </row>
    <row r="48" spans="1:51" s="11" customFormat="1" x14ac:dyDescent="0.25">
      <c r="A48"/>
      <c r="B48"/>
      <c r="C48"/>
      <c r="D48"/>
      <c r="E48"/>
      <c r="G48"/>
      <c r="H48"/>
      <c r="I48"/>
      <c r="J48"/>
      <c r="K48"/>
      <c r="L48"/>
      <c r="N48"/>
      <c r="O48"/>
      <c r="P48"/>
      <c r="Q48"/>
      <c r="R48"/>
      <c r="S48"/>
      <c r="U48"/>
      <c r="V48" s="9">
        <v>39</v>
      </c>
      <c r="W48" s="9"/>
      <c r="X48" s="9"/>
      <c r="Y48" s="9"/>
      <c r="Z48" s="10">
        <f t="shared" si="3"/>
        <v>0</v>
      </c>
      <c r="AC48" s="9">
        <v>39</v>
      </c>
      <c r="AD48" s="6">
        <v>18</v>
      </c>
      <c r="AE48" s="6">
        <v>8</v>
      </c>
      <c r="AF48" s="6">
        <v>929</v>
      </c>
      <c r="AG48" s="10">
        <f t="shared" si="4"/>
        <v>929.20880322993071</v>
      </c>
      <c r="AH48" s="6">
        <v>2</v>
      </c>
      <c r="AJ48"/>
      <c r="AK48" s="9">
        <v>39</v>
      </c>
      <c r="AL48" s="6">
        <v>18</v>
      </c>
      <c r="AM48" s="6">
        <v>8</v>
      </c>
      <c r="AN48" s="6">
        <v>929</v>
      </c>
      <c r="AO48" s="10">
        <f t="shared" si="5"/>
        <v>929.20880322993071</v>
      </c>
      <c r="AP48" s="6">
        <v>2</v>
      </c>
      <c r="AX48"/>
      <c r="AY48"/>
    </row>
    <row r="49" spans="1:51" s="11" customFormat="1" x14ac:dyDescent="0.25">
      <c r="A49"/>
      <c r="B49"/>
      <c r="C49"/>
      <c r="D49"/>
      <c r="E49"/>
      <c r="G49"/>
      <c r="H49"/>
      <c r="I49"/>
      <c r="J49"/>
      <c r="K49"/>
      <c r="L49"/>
      <c r="N49"/>
      <c r="O49"/>
      <c r="P49"/>
      <c r="Q49"/>
      <c r="R49"/>
      <c r="S49"/>
      <c r="U49"/>
      <c r="AJ49"/>
      <c r="AX49"/>
      <c r="AY49"/>
    </row>
    <row r="50" spans="1:51" s="11" customFormat="1" x14ac:dyDescent="0.25">
      <c r="A50"/>
      <c r="B50"/>
      <c r="C50"/>
      <c r="D50"/>
      <c r="E50"/>
      <c r="G50"/>
      <c r="H50"/>
      <c r="I50"/>
      <c r="J50"/>
      <c r="K50"/>
      <c r="L50"/>
      <c r="N50"/>
      <c r="O50"/>
      <c r="P50"/>
      <c r="Q50"/>
      <c r="R50"/>
      <c r="S50"/>
      <c r="U50"/>
      <c r="AJ50"/>
      <c r="AK50" s="5" t="s">
        <v>32</v>
      </c>
      <c r="AL50" s="5">
        <f>MAX(AL9:AL48)</f>
        <v>34</v>
      </c>
      <c r="AM50" s="5">
        <f t="shared" ref="AM50:AN50" si="7">MAX(AM9:AM48)</f>
        <v>8</v>
      </c>
      <c r="AN50" s="5">
        <f t="shared" si="7"/>
        <v>942</v>
      </c>
      <c r="AO50" s="5" t="s">
        <v>4</v>
      </c>
      <c r="AR50" s="5" t="s">
        <v>32</v>
      </c>
      <c r="AS50" s="5">
        <f>MAX(AS9:AS48)</f>
        <v>0</v>
      </c>
      <c r="AT50" s="5">
        <f t="shared" ref="AT50:AU50" si="8">MAX(AT9:AT48)</f>
        <v>0</v>
      </c>
      <c r="AU50" s="5">
        <f t="shared" si="8"/>
        <v>0</v>
      </c>
      <c r="AV50" s="5" t="s">
        <v>4</v>
      </c>
      <c r="AX50"/>
      <c r="AY50"/>
    </row>
    <row r="51" spans="1:51" s="11" customFormat="1" x14ac:dyDescent="0.25">
      <c r="A51"/>
      <c r="B51"/>
      <c r="C51"/>
      <c r="D51"/>
      <c r="E51"/>
      <c r="G51"/>
      <c r="H51"/>
      <c r="I51"/>
      <c r="J51"/>
      <c r="K51"/>
      <c r="L51"/>
      <c r="N51"/>
      <c r="O51"/>
      <c r="P51"/>
      <c r="Q51"/>
      <c r="R51"/>
      <c r="S51"/>
      <c r="U51"/>
      <c r="AD51"/>
      <c r="AE51"/>
      <c r="AF51"/>
      <c r="AJ51"/>
      <c r="AK51" s="9">
        <v>0</v>
      </c>
      <c r="AL51" s="9">
        <f>AL9/AL$50 * 5</f>
        <v>3.6764705882352944</v>
      </c>
      <c r="AM51" s="9">
        <f t="shared" ref="AM51:AN51" si="9">AM9/AM$50 * 5</f>
        <v>4.375</v>
      </c>
      <c r="AN51" s="9">
        <f t="shared" si="9"/>
        <v>5</v>
      </c>
      <c r="AO51" s="10">
        <f t="shared" ref="AO51:AO90" si="10">SQRT(POWER(AL51-$AD$6,2) + POWER(AM51-$AE$6,2) + POWER(AN51-$AF$6,2))</f>
        <v>7.5932246763913929</v>
      </c>
      <c r="AR51" s="9">
        <v>0</v>
      </c>
      <c r="AS51" s="11" t="e">
        <f>AS9/AS$50 * 5</f>
        <v>#DIV/0!</v>
      </c>
      <c r="AT51" s="11" t="e">
        <f t="shared" ref="AT51:AU51" si="11">AT9/AT$50 * 5</f>
        <v>#DIV/0!</v>
      </c>
      <c r="AU51" s="11" t="e">
        <f t="shared" si="11"/>
        <v>#DIV/0!</v>
      </c>
      <c r="AX51"/>
      <c r="AY51"/>
    </row>
    <row r="52" spans="1:51" s="11" customFormat="1" x14ac:dyDescent="0.25">
      <c r="A52"/>
      <c r="B52"/>
      <c r="C52"/>
      <c r="D52"/>
      <c r="E52"/>
      <c r="G52"/>
      <c r="H52"/>
      <c r="I52"/>
      <c r="J52"/>
      <c r="K52"/>
      <c r="L52"/>
      <c r="N52"/>
      <c r="O52"/>
      <c r="P52"/>
      <c r="Q52"/>
      <c r="R52"/>
      <c r="S52"/>
      <c r="U52"/>
      <c r="AD52"/>
      <c r="AE52"/>
      <c r="AF52"/>
      <c r="AJ52"/>
      <c r="AK52" s="9">
        <v>1</v>
      </c>
      <c r="AL52" s="9">
        <f t="shared" ref="AL52:AN67" si="12">AL10/AL$50 * 5</f>
        <v>2.6470588235294117</v>
      </c>
      <c r="AM52" s="9">
        <f t="shared" si="12"/>
        <v>5</v>
      </c>
      <c r="AN52" s="9">
        <f t="shared" si="12"/>
        <v>4.9309978768577496</v>
      </c>
      <c r="AO52" s="10">
        <f t="shared" si="10"/>
        <v>7.5047758445406316</v>
      </c>
      <c r="AR52" s="9">
        <v>1</v>
      </c>
      <c r="AS52" s="11" t="e">
        <f t="shared" ref="AS52:AU52" si="13">AS10/AS$50 * 5</f>
        <v>#DIV/0!</v>
      </c>
      <c r="AT52" s="11" t="e">
        <f t="shared" si="13"/>
        <v>#DIV/0!</v>
      </c>
      <c r="AU52" s="11" t="e">
        <f t="shared" si="13"/>
        <v>#DIV/0!</v>
      </c>
      <c r="AX52"/>
      <c r="AY52"/>
    </row>
    <row r="53" spans="1:51" s="11" customFormat="1" x14ac:dyDescent="0.25">
      <c r="A53"/>
      <c r="B53"/>
      <c r="C53"/>
      <c r="D53"/>
      <c r="E53"/>
      <c r="G53"/>
      <c r="H53"/>
      <c r="I53"/>
      <c r="J53"/>
      <c r="K53"/>
      <c r="L53"/>
      <c r="N53"/>
      <c r="O53"/>
      <c r="P53"/>
      <c r="Q53"/>
      <c r="R53"/>
      <c r="S53"/>
      <c r="U53"/>
      <c r="AD53"/>
      <c r="AE53"/>
      <c r="AF53"/>
      <c r="AJ53"/>
      <c r="AK53" s="9">
        <v>2</v>
      </c>
      <c r="AL53" s="9">
        <f t="shared" si="12"/>
        <v>5</v>
      </c>
      <c r="AM53" s="9">
        <f t="shared" si="12"/>
        <v>2.5</v>
      </c>
      <c r="AN53" s="9">
        <f t="shared" si="12"/>
        <v>4.8248407643312099</v>
      </c>
      <c r="AO53" s="10">
        <f t="shared" si="10"/>
        <v>7.384381382428197</v>
      </c>
      <c r="AR53" s="9">
        <v>2</v>
      </c>
      <c r="AS53" s="11" t="e">
        <f t="shared" ref="AS53:AU53" si="14">AS11/AS$50 * 5</f>
        <v>#DIV/0!</v>
      </c>
      <c r="AT53" s="11" t="e">
        <f t="shared" si="14"/>
        <v>#DIV/0!</v>
      </c>
      <c r="AU53" s="11" t="e">
        <f t="shared" si="14"/>
        <v>#DIV/0!</v>
      </c>
      <c r="AX53"/>
      <c r="AY53"/>
    </row>
    <row r="54" spans="1:51" s="11" customFormat="1" x14ac:dyDescent="0.25">
      <c r="A54"/>
      <c r="B54"/>
      <c r="C54"/>
      <c r="D54"/>
      <c r="E54"/>
      <c r="G54"/>
      <c r="H54"/>
      <c r="I54"/>
      <c r="J54"/>
      <c r="K54"/>
      <c r="L54"/>
      <c r="N54"/>
      <c r="O54"/>
      <c r="P54"/>
      <c r="Q54"/>
      <c r="R54"/>
      <c r="S54"/>
      <c r="U54"/>
      <c r="AD54"/>
      <c r="AE54"/>
      <c r="AF54"/>
      <c r="AJ54"/>
      <c r="AK54" s="9">
        <v>3</v>
      </c>
      <c r="AL54" s="9">
        <f t="shared" si="12"/>
        <v>2.6470588235294117</v>
      </c>
      <c r="AM54" s="9">
        <f t="shared" si="12"/>
        <v>5</v>
      </c>
      <c r="AN54" s="9">
        <f t="shared" si="12"/>
        <v>4.9309978768577496</v>
      </c>
      <c r="AO54" s="10">
        <f t="shared" si="10"/>
        <v>7.5047758445406316</v>
      </c>
      <c r="AR54" s="9">
        <v>3</v>
      </c>
      <c r="AS54" s="11" t="e">
        <f t="shared" ref="AS54:AU54" si="15">AS12/AS$50 * 5</f>
        <v>#DIV/0!</v>
      </c>
      <c r="AT54" s="11" t="e">
        <f t="shared" si="15"/>
        <v>#DIV/0!</v>
      </c>
      <c r="AU54" s="11" t="e">
        <f t="shared" si="15"/>
        <v>#DIV/0!</v>
      </c>
      <c r="AX54"/>
      <c r="AY54"/>
    </row>
    <row r="55" spans="1:51" s="11" customFormat="1" x14ac:dyDescent="0.25">
      <c r="A55"/>
      <c r="B55"/>
      <c r="C55"/>
      <c r="D55"/>
      <c r="E55"/>
      <c r="G55"/>
      <c r="H55"/>
      <c r="I55"/>
      <c r="J55"/>
      <c r="K55"/>
      <c r="L55"/>
      <c r="N55"/>
      <c r="O55"/>
      <c r="P55"/>
      <c r="Q55"/>
      <c r="R55"/>
      <c r="S55"/>
      <c r="U55"/>
      <c r="AD55"/>
      <c r="AE55"/>
      <c r="AF55"/>
      <c r="AJ55"/>
      <c r="AK55" s="9">
        <v>4</v>
      </c>
      <c r="AL55" s="9">
        <f t="shared" si="12"/>
        <v>5</v>
      </c>
      <c r="AM55" s="9">
        <f t="shared" si="12"/>
        <v>2.5</v>
      </c>
      <c r="AN55" s="9">
        <f t="shared" si="12"/>
        <v>4.8248407643312099</v>
      </c>
      <c r="AO55" s="10">
        <f t="shared" si="10"/>
        <v>7.384381382428197</v>
      </c>
      <c r="AR55" s="9">
        <v>4</v>
      </c>
      <c r="AS55" s="11" t="e">
        <f t="shared" ref="AS55:AU55" si="16">AS13/AS$50 * 5</f>
        <v>#DIV/0!</v>
      </c>
      <c r="AT55" s="11" t="e">
        <f t="shared" si="16"/>
        <v>#DIV/0!</v>
      </c>
      <c r="AU55" s="11" t="e">
        <f t="shared" si="16"/>
        <v>#DIV/0!</v>
      </c>
      <c r="AX55"/>
      <c r="AY55"/>
    </row>
    <row r="56" spans="1:51" s="11" customFormat="1" x14ac:dyDescent="0.25">
      <c r="A56"/>
      <c r="B56"/>
      <c r="C56"/>
      <c r="D56"/>
      <c r="E56"/>
      <c r="G56"/>
      <c r="H56"/>
      <c r="I56"/>
      <c r="J56"/>
      <c r="K56"/>
      <c r="L56"/>
      <c r="N56"/>
      <c r="O56"/>
      <c r="P56"/>
      <c r="Q56"/>
      <c r="R56"/>
      <c r="S56"/>
      <c r="U56"/>
      <c r="AD56"/>
      <c r="AE56"/>
      <c r="AF56"/>
      <c r="AJ56"/>
      <c r="AK56" s="9">
        <v>5</v>
      </c>
      <c r="AL56" s="9">
        <f t="shared" si="12"/>
        <v>2.6470588235294117</v>
      </c>
      <c r="AM56" s="9">
        <f t="shared" si="12"/>
        <v>5</v>
      </c>
      <c r="AN56" s="9">
        <f t="shared" si="12"/>
        <v>4.9309978768577496</v>
      </c>
      <c r="AO56" s="10">
        <f t="shared" si="10"/>
        <v>7.5047758445406316</v>
      </c>
      <c r="AR56" s="9">
        <v>5</v>
      </c>
      <c r="AS56" s="11" t="e">
        <f t="shared" ref="AS56:AU56" si="17">AS14/AS$50 * 5</f>
        <v>#DIV/0!</v>
      </c>
      <c r="AT56" s="11" t="e">
        <f t="shared" si="17"/>
        <v>#DIV/0!</v>
      </c>
      <c r="AU56" s="11" t="e">
        <f t="shared" si="17"/>
        <v>#DIV/0!</v>
      </c>
      <c r="AX56"/>
      <c r="AY56"/>
    </row>
    <row r="57" spans="1:51" s="11" customFormat="1" x14ac:dyDescent="0.25">
      <c r="A57"/>
      <c r="B57"/>
      <c r="C57"/>
      <c r="D57"/>
      <c r="E57"/>
      <c r="G57"/>
      <c r="H57"/>
      <c r="I57"/>
      <c r="J57"/>
      <c r="K57"/>
      <c r="L57"/>
      <c r="N57"/>
      <c r="O57"/>
      <c r="P57"/>
      <c r="Q57"/>
      <c r="R57"/>
      <c r="S57"/>
      <c r="U57"/>
      <c r="AD57"/>
      <c r="AE57"/>
      <c r="AF57"/>
      <c r="AJ57"/>
      <c r="AK57" s="9">
        <v>6</v>
      </c>
      <c r="AL57" s="9">
        <f t="shared" si="12"/>
        <v>5</v>
      </c>
      <c r="AM57" s="9">
        <f t="shared" si="12"/>
        <v>2.5</v>
      </c>
      <c r="AN57" s="9">
        <f t="shared" si="12"/>
        <v>4.8248407643312099</v>
      </c>
      <c r="AO57" s="10">
        <f t="shared" si="10"/>
        <v>7.384381382428197</v>
      </c>
      <c r="AR57" s="9">
        <v>6</v>
      </c>
      <c r="AS57" s="11" t="e">
        <f t="shared" ref="AS57:AU57" si="18">AS15/AS$50 * 5</f>
        <v>#DIV/0!</v>
      </c>
      <c r="AT57" s="11" t="e">
        <f t="shared" si="18"/>
        <v>#DIV/0!</v>
      </c>
      <c r="AU57" s="11" t="e">
        <f t="shared" si="18"/>
        <v>#DIV/0!</v>
      </c>
      <c r="AX57"/>
      <c r="AY57"/>
    </row>
    <row r="58" spans="1:51" s="11" customFormat="1" x14ac:dyDescent="0.25">
      <c r="A58"/>
      <c r="B58"/>
      <c r="C58"/>
      <c r="D58"/>
      <c r="E58"/>
      <c r="G58"/>
      <c r="H58"/>
      <c r="I58"/>
      <c r="J58"/>
      <c r="K58"/>
      <c r="L58"/>
      <c r="N58"/>
      <c r="O58"/>
      <c r="P58"/>
      <c r="Q58"/>
      <c r="R58"/>
      <c r="S58"/>
      <c r="U58"/>
      <c r="AD58"/>
      <c r="AE58"/>
      <c r="AF58"/>
      <c r="AJ58"/>
      <c r="AK58" s="9">
        <v>7</v>
      </c>
      <c r="AL58" s="9">
        <f t="shared" si="12"/>
        <v>2.6470588235294117</v>
      </c>
      <c r="AM58" s="9">
        <f t="shared" si="12"/>
        <v>5</v>
      </c>
      <c r="AN58" s="9">
        <f t="shared" si="12"/>
        <v>4.9309978768577496</v>
      </c>
      <c r="AO58" s="10">
        <f t="shared" si="10"/>
        <v>7.5047758445406316</v>
      </c>
      <c r="AR58" s="9">
        <v>7</v>
      </c>
      <c r="AS58" s="11" t="e">
        <f t="shared" ref="AS58:AU58" si="19">AS16/AS$50 * 5</f>
        <v>#DIV/0!</v>
      </c>
      <c r="AT58" s="11" t="e">
        <f t="shared" si="19"/>
        <v>#DIV/0!</v>
      </c>
      <c r="AU58" s="11" t="e">
        <f t="shared" si="19"/>
        <v>#DIV/0!</v>
      </c>
      <c r="AX58"/>
      <c r="AY58"/>
    </row>
    <row r="59" spans="1:51" s="11" customFormat="1" x14ac:dyDescent="0.25">
      <c r="A59"/>
      <c r="B59"/>
      <c r="C59"/>
      <c r="D59"/>
      <c r="E59"/>
      <c r="G59"/>
      <c r="H59"/>
      <c r="I59"/>
      <c r="J59"/>
      <c r="K59"/>
      <c r="L59"/>
      <c r="N59"/>
      <c r="O59"/>
      <c r="P59"/>
      <c r="Q59"/>
      <c r="R59"/>
      <c r="S59"/>
      <c r="U59"/>
      <c r="AD59"/>
      <c r="AE59"/>
      <c r="AF59"/>
      <c r="AJ59"/>
      <c r="AK59" s="9">
        <v>8</v>
      </c>
      <c r="AL59" s="9">
        <f t="shared" si="12"/>
        <v>2.6470588235294117</v>
      </c>
      <c r="AM59" s="9">
        <f t="shared" si="12"/>
        <v>5</v>
      </c>
      <c r="AN59" s="9">
        <f t="shared" si="12"/>
        <v>4.9309978768577496</v>
      </c>
      <c r="AO59" s="10">
        <f t="shared" si="10"/>
        <v>7.5047758445406316</v>
      </c>
      <c r="AR59" s="9">
        <v>8</v>
      </c>
      <c r="AS59" s="11" t="e">
        <f t="shared" ref="AS59:AU59" si="20">AS17/AS$50 * 5</f>
        <v>#DIV/0!</v>
      </c>
      <c r="AT59" s="11" t="e">
        <f t="shared" si="20"/>
        <v>#DIV/0!</v>
      </c>
      <c r="AU59" s="11" t="e">
        <f t="shared" si="20"/>
        <v>#DIV/0!</v>
      </c>
      <c r="AX59"/>
      <c r="AY59"/>
    </row>
    <row r="60" spans="1:51" s="11" customFormat="1" x14ac:dyDescent="0.25">
      <c r="A60"/>
      <c r="B60"/>
      <c r="C60"/>
      <c r="D60"/>
      <c r="E60"/>
      <c r="G60"/>
      <c r="H60"/>
      <c r="I60"/>
      <c r="J60"/>
      <c r="K60"/>
      <c r="L60"/>
      <c r="N60"/>
      <c r="O60"/>
      <c r="P60"/>
      <c r="Q60"/>
      <c r="R60"/>
      <c r="S60"/>
      <c r="U60"/>
      <c r="AD60"/>
      <c r="AE60"/>
      <c r="AF60"/>
      <c r="AJ60"/>
      <c r="AK60" s="9">
        <v>9</v>
      </c>
      <c r="AL60" s="9">
        <f t="shared" si="12"/>
        <v>2.6470588235294117</v>
      </c>
      <c r="AM60" s="9">
        <f t="shared" si="12"/>
        <v>5</v>
      </c>
      <c r="AN60" s="9">
        <f t="shared" si="12"/>
        <v>4.9309978768577496</v>
      </c>
      <c r="AO60" s="10">
        <f t="shared" si="10"/>
        <v>7.5047758445406316</v>
      </c>
      <c r="AR60" s="9">
        <v>9</v>
      </c>
      <c r="AS60" s="11" t="e">
        <f t="shared" ref="AS60:AU60" si="21">AS18/AS$50 * 5</f>
        <v>#DIV/0!</v>
      </c>
      <c r="AT60" s="11" t="e">
        <f t="shared" si="21"/>
        <v>#DIV/0!</v>
      </c>
      <c r="AU60" s="11" t="e">
        <f t="shared" si="21"/>
        <v>#DIV/0!</v>
      </c>
      <c r="AX60"/>
      <c r="AY60"/>
    </row>
    <row r="61" spans="1:51" s="11" customFormat="1" x14ac:dyDescent="0.25">
      <c r="A61"/>
      <c r="B61"/>
      <c r="C61"/>
      <c r="D61"/>
      <c r="E61"/>
      <c r="G61"/>
      <c r="H61"/>
      <c r="I61"/>
      <c r="J61"/>
      <c r="K61"/>
      <c r="L61"/>
      <c r="N61"/>
      <c r="O61"/>
      <c r="P61"/>
      <c r="Q61"/>
      <c r="R61"/>
      <c r="S61"/>
      <c r="U61"/>
      <c r="AD61"/>
      <c r="AE61"/>
      <c r="AF61"/>
      <c r="AJ61"/>
      <c r="AK61" s="9">
        <v>10</v>
      </c>
      <c r="AL61" s="9">
        <f t="shared" si="12"/>
        <v>3.6764705882352944</v>
      </c>
      <c r="AM61" s="9">
        <f t="shared" si="12"/>
        <v>4.375</v>
      </c>
      <c r="AN61" s="9">
        <f t="shared" si="12"/>
        <v>5</v>
      </c>
      <c r="AO61" s="10">
        <f t="shared" si="10"/>
        <v>7.5932246763913929</v>
      </c>
      <c r="AR61" s="9">
        <v>10</v>
      </c>
      <c r="AS61" s="11" t="e">
        <f t="shared" ref="AS61:AU61" si="22">AS19/AS$50 * 5</f>
        <v>#DIV/0!</v>
      </c>
      <c r="AT61" s="11" t="e">
        <f t="shared" si="22"/>
        <v>#DIV/0!</v>
      </c>
      <c r="AU61" s="11" t="e">
        <f t="shared" si="22"/>
        <v>#DIV/0!</v>
      </c>
      <c r="AX61"/>
      <c r="AY61"/>
    </row>
    <row r="62" spans="1:51" s="11" customFormat="1" x14ac:dyDescent="0.25">
      <c r="A62"/>
      <c r="B62"/>
      <c r="C62"/>
      <c r="D62"/>
      <c r="E62"/>
      <c r="G62"/>
      <c r="H62"/>
      <c r="I62"/>
      <c r="J62"/>
      <c r="K62"/>
      <c r="L62"/>
      <c r="N62"/>
      <c r="O62"/>
      <c r="P62"/>
      <c r="Q62"/>
      <c r="R62"/>
      <c r="S62"/>
      <c r="U62"/>
      <c r="AD62"/>
      <c r="AE62"/>
      <c r="AF62"/>
      <c r="AJ62"/>
      <c r="AK62" s="9">
        <v>11</v>
      </c>
      <c r="AL62" s="9">
        <f t="shared" si="12"/>
        <v>5</v>
      </c>
      <c r="AM62" s="9">
        <f t="shared" si="12"/>
        <v>2.5</v>
      </c>
      <c r="AN62" s="9">
        <f t="shared" si="12"/>
        <v>4.8248407643312099</v>
      </c>
      <c r="AO62" s="10">
        <f t="shared" si="10"/>
        <v>7.384381382428197</v>
      </c>
      <c r="AR62" s="9">
        <v>11</v>
      </c>
      <c r="AS62" s="11" t="e">
        <f t="shared" ref="AS62:AU62" si="23">AS20/AS$50 * 5</f>
        <v>#DIV/0!</v>
      </c>
      <c r="AT62" s="11" t="e">
        <f t="shared" si="23"/>
        <v>#DIV/0!</v>
      </c>
      <c r="AU62" s="11" t="e">
        <f t="shared" si="23"/>
        <v>#DIV/0!</v>
      </c>
      <c r="AX62"/>
      <c r="AY62"/>
    </row>
    <row r="63" spans="1:51" s="11" customFormat="1" x14ac:dyDescent="0.25">
      <c r="A63"/>
      <c r="B63"/>
      <c r="C63"/>
      <c r="D63"/>
      <c r="E63"/>
      <c r="G63"/>
      <c r="H63"/>
      <c r="I63"/>
      <c r="J63"/>
      <c r="K63"/>
      <c r="L63"/>
      <c r="N63"/>
      <c r="O63"/>
      <c r="P63"/>
      <c r="Q63"/>
      <c r="R63"/>
      <c r="S63"/>
      <c r="U63"/>
      <c r="AD63"/>
      <c r="AE63"/>
      <c r="AF63"/>
      <c r="AJ63"/>
      <c r="AK63" s="9">
        <v>12</v>
      </c>
      <c r="AL63" s="9">
        <f t="shared" si="12"/>
        <v>5</v>
      </c>
      <c r="AM63" s="9">
        <f t="shared" si="12"/>
        <v>2.5</v>
      </c>
      <c r="AN63" s="9">
        <f t="shared" si="12"/>
        <v>4.8248407643312099</v>
      </c>
      <c r="AO63" s="10">
        <f t="shared" si="10"/>
        <v>7.384381382428197</v>
      </c>
      <c r="AR63" s="9">
        <v>12</v>
      </c>
      <c r="AS63" s="11" t="e">
        <f t="shared" ref="AS63:AU63" si="24">AS21/AS$50 * 5</f>
        <v>#DIV/0!</v>
      </c>
      <c r="AT63" s="11" t="e">
        <f t="shared" si="24"/>
        <v>#DIV/0!</v>
      </c>
      <c r="AU63" s="11" t="e">
        <f t="shared" si="24"/>
        <v>#DIV/0!</v>
      </c>
      <c r="AX63"/>
      <c r="AY63"/>
    </row>
    <row r="64" spans="1:51" s="11" customFormat="1" x14ac:dyDescent="0.25">
      <c r="A64"/>
      <c r="B64"/>
      <c r="C64"/>
      <c r="D64"/>
      <c r="E64"/>
      <c r="G64"/>
      <c r="H64"/>
      <c r="I64"/>
      <c r="J64"/>
      <c r="K64"/>
      <c r="L64"/>
      <c r="N64"/>
      <c r="O64"/>
      <c r="P64"/>
      <c r="Q64"/>
      <c r="R64"/>
      <c r="S64"/>
      <c r="U64"/>
      <c r="AD64"/>
      <c r="AE64"/>
      <c r="AF64"/>
      <c r="AJ64"/>
      <c r="AK64" s="9">
        <v>13</v>
      </c>
      <c r="AL64" s="9">
        <f t="shared" si="12"/>
        <v>2.6470588235294117</v>
      </c>
      <c r="AM64" s="9">
        <f t="shared" si="12"/>
        <v>5</v>
      </c>
      <c r="AN64" s="9">
        <f t="shared" si="12"/>
        <v>4.9309978768577496</v>
      </c>
      <c r="AO64" s="10">
        <f t="shared" si="10"/>
        <v>7.5047758445406316</v>
      </c>
      <c r="AR64" s="9">
        <v>13</v>
      </c>
      <c r="AS64" s="11" t="e">
        <f t="shared" ref="AS64:AU64" si="25">AS22/AS$50 * 5</f>
        <v>#DIV/0!</v>
      </c>
      <c r="AT64" s="11" t="e">
        <f t="shared" si="25"/>
        <v>#DIV/0!</v>
      </c>
      <c r="AU64" s="11" t="e">
        <f t="shared" si="25"/>
        <v>#DIV/0!</v>
      </c>
      <c r="AX64"/>
      <c r="AY64"/>
    </row>
    <row r="65" spans="1:51" s="11" customFormat="1" x14ac:dyDescent="0.25">
      <c r="A65"/>
      <c r="B65"/>
      <c r="C65"/>
      <c r="D65"/>
      <c r="E65"/>
      <c r="G65"/>
      <c r="H65"/>
      <c r="I65"/>
      <c r="J65"/>
      <c r="K65"/>
      <c r="L65"/>
      <c r="N65"/>
      <c r="O65"/>
      <c r="P65"/>
      <c r="Q65"/>
      <c r="R65"/>
      <c r="S65"/>
      <c r="U65"/>
      <c r="AD65"/>
      <c r="AE65"/>
      <c r="AF65"/>
      <c r="AJ65"/>
      <c r="AK65" s="9">
        <v>14</v>
      </c>
      <c r="AL65" s="9">
        <f t="shared" si="12"/>
        <v>2.6470588235294117</v>
      </c>
      <c r="AM65" s="9">
        <f t="shared" si="12"/>
        <v>5</v>
      </c>
      <c r="AN65" s="9">
        <f t="shared" si="12"/>
        <v>4.9309978768577496</v>
      </c>
      <c r="AO65" s="10">
        <f t="shared" si="10"/>
        <v>7.5047758445406316</v>
      </c>
      <c r="AR65" s="9">
        <v>14</v>
      </c>
      <c r="AS65" s="11" t="e">
        <f t="shared" ref="AS65:AU65" si="26">AS23/AS$50 * 5</f>
        <v>#DIV/0!</v>
      </c>
      <c r="AT65" s="11" t="e">
        <f t="shared" si="26"/>
        <v>#DIV/0!</v>
      </c>
      <c r="AU65" s="11" t="e">
        <f t="shared" si="26"/>
        <v>#DIV/0!</v>
      </c>
      <c r="AX65"/>
      <c r="AY65"/>
    </row>
    <row r="66" spans="1:51" s="11" customFormat="1" x14ac:dyDescent="0.25">
      <c r="A66"/>
      <c r="B66"/>
      <c r="C66"/>
      <c r="D66"/>
      <c r="E66"/>
      <c r="G66"/>
      <c r="H66"/>
      <c r="I66"/>
      <c r="J66"/>
      <c r="K66"/>
      <c r="L66"/>
      <c r="N66"/>
      <c r="O66"/>
      <c r="P66"/>
      <c r="Q66"/>
      <c r="R66"/>
      <c r="S66"/>
      <c r="U66"/>
      <c r="AD66"/>
      <c r="AE66"/>
      <c r="AF66"/>
      <c r="AJ66"/>
      <c r="AK66" s="9">
        <v>15</v>
      </c>
      <c r="AL66" s="9">
        <f t="shared" si="12"/>
        <v>3.6764705882352944</v>
      </c>
      <c r="AM66" s="9">
        <f t="shared" si="12"/>
        <v>4.375</v>
      </c>
      <c r="AN66" s="9">
        <f t="shared" si="12"/>
        <v>5</v>
      </c>
      <c r="AO66" s="10">
        <f t="shared" si="10"/>
        <v>7.5932246763913929</v>
      </c>
      <c r="AR66" s="9">
        <v>15</v>
      </c>
      <c r="AS66" s="11" t="e">
        <f t="shared" ref="AS66:AU66" si="27">AS24/AS$50 * 5</f>
        <v>#DIV/0!</v>
      </c>
      <c r="AT66" s="11" t="e">
        <f t="shared" si="27"/>
        <v>#DIV/0!</v>
      </c>
      <c r="AU66" s="11" t="e">
        <f t="shared" si="27"/>
        <v>#DIV/0!</v>
      </c>
      <c r="AX66"/>
      <c r="AY66"/>
    </row>
    <row r="67" spans="1:51" s="11" customFormat="1" x14ac:dyDescent="0.25">
      <c r="A67"/>
      <c r="B67"/>
      <c r="C67"/>
      <c r="D67"/>
      <c r="E67"/>
      <c r="G67"/>
      <c r="H67"/>
      <c r="I67"/>
      <c r="J67"/>
      <c r="K67"/>
      <c r="L67"/>
      <c r="N67"/>
      <c r="O67"/>
      <c r="P67"/>
      <c r="Q67"/>
      <c r="R67"/>
      <c r="S67"/>
      <c r="U67"/>
      <c r="AD67"/>
      <c r="AE67"/>
      <c r="AF67"/>
      <c r="AJ67"/>
      <c r="AK67" s="9">
        <v>16</v>
      </c>
      <c r="AL67" s="9">
        <f t="shared" si="12"/>
        <v>2.6470588235294117</v>
      </c>
      <c r="AM67" s="9">
        <f t="shared" si="12"/>
        <v>5</v>
      </c>
      <c r="AN67" s="9">
        <f t="shared" si="12"/>
        <v>4.9309978768577496</v>
      </c>
      <c r="AO67" s="10">
        <f t="shared" si="10"/>
        <v>7.5047758445406316</v>
      </c>
      <c r="AR67" s="9">
        <v>16</v>
      </c>
      <c r="AS67" s="11" t="e">
        <f t="shared" ref="AS67:AU67" si="28">AS25/AS$50 * 5</f>
        <v>#DIV/0!</v>
      </c>
      <c r="AT67" s="11" t="e">
        <f t="shared" si="28"/>
        <v>#DIV/0!</v>
      </c>
      <c r="AU67" s="11" t="e">
        <f t="shared" si="28"/>
        <v>#DIV/0!</v>
      </c>
      <c r="AX67"/>
      <c r="AY67"/>
    </row>
    <row r="68" spans="1:51" s="11" customFormat="1" x14ac:dyDescent="0.25">
      <c r="A68"/>
      <c r="B68"/>
      <c r="C68"/>
      <c r="D68"/>
      <c r="E68"/>
      <c r="G68"/>
      <c r="H68"/>
      <c r="I68"/>
      <c r="J68"/>
      <c r="K68"/>
      <c r="L68"/>
      <c r="N68"/>
      <c r="O68"/>
      <c r="P68"/>
      <c r="Q68"/>
      <c r="R68"/>
      <c r="S68"/>
      <c r="U68"/>
      <c r="AD68"/>
      <c r="AE68"/>
      <c r="AF68"/>
      <c r="AJ68"/>
      <c r="AK68" s="9">
        <v>17</v>
      </c>
      <c r="AL68" s="9">
        <f t="shared" ref="AL68:AN83" si="29">AL26/AL$50 * 5</f>
        <v>5</v>
      </c>
      <c r="AM68" s="9">
        <f t="shared" si="29"/>
        <v>2.5</v>
      </c>
      <c r="AN68" s="9">
        <f t="shared" si="29"/>
        <v>4.8248407643312099</v>
      </c>
      <c r="AO68" s="10">
        <f t="shared" si="10"/>
        <v>7.384381382428197</v>
      </c>
      <c r="AR68" s="9">
        <v>17</v>
      </c>
      <c r="AS68" s="11" t="e">
        <f t="shared" ref="AS68:AU68" si="30">AS26/AS$50 * 5</f>
        <v>#DIV/0!</v>
      </c>
      <c r="AT68" s="11" t="e">
        <f t="shared" si="30"/>
        <v>#DIV/0!</v>
      </c>
      <c r="AU68" s="11" t="e">
        <f t="shared" si="30"/>
        <v>#DIV/0!</v>
      </c>
      <c r="AX68"/>
      <c r="AY68"/>
    </row>
    <row r="69" spans="1:51" s="11" customFormat="1" x14ac:dyDescent="0.25">
      <c r="A69"/>
      <c r="B69"/>
      <c r="C69"/>
      <c r="D69"/>
      <c r="E69"/>
      <c r="G69"/>
      <c r="H69"/>
      <c r="I69"/>
      <c r="J69"/>
      <c r="K69"/>
      <c r="L69"/>
      <c r="N69"/>
      <c r="O69"/>
      <c r="P69"/>
      <c r="Q69"/>
      <c r="R69"/>
      <c r="S69"/>
      <c r="U69"/>
      <c r="AD69"/>
      <c r="AE69"/>
      <c r="AF69"/>
      <c r="AJ69"/>
      <c r="AK69" s="9">
        <v>18</v>
      </c>
      <c r="AL69" s="9">
        <f t="shared" si="29"/>
        <v>2.6470588235294117</v>
      </c>
      <c r="AM69" s="9">
        <f t="shared" si="29"/>
        <v>5</v>
      </c>
      <c r="AN69" s="9">
        <f t="shared" si="29"/>
        <v>4.9309978768577496</v>
      </c>
      <c r="AO69" s="10">
        <f t="shared" si="10"/>
        <v>7.5047758445406316</v>
      </c>
      <c r="AR69" s="9">
        <v>18</v>
      </c>
      <c r="AS69" s="11" t="e">
        <f t="shared" ref="AS69:AU69" si="31">AS27/AS$50 * 5</f>
        <v>#DIV/0!</v>
      </c>
      <c r="AT69" s="11" t="e">
        <f t="shared" si="31"/>
        <v>#DIV/0!</v>
      </c>
      <c r="AU69" s="11" t="e">
        <f t="shared" si="31"/>
        <v>#DIV/0!</v>
      </c>
      <c r="AX69"/>
      <c r="AY69"/>
    </row>
    <row r="70" spans="1:51" s="11" customFormat="1" x14ac:dyDescent="0.25">
      <c r="A70"/>
      <c r="B70"/>
      <c r="C70"/>
      <c r="D70"/>
      <c r="E70"/>
      <c r="G70"/>
      <c r="H70"/>
      <c r="I70"/>
      <c r="J70"/>
      <c r="K70"/>
      <c r="L70"/>
      <c r="N70"/>
      <c r="O70"/>
      <c r="P70"/>
      <c r="Q70"/>
      <c r="R70"/>
      <c r="S70"/>
      <c r="U70"/>
      <c r="AD70"/>
      <c r="AE70"/>
      <c r="AF70"/>
      <c r="AJ70"/>
      <c r="AK70" s="9">
        <v>19</v>
      </c>
      <c r="AL70" s="9">
        <f t="shared" si="29"/>
        <v>2.6470588235294117</v>
      </c>
      <c r="AM70" s="9">
        <f t="shared" si="29"/>
        <v>5</v>
      </c>
      <c r="AN70" s="9">
        <f t="shared" si="29"/>
        <v>4.9309978768577496</v>
      </c>
      <c r="AO70" s="10">
        <f t="shared" si="10"/>
        <v>7.5047758445406316</v>
      </c>
      <c r="AR70" s="9">
        <v>19</v>
      </c>
      <c r="AS70" s="11" t="e">
        <f t="shared" ref="AS70:AU70" si="32">AS28/AS$50 * 5</f>
        <v>#DIV/0!</v>
      </c>
      <c r="AT70" s="11" t="e">
        <f t="shared" si="32"/>
        <v>#DIV/0!</v>
      </c>
      <c r="AU70" s="11" t="e">
        <f t="shared" si="32"/>
        <v>#DIV/0!</v>
      </c>
      <c r="AX70"/>
      <c r="AY70"/>
    </row>
    <row r="71" spans="1:51" s="11" customFormat="1" x14ac:dyDescent="0.25">
      <c r="A71"/>
      <c r="B71"/>
      <c r="C71"/>
      <c r="D71"/>
      <c r="E71"/>
      <c r="G71"/>
      <c r="H71"/>
      <c r="I71"/>
      <c r="J71"/>
      <c r="K71"/>
      <c r="L71"/>
      <c r="N71"/>
      <c r="O71"/>
      <c r="P71"/>
      <c r="Q71"/>
      <c r="R71"/>
      <c r="S71"/>
      <c r="U71"/>
      <c r="AD71"/>
      <c r="AE71"/>
      <c r="AF71"/>
      <c r="AJ71"/>
      <c r="AK71" s="9">
        <v>20</v>
      </c>
      <c r="AL71" s="9">
        <f t="shared" si="29"/>
        <v>3.6764705882352944</v>
      </c>
      <c r="AM71" s="9">
        <f t="shared" si="29"/>
        <v>4.375</v>
      </c>
      <c r="AN71" s="9">
        <f t="shared" si="29"/>
        <v>5</v>
      </c>
      <c r="AO71" s="10">
        <f t="shared" si="10"/>
        <v>7.5932246763913929</v>
      </c>
      <c r="AS71" s="11" t="e">
        <f t="shared" ref="AS71:AU71" si="33">AS29/AS$50 * 5</f>
        <v>#DIV/0!</v>
      </c>
      <c r="AT71" s="11" t="e">
        <f t="shared" si="33"/>
        <v>#DIV/0!</v>
      </c>
      <c r="AU71" s="11" t="e">
        <f t="shared" si="33"/>
        <v>#DIV/0!</v>
      </c>
      <c r="AX71"/>
      <c r="AY71"/>
    </row>
    <row r="72" spans="1:51" s="11" customFormat="1" x14ac:dyDescent="0.25">
      <c r="A72"/>
      <c r="B72"/>
      <c r="C72"/>
      <c r="D72"/>
      <c r="E72"/>
      <c r="G72"/>
      <c r="H72"/>
      <c r="I72"/>
      <c r="J72"/>
      <c r="K72"/>
      <c r="L72"/>
      <c r="N72"/>
      <c r="O72"/>
      <c r="P72"/>
      <c r="Q72"/>
      <c r="R72"/>
      <c r="S72"/>
      <c r="U72"/>
      <c r="AD72"/>
      <c r="AE72"/>
      <c r="AF72"/>
      <c r="AJ72"/>
      <c r="AK72" s="9">
        <v>21</v>
      </c>
      <c r="AL72" s="9">
        <f t="shared" si="29"/>
        <v>5</v>
      </c>
      <c r="AM72" s="9">
        <f t="shared" si="29"/>
        <v>2.5</v>
      </c>
      <c r="AN72" s="9">
        <f t="shared" si="29"/>
        <v>4.8248407643312099</v>
      </c>
      <c r="AO72" s="10">
        <f t="shared" si="10"/>
        <v>7.384381382428197</v>
      </c>
      <c r="AS72" s="11" t="e">
        <f t="shared" ref="AS72:AU72" si="34">AS30/AS$50 * 5</f>
        <v>#DIV/0!</v>
      </c>
      <c r="AT72" s="11" t="e">
        <f t="shared" si="34"/>
        <v>#DIV/0!</v>
      </c>
      <c r="AU72" s="11" t="e">
        <f t="shared" si="34"/>
        <v>#DIV/0!</v>
      </c>
      <c r="AX72"/>
      <c r="AY72"/>
    </row>
    <row r="73" spans="1:51" s="11" customFormat="1" x14ac:dyDescent="0.25">
      <c r="A73"/>
      <c r="B73"/>
      <c r="C73"/>
      <c r="D73"/>
      <c r="E73"/>
      <c r="G73"/>
      <c r="H73"/>
      <c r="I73"/>
      <c r="J73"/>
      <c r="K73"/>
      <c r="L73"/>
      <c r="N73"/>
      <c r="O73"/>
      <c r="P73"/>
      <c r="Q73"/>
      <c r="R73"/>
      <c r="S73"/>
      <c r="U73"/>
      <c r="AD73"/>
      <c r="AE73"/>
      <c r="AF73"/>
      <c r="AJ73"/>
      <c r="AK73" s="9">
        <v>22</v>
      </c>
      <c r="AL73" s="9">
        <f t="shared" si="29"/>
        <v>5</v>
      </c>
      <c r="AM73" s="9">
        <f t="shared" si="29"/>
        <v>2.5</v>
      </c>
      <c r="AN73" s="9">
        <f t="shared" si="29"/>
        <v>4.8248407643312099</v>
      </c>
      <c r="AO73" s="10">
        <f t="shared" si="10"/>
        <v>7.384381382428197</v>
      </c>
      <c r="AS73" s="11" t="e">
        <f t="shared" ref="AS73:AU73" si="35">AS31/AS$50 * 5</f>
        <v>#DIV/0!</v>
      </c>
      <c r="AT73" s="11" t="e">
        <f t="shared" si="35"/>
        <v>#DIV/0!</v>
      </c>
      <c r="AU73" s="11" t="e">
        <f t="shared" si="35"/>
        <v>#DIV/0!</v>
      </c>
      <c r="AX73"/>
      <c r="AY73"/>
    </row>
    <row r="74" spans="1:51" s="11" customFormat="1" x14ac:dyDescent="0.25">
      <c r="A74"/>
      <c r="B74"/>
      <c r="C74"/>
      <c r="D74"/>
      <c r="E74"/>
      <c r="G74"/>
      <c r="H74"/>
      <c r="I74"/>
      <c r="J74"/>
      <c r="K74"/>
      <c r="L74"/>
      <c r="N74"/>
      <c r="O74"/>
      <c r="P74"/>
      <c r="Q74"/>
      <c r="R74"/>
      <c r="S74"/>
      <c r="U74"/>
      <c r="AD74"/>
      <c r="AE74"/>
      <c r="AF74"/>
      <c r="AJ74"/>
      <c r="AK74" s="9">
        <v>23</v>
      </c>
      <c r="AL74" s="9">
        <f t="shared" si="29"/>
        <v>2.6470588235294117</v>
      </c>
      <c r="AM74" s="9">
        <f t="shared" si="29"/>
        <v>5</v>
      </c>
      <c r="AN74" s="9">
        <f t="shared" si="29"/>
        <v>4.9309978768577496</v>
      </c>
      <c r="AO74" s="10">
        <f t="shared" si="10"/>
        <v>7.5047758445406316</v>
      </c>
      <c r="AS74" s="11" t="e">
        <f t="shared" ref="AS74:AU74" si="36">AS32/AS$50 * 5</f>
        <v>#DIV/0!</v>
      </c>
      <c r="AT74" s="11" t="e">
        <f t="shared" si="36"/>
        <v>#DIV/0!</v>
      </c>
      <c r="AU74" s="11" t="e">
        <f t="shared" si="36"/>
        <v>#DIV/0!</v>
      </c>
      <c r="AX74"/>
      <c r="AY74"/>
    </row>
    <row r="75" spans="1:51" x14ac:dyDescent="0.25">
      <c r="V75" s="11"/>
      <c r="W75" s="11"/>
      <c r="X75" s="11"/>
      <c r="Y75" s="11"/>
      <c r="Z75" s="11"/>
      <c r="AB75" s="11"/>
      <c r="AI75" s="11"/>
      <c r="AK75" s="9">
        <v>24</v>
      </c>
      <c r="AL75" s="9">
        <f t="shared" si="29"/>
        <v>5</v>
      </c>
      <c r="AM75" s="9">
        <f t="shared" si="29"/>
        <v>2.5</v>
      </c>
      <c r="AN75" s="9">
        <f t="shared" si="29"/>
        <v>4.8248407643312099</v>
      </c>
      <c r="AO75" s="10">
        <f t="shared" si="10"/>
        <v>7.384381382428197</v>
      </c>
      <c r="AQ75" s="11"/>
      <c r="AR75" s="11"/>
      <c r="AS75" s="11" t="e">
        <f t="shared" ref="AS75:AU75" si="37">AS33/AS$50 * 5</f>
        <v>#DIV/0!</v>
      </c>
      <c r="AT75" s="11" t="e">
        <f t="shared" si="37"/>
        <v>#DIV/0!</v>
      </c>
      <c r="AU75" s="11" t="e">
        <f t="shared" si="37"/>
        <v>#DIV/0!</v>
      </c>
      <c r="AV75" s="11"/>
      <c r="AW75" s="11"/>
    </row>
    <row r="76" spans="1:51" x14ac:dyDescent="0.25">
      <c r="V76" s="11"/>
      <c r="W76" s="11"/>
      <c r="X76" s="11"/>
      <c r="Y76" s="11"/>
      <c r="Z76" s="11"/>
      <c r="AB76" s="11"/>
      <c r="AI76" s="11"/>
      <c r="AK76" s="9">
        <v>25</v>
      </c>
      <c r="AL76" s="9">
        <f t="shared" si="29"/>
        <v>5</v>
      </c>
      <c r="AM76" s="9">
        <f t="shared" si="29"/>
        <v>2.5</v>
      </c>
      <c r="AN76" s="9">
        <f t="shared" si="29"/>
        <v>4.8248407643312099</v>
      </c>
      <c r="AO76" s="10">
        <f t="shared" si="10"/>
        <v>7.384381382428197</v>
      </c>
      <c r="AQ76" s="11"/>
      <c r="AR76" s="11"/>
      <c r="AS76" s="11" t="e">
        <f t="shared" ref="AS76:AU76" si="38">AS34/AS$50 * 5</f>
        <v>#DIV/0!</v>
      </c>
      <c r="AT76" s="11" t="e">
        <f t="shared" si="38"/>
        <v>#DIV/0!</v>
      </c>
      <c r="AU76" s="11" t="e">
        <f t="shared" si="38"/>
        <v>#DIV/0!</v>
      </c>
      <c r="AV76" s="11"/>
      <c r="AW76" s="11"/>
    </row>
    <row r="77" spans="1:51" x14ac:dyDescent="0.25">
      <c r="V77" s="11"/>
      <c r="W77" s="11"/>
      <c r="X77" s="11"/>
      <c r="Y77" s="11"/>
      <c r="Z77" s="11"/>
      <c r="AB77" s="11"/>
      <c r="AI77" s="11"/>
      <c r="AK77" s="9">
        <v>26</v>
      </c>
      <c r="AL77" s="9">
        <f t="shared" si="29"/>
        <v>2.6470588235294117</v>
      </c>
      <c r="AM77" s="9">
        <f t="shared" si="29"/>
        <v>5</v>
      </c>
      <c r="AN77" s="9">
        <f t="shared" si="29"/>
        <v>4.9309978768577496</v>
      </c>
      <c r="AO77" s="10">
        <f t="shared" si="10"/>
        <v>7.5047758445406316</v>
      </c>
      <c r="AQ77" s="11"/>
      <c r="AR77" s="11"/>
      <c r="AS77" s="11" t="e">
        <f t="shared" ref="AS77:AU77" si="39">AS35/AS$50 * 5</f>
        <v>#DIV/0!</v>
      </c>
      <c r="AT77" s="11" t="e">
        <f t="shared" si="39"/>
        <v>#DIV/0!</v>
      </c>
      <c r="AU77" s="11" t="e">
        <f t="shared" si="39"/>
        <v>#DIV/0!</v>
      </c>
      <c r="AV77" s="11"/>
      <c r="AW77" s="11"/>
    </row>
    <row r="78" spans="1:51" x14ac:dyDescent="0.25">
      <c r="V78" s="11"/>
      <c r="W78" s="11"/>
      <c r="X78" s="11"/>
      <c r="Y78" s="11"/>
      <c r="Z78" s="11"/>
      <c r="AB78" s="11"/>
      <c r="AI78" s="11"/>
      <c r="AK78" s="9">
        <v>27</v>
      </c>
      <c r="AL78" s="9">
        <f t="shared" si="29"/>
        <v>5</v>
      </c>
      <c r="AM78" s="9">
        <f t="shared" si="29"/>
        <v>2.5</v>
      </c>
      <c r="AN78" s="9">
        <f t="shared" si="29"/>
        <v>4.8248407643312099</v>
      </c>
      <c r="AO78" s="10">
        <f t="shared" si="10"/>
        <v>7.384381382428197</v>
      </c>
      <c r="AQ78" s="11"/>
      <c r="AR78" s="11"/>
      <c r="AS78" s="11" t="e">
        <f t="shared" ref="AS78:AU78" si="40">AS36/AS$50 * 5</f>
        <v>#DIV/0!</v>
      </c>
      <c r="AT78" s="11" t="e">
        <f t="shared" si="40"/>
        <v>#DIV/0!</v>
      </c>
      <c r="AU78" s="11" t="e">
        <f t="shared" si="40"/>
        <v>#DIV/0!</v>
      </c>
      <c r="AV78" s="11"/>
      <c r="AW78" s="11"/>
    </row>
    <row r="79" spans="1:51" x14ac:dyDescent="0.25">
      <c r="V79" s="11"/>
      <c r="W79" s="11"/>
      <c r="X79" s="11"/>
      <c r="Y79" s="11"/>
      <c r="Z79" s="11"/>
      <c r="AB79" s="11"/>
      <c r="AI79" s="11"/>
      <c r="AK79" s="9">
        <v>28</v>
      </c>
      <c r="AL79" s="9">
        <f t="shared" si="29"/>
        <v>5</v>
      </c>
      <c r="AM79" s="9">
        <f t="shared" si="29"/>
        <v>2.5</v>
      </c>
      <c r="AN79" s="9">
        <f t="shared" si="29"/>
        <v>4.8248407643312099</v>
      </c>
      <c r="AO79" s="10">
        <f t="shared" si="10"/>
        <v>7.384381382428197</v>
      </c>
      <c r="AQ79" s="11"/>
      <c r="AR79" s="11"/>
      <c r="AS79" s="11" t="e">
        <f t="shared" ref="AS79:AU79" si="41">AS37/AS$50 * 5</f>
        <v>#DIV/0!</v>
      </c>
      <c r="AT79" s="11" t="e">
        <f t="shared" si="41"/>
        <v>#DIV/0!</v>
      </c>
      <c r="AU79" s="11" t="e">
        <f t="shared" si="41"/>
        <v>#DIV/0!</v>
      </c>
      <c r="AV79" s="11"/>
      <c r="AW79" s="11"/>
    </row>
    <row r="80" spans="1:51" x14ac:dyDescent="0.25">
      <c r="V80" s="11"/>
      <c r="W80" s="11"/>
      <c r="X80" s="11"/>
      <c r="Y80" s="11"/>
      <c r="Z80" s="11"/>
      <c r="AB80" s="11"/>
      <c r="AI80" s="11"/>
      <c r="AK80" s="9">
        <v>29</v>
      </c>
      <c r="AL80" s="9">
        <f t="shared" si="29"/>
        <v>5</v>
      </c>
      <c r="AM80" s="9">
        <f t="shared" si="29"/>
        <v>2.5</v>
      </c>
      <c r="AN80" s="9">
        <f t="shared" si="29"/>
        <v>4.8248407643312099</v>
      </c>
      <c r="AO80" s="10">
        <f t="shared" si="10"/>
        <v>7.384381382428197</v>
      </c>
      <c r="AQ80" s="11"/>
      <c r="AR80" s="11"/>
      <c r="AS80" s="11" t="e">
        <f t="shared" ref="AS80:AU80" si="42">AS38/AS$50 * 5</f>
        <v>#DIV/0!</v>
      </c>
      <c r="AT80" s="11" t="e">
        <f t="shared" si="42"/>
        <v>#DIV/0!</v>
      </c>
      <c r="AU80" s="11" t="e">
        <f t="shared" si="42"/>
        <v>#DIV/0!</v>
      </c>
      <c r="AV80" s="11"/>
      <c r="AW80" s="11"/>
    </row>
    <row r="81" spans="22:49" x14ac:dyDescent="0.25">
      <c r="V81" s="11"/>
      <c r="W81" s="11"/>
      <c r="X81" s="11"/>
      <c r="Y81" s="11"/>
      <c r="Z81" s="11"/>
      <c r="AB81" s="11"/>
      <c r="AI81" s="11"/>
      <c r="AK81" s="9">
        <v>30</v>
      </c>
      <c r="AL81" s="9">
        <f t="shared" si="29"/>
        <v>5</v>
      </c>
      <c r="AM81" s="9">
        <f t="shared" si="29"/>
        <v>2.5</v>
      </c>
      <c r="AN81" s="9">
        <f t="shared" si="29"/>
        <v>4.8248407643312099</v>
      </c>
      <c r="AO81" s="10">
        <f t="shared" si="10"/>
        <v>7.384381382428197</v>
      </c>
      <c r="AQ81" s="11"/>
      <c r="AR81" s="11"/>
      <c r="AS81" s="11" t="e">
        <f t="shared" ref="AS81:AU81" si="43">AS39/AS$50 * 5</f>
        <v>#DIV/0!</v>
      </c>
      <c r="AT81" s="11" t="e">
        <f t="shared" si="43"/>
        <v>#DIV/0!</v>
      </c>
      <c r="AU81" s="11" t="e">
        <f t="shared" si="43"/>
        <v>#DIV/0!</v>
      </c>
      <c r="AV81" s="11"/>
      <c r="AW81" s="11"/>
    </row>
    <row r="82" spans="22:49" x14ac:dyDescent="0.25">
      <c r="V82" s="11"/>
      <c r="W82" s="11"/>
      <c r="X82" s="11"/>
      <c r="Y82" s="11"/>
      <c r="Z82" s="11"/>
      <c r="AB82" s="11"/>
      <c r="AI82" s="11"/>
      <c r="AK82" s="9">
        <v>31</v>
      </c>
      <c r="AL82" s="9">
        <f t="shared" si="29"/>
        <v>2.6470588235294117</v>
      </c>
      <c r="AM82" s="9">
        <f t="shared" si="29"/>
        <v>5</v>
      </c>
      <c r="AN82" s="9">
        <f t="shared" si="29"/>
        <v>4.9309978768577496</v>
      </c>
      <c r="AO82" s="10">
        <f t="shared" si="10"/>
        <v>7.5047758445406316</v>
      </c>
      <c r="AQ82" s="11"/>
      <c r="AR82" s="11"/>
      <c r="AS82" s="11" t="e">
        <f t="shared" ref="AS82:AU82" si="44">AS40/AS$50 * 5</f>
        <v>#DIV/0!</v>
      </c>
      <c r="AT82" s="11" t="e">
        <f t="shared" si="44"/>
        <v>#DIV/0!</v>
      </c>
      <c r="AU82" s="11" t="e">
        <f t="shared" si="44"/>
        <v>#DIV/0!</v>
      </c>
      <c r="AV82" s="11"/>
      <c r="AW82" s="11"/>
    </row>
    <row r="83" spans="22:49" x14ac:dyDescent="0.25">
      <c r="V83" s="11"/>
      <c r="W83" s="11"/>
      <c r="X83" s="11"/>
      <c r="Y83" s="11"/>
      <c r="Z83" s="11"/>
      <c r="AB83" s="11"/>
      <c r="AI83" s="11"/>
      <c r="AK83" s="9">
        <v>32</v>
      </c>
      <c r="AL83" s="9">
        <f t="shared" si="29"/>
        <v>5</v>
      </c>
      <c r="AM83" s="9">
        <f t="shared" si="29"/>
        <v>2.5</v>
      </c>
      <c r="AN83" s="9">
        <f t="shared" si="29"/>
        <v>4.8248407643312099</v>
      </c>
      <c r="AO83" s="10">
        <f t="shared" si="10"/>
        <v>7.384381382428197</v>
      </c>
      <c r="AQ83" s="11"/>
      <c r="AR83" s="11"/>
      <c r="AS83" s="11" t="e">
        <f t="shared" ref="AS83:AU83" si="45">AS41/AS$50 * 5</f>
        <v>#DIV/0!</v>
      </c>
      <c r="AT83" s="11" t="e">
        <f t="shared" si="45"/>
        <v>#DIV/0!</v>
      </c>
      <c r="AU83" s="11" t="e">
        <f t="shared" si="45"/>
        <v>#DIV/0!</v>
      </c>
      <c r="AV83" s="11"/>
      <c r="AW83" s="11"/>
    </row>
    <row r="84" spans="22:49" x14ac:dyDescent="0.25">
      <c r="V84" s="11"/>
      <c r="W84" s="11"/>
      <c r="X84" s="11"/>
      <c r="Y84" s="11"/>
      <c r="Z84" s="11"/>
      <c r="AB84" s="11"/>
      <c r="AI84" s="11"/>
      <c r="AK84" s="9">
        <v>33</v>
      </c>
      <c r="AL84" s="9">
        <f t="shared" ref="AL84:AN90" si="46">AL42/AL$50 * 5</f>
        <v>2.6470588235294117</v>
      </c>
      <c r="AM84" s="9">
        <f t="shared" si="46"/>
        <v>5</v>
      </c>
      <c r="AN84" s="9">
        <f t="shared" si="46"/>
        <v>4.9309978768577496</v>
      </c>
      <c r="AO84" s="10">
        <f t="shared" si="10"/>
        <v>7.5047758445406316</v>
      </c>
      <c r="AQ84" s="11"/>
      <c r="AR84" s="11"/>
      <c r="AS84" s="11" t="e">
        <f t="shared" ref="AS84:AU84" si="47">AS42/AS$50 * 5</f>
        <v>#DIV/0!</v>
      </c>
      <c r="AT84" s="11" t="e">
        <f t="shared" si="47"/>
        <v>#DIV/0!</v>
      </c>
      <c r="AU84" s="11" t="e">
        <f t="shared" si="47"/>
        <v>#DIV/0!</v>
      </c>
      <c r="AV84" s="11"/>
      <c r="AW84" s="11"/>
    </row>
    <row r="85" spans="22:49" x14ac:dyDescent="0.25">
      <c r="V85" s="11"/>
      <c r="W85" s="11"/>
      <c r="X85" s="11"/>
      <c r="Y85" s="11"/>
      <c r="Z85" s="11"/>
      <c r="AB85" s="11"/>
      <c r="AI85" s="11"/>
      <c r="AK85" s="9">
        <v>34</v>
      </c>
      <c r="AL85" s="9">
        <f t="shared" si="46"/>
        <v>3.6764705882352944</v>
      </c>
      <c r="AM85" s="9">
        <f t="shared" si="46"/>
        <v>4.375</v>
      </c>
      <c r="AN85" s="9">
        <f t="shared" si="46"/>
        <v>5</v>
      </c>
      <c r="AO85" s="10">
        <f t="shared" si="10"/>
        <v>7.5932246763913929</v>
      </c>
      <c r="AQ85" s="11"/>
      <c r="AR85" s="11"/>
      <c r="AS85" s="11" t="e">
        <f t="shared" ref="AS85:AU85" si="48">AS43/AS$50 * 5</f>
        <v>#DIV/0!</v>
      </c>
      <c r="AT85" s="11" t="e">
        <f t="shared" si="48"/>
        <v>#DIV/0!</v>
      </c>
      <c r="AU85" s="11" t="e">
        <f t="shared" si="48"/>
        <v>#DIV/0!</v>
      </c>
      <c r="AV85" s="11"/>
      <c r="AW85" s="11"/>
    </row>
    <row r="86" spans="22:49" x14ac:dyDescent="0.25">
      <c r="V86" s="11"/>
      <c r="W86" s="11"/>
      <c r="X86" s="11"/>
      <c r="Y86" s="11"/>
      <c r="Z86" s="11"/>
      <c r="AB86" s="11"/>
      <c r="AI86" s="11"/>
      <c r="AK86" s="9">
        <v>35</v>
      </c>
      <c r="AL86" s="9">
        <f t="shared" si="46"/>
        <v>3.6764705882352944</v>
      </c>
      <c r="AM86" s="9">
        <f t="shared" si="46"/>
        <v>4.375</v>
      </c>
      <c r="AN86" s="9">
        <f t="shared" si="46"/>
        <v>5</v>
      </c>
      <c r="AO86" s="10">
        <f t="shared" si="10"/>
        <v>7.5932246763913929</v>
      </c>
      <c r="AQ86" s="11"/>
      <c r="AR86" s="11"/>
      <c r="AS86" s="11" t="e">
        <f t="shared" ref="AS86:AU86" si="49">AS44/AS$50 * 5</f>
        <v>#DIV/0!</v>
      </c>
      <c r="AT86" s="11" t="e">
        <f t="shared" si="49"/>
        <v>#DIV/0!</v>
      </c>
      <c r="AU86" s="11" t="e">
        <f t="shared" si="49"/>
        <v>#DIV/0!</v>
      </c>
      <c r="AV86" s="11"/>
      <c r="AW86" s="11"/>
    </row>
    <row r="87" spans="22:49" x14ac:dyDescent="0.25">
      <c r="V87" s="11"/>
      <c r="W87" s="11"/>
      <c r="X87" s="11"/>
      <c r="Y87" s="11"/>
      <c r="Z87" s="11"/>
      <c r="AB87" s="11"/>
      <c r="AI87" s="11"/>
      <c r="AK87" s="9">
        <v>36</v>
      </c>
      <c r="AL87" s="9">
        <f t="shared" si="46"/>
        <v>3.6764705882352944</v>
      </c>
      <c r="AM87" s="9">
        <f t="shared" si="46"/>
        <v>4.375</v>
      </c>
      <c r="AN87" s="9">
        <f t="shared" si="46"/>
        <v>5</v>
      </c>
      <c r="AO87" s="10">
        <f t="shared" si="10"/>
        <v>7.5932246763913929</v>
      </c>
      <c r="AQ87" s="11"/>
      <c r="AR87" s="11"/>
      <c r="AS87" s="11" t="e">
        <f t="shared" ref="AS87:AU87" si="50">AS45/AS$50 * 5</f>
        <v>#DIV/0!</v>
      </c>
      <c r="AT87" s="11" t="e">
        <f t="shared" si="50"/>
        <v>#DIV/0!</v>
      </c>
      <c r="AU87" s="11" t="e">
        <f t="shared" si="50"/>
        <v>#DIV/0!</v>
      </c>
      <c r="AV87" s="11"/>
      <c r="AW87" s="11"/>
    </row>
    <row r="88" spans="22:49" x14ac:dyDescent="0.25">
      <c r="V88" s="11"/>
      <c r="W88" s="11"/>
      <c r="X88" s="11"/>
      <c r="Y88" s="11"/>
      <c r="Z88" s="11"/>
      <c r="AB88" s="11"/>
      <c r="AI88" s="11"/>
      <c r="AK88" s="9">
        <v>37</v>
      </c>
      <c r="AL88" s="9">
        <f t="shared" si="46"/>
        <v>3.6764705882352944</v>
      </c>
      <c r="AM88" s="9">
        <f t="shared" si="46"/>
        <v>4.375</v>
      </c>
      <c r="AN88" s="9">
        <f t="shared" si="46"/>
        <v>5</v>
      </c>
      <c r="AO88" s="10">
        <f t="shared" si="10"/>
        <v>7.5932246763913929</v>
      </c>
      <c r="AQ88" s="11"/>
      <c r="AR88" s="11"/>
      <c r="AS88" s="11" t="e">
        <f t="shared" ref="AS88:AU88" si="51">AS46/AS$50 * 5</f>
        <v>#DIV/0!</v>
      </c>
      <c r="AT88" s="11" t="e">
        <f t="shared" si="51"/>
        <v>#DIV/0!</v>
      </c>
      <c r="AU88" s="11" t="e">
        <f t="shared" si="51"/>
        <v>#DIV/0!</v>
      </c>
      <c r="AV88" s="11"/>
      <c r="AW88" s="11"/>
    </row>
    <row r="89" spans="22:49" x14ac:dyDescent="0.25">
      <c r="V89" s="11"/>
      <c r="W89" s="11"/>
      <c r="X89" s="11"/>
      <c r="Y89" s="11"/>
      <c r="Z89" s="11"/>
      <c r="AB89" s="11"/>
      <c r="AI89" s="11"/>
      <c r="AK89" s="9">
        <v>38</v>
      </c>
      <c r="AL89" s="9">
        <f t="shared" si="46"/>
        <v>3.6764705882352944</v>
      </c>
      <c r="AM89" s="9">
        <f t="shared" si="46"/>
        <v>4.375</v>
      </c>
      <c r="AN89" s="9">
        <f t="shared" si="46"/>
        <v>5</v>
      </c>
      <c r="AO89" s="10">
        <f t="shared" si="10"/>
        <v>7.5932246763913929</v>
      </c>
      <c r="AQ89" s="11"/>
      <c r="AR89" s="11"/>
      <c r="AS89" s="11" t="e">
        <f t="shared" ref="AS89:AU89" si="52">AS47/AS$50 * 5</f>
        <v>#DIV/0!</v>
      </c>
      <c r="AT89" s="11" t="e">
        <f t="shared" si="52"/>
        <v>#DIV/0!</v>
      </c>
      <c r="AU89" s="11" t="e">
        <f t="shared" si="52"/>
        <v>#DIV/0!</v>
      </c>
      <c r="AV89" s="11"/>
      <c r="AW89" s="11"/>
    </row>
    <row r="90" spans="22:49" x14ac:dyDescent="0.25">
      <c r="V90" s="11"/>
      <c r="W90" s="11"/>
      <c r="X90" s="11"/>
      <c r="Y90" s="11"/>
      <c r="Z90" s="11"/>
      <c r="AB90" s="11"/>
      <c r="AI90" s="11"/>
      <c r="AK90" s="9">
        <v>39</v>
      </c>
      <c r="AL90" s="9">
        <f t="shared" si="46"/>
        <v>2.6470588235294117</v>
      </c>
      <c r="AM90" s="9">
        <f t="shared" si="46"/>
        <v>5</v>
      </c>
      <c r="AN90" s="9">
        <f t="shared" si="46"/>
        <v>4.9309978768577496</v>
      </c>
      <c r="AO90" s="10">
        <f t="shared" si="10"/>
        <v>7.5047758445406316</v>
      </c>
      <c r="AQ90" s="11"/>
      <c r="AR90" s="11"/>
      <c r="AS90" s="11" t="e">
        <f t="shared" ref="AS90:AU90" si="53">AS48/AS$50 * 5</f>
        <v>#DIV/0!</v>
      </c>
      <c r="AT90" s="11" t="e">
        <f t="shared" si="53"/>
        <v>#DIV/0!</v>
      </c>
      <c r="AU90" s="11" t="e">
        <f t="shared" si="53"/>
        <v>#DIV/0!</v>
      </c>
      <c r="AV90" s="11"/>
      <c r="AW90" s="11"/>
    </row>
    <row r="91" spans="22:49" x14ac:dyDescent="0.25">
      <c r="V91" s="11"/>
      <c r="W91" s="11"/>
      <c r="X91" s="11"/>
      <c r="Y91" s="11"/>
      <c r="Z91" s="11"/>
      <c r="AB91" s="11"/>
      <c r="AI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W91" s="11"/>
    </row>
    <row r="92" spans="22:49" x14ac:dyDescent="0.25">
      <c r="V92" s="11"/>
      <c r="W92" s="11"/>
      <c r="X92" s="11"/>
      <c r="Y92" s="11"/>
      <c r="Z92" s="11"/>
      <c r="AB92" s="11"/>
      <c r="AI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W92" s="11"/>
    </row>
    <row r="93" spans="22:49" x14ac:dyDescent="0.25">
      <c r="V93" s="11"/>
      <c r="W93" s="11"/>
      <c r="X93" s="11"/>
      <c r="Y93" s="11"/>
      <c r="Z93" s="11"/>
      <c r="AB93" s="11"/>
      <c r="AI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W93" s="11"/>
    </row>
    <row r="94" spans="22:49" x14ac:dyDescent="0.25">
      <c r="V94" s="11"/>
      <c r="W94" s="11"/>
      <c r="X94" s="11"/>
      <c r="Y94" s="11"/>
      <c r="Z94" s="11"/>
      <c r="AB94" s="11"/>
      <c r="AI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W94" s="11"/>
    </row>
    <row r="95" spans="22:49" x14ac:dyDescent="0.25">
      <c r="V95" s="11"/>
      <c r="W95" s="11"/>
      <c r="X95" s="11"/>
      <c r="Y95" s="11"/>
      <c r="Z95" s="11"/>
      <c r="AB95" s="11"/>
      <c r="AI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W95" s="11"/>
    </row>
    <row r="96" spans="22:49" x14ac:dyDescent="0.25">
      <c r="V96" s="11"/>
      <c r="W96" s="11"/>
      <c r="X96" s="11"/>
      <c r="Y96" s="11"/>
      <c r="Z96" s="11"/>
      <c r="AB96" s="11"/>
      <c r="AI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W96" s="11"/>
    </row>
    <row r="97" spans="22:49" x14ac:dyDescent="0.25">
      <c r="V97" s="11"/>
      <c r="W97" s="11"/>
      <c r="X97" s="11"/>
      <c r="Y97" s="11"/>
      <c r="Z97" s="11"/>
      <c r="AB97" s="11"/>
      <c r="AI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W97" s="11"/>
    </row>
    <row r="98" spans="22:49" x14ac:dyDescent="0.25">
      <c r="V98" s="11"/>
      <c r="W98" s="11"/>
      <c r="X98" s="11"/>
      <c r="Y98" s="11"/>
      <c r="Z98" s="11"/>
      <c r="AB98" s="11"/>
      <c r="AI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W98" s="11"/>
    </row>
    <row r="99" spans="22:49" x14ac:dyDescent="0.25">
      <c r="V99" s="11"/>
      <c r="W99" s="11"/>
      <c r="X99" s="11"/>
      <c r="Y99" s="11"/>
      <c r="Z99" s="11"/>
      <c r="AB99" s="11"/>
      <c r="AI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W99" s="11"/>
    </row>
    <row r="100" spans="22:49" x14ac:dyDescent="0.25">
      <c r="V100" s="11"/>
      <c r="W100" s="11"/>
      <c r="X100" s="11"/>
      <c r="Y100" s="11"/>
      <c r="Z100" s="11"/>
      <c r="AB100" s="11"/>
      <c r="AI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W100" s="11"/>
    </row>
    <row r="101" spans="22:49" x14ac:dyDescent="0.25">
      <c r="V101" s="11"/>
      <c r="W101" s="11"/>
      <c r="X101" s="11"/>
      <c r="Y101" s="11"/>
      <c r="Z101" s="11"/>
      <c r="AB101" s="11"/>
      <c r="AI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W101" s="11"/>
    </row>
    <row r="102" spans="22:49" x14ac:dyDescent="0.25">
      <c r="V102" s="11"/>
      <c r="W102" s="11"/>
      <c r="X102" s="11"/>
      <c r="Y102" s="11"/>
      <c r="Z102" s="11"/>
      <c r="AB102" s="11"/>
      <c r="AI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W102" s="11"/>
    </row>
    <row r="103" spans="22:49" x14ac:dyDescent="0.25">
      <c r="V103" s="11"/>
      <c r="W103" s="11"/>
      <c r="X103" s="11"/>
      <c r="Y103" s="11"/>
      <c r="Z103" s="11"/>
      <c r="AB103" s="11"/>
      <c r="AI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W103" s="11"/>
    </row>
    <row r="104" spans="22:49" x14ac:dyDescent="0.25">
      <c r="V104" s="11"/>
      <c r="W104" s="11"/>
      <c r="X104" s="11"/>
      <c r="Y104" s="11"/>
      <c r="Z104" s="11"/>
      <c r="AB104" s="11"/>
      <c r="AI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W104" s="11"/>
    </row>
    <row r="105" spans="22:49" x14ac:dyDescent="0.25">
      <c r="V105" s="11"/>
      <c r="W105" s="11"/>
      <c r="X105" s="11"/>
      <c r="Y105" s="11"/>
      <c r="Z105" s="11"/>
      <c r="AB105" s="11"/>
      <c r="AI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W105" s="11"/>
    </row>
    <row r="106" spans="22:49" x14ac:dyDescent="0.25">
      <c r="V106" s="11"/>
      <c r="W106" s="11"/>
      <c r="X106" s="11"/>
      <c r="Y106" s="11"/>
      <c r="Z106" s="11"/>
      <c r="AB106" s="11"/>
      <c r="AI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W106" s="11"/>
    </row>
    <row r="107" spans="22:49" x14ac:dyDescent="0.25">
      <c r="V107" s="11"/>
      <c r="W107" s="11"/>
      <c r="X107" s="11"/>
      <c r="Y107" s="11"/>
      <c r="Z107" s="11"/>
      <c r="AB107" s="11"/>
      <c r="AI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W107" s="11"/>
    </row>
  </sheetData>
  <sortState ref="AC47:AG86">
    <sortCondition ref="AG47:AG86"/>
  </sortState>
  <mergeCells count="7">
    <mergeCell ref="AS4:AU4"/>
    <mergeCell ref="B4:D4"/>
    <mergeCell ref="I4:K4"/>
    <mergeCell ref="P4:R4"/>
    <mergeCell ref="W4:Y4"/>
    <mergeCell ref="AC4:AG4"/>
    <mergeCell ref="AK4:A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showGridLines="0" zoomScale="130" zoomScaleNormal="130" workbookViewId="0">
      <pane xSplit="8" topLeftCell="I1" activePane="topRight" state="frozen"/>
      <selection activeCell="L15" sqref="L15"/>
      <selection pane="topRight" activeCell="L15" sqref="L15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8" max="8" width="2.85546875" customWidth="1"/>
    <col min="9" max="9" width="5.28515625" customWidth="1"/>
    <col min="12" max="12" width="9.28515625" customWidth="1"/>
    <col min="13" max="13" width="10.140625" customWidth="1"/>
    <col min="14" max="14" width="3" bestFit="1" customWidth="1"/>
    <col min="15" max="15" width="5.42578125" bestFit="1" customWidth="1"/>
    <col min="16" max="16" width="2.7109375" customWidth="1"/>
    <col min="18" max="18" width="8.5703125" customWidth="1"/>
    <col min="22" max="22" width="3.5703125" customWidth="1"/>
    <col min="23" max="23" width="5.7109375" customWidth="1"/>
    <col min="24" max="24" width="2.7109375" customWidth="1"/>
    <col min="30" max="30" width="3" bestFit="1" customWidth="1"/>
    <col min="32" max="32" width="4.140625" customWidth="1"/>
    <col min="33" max="33" width="5.140625" customWidth="1"/>
    <col min="36" max="36" width="7" customWidth="1"/>
    <col min="38" max="38" width="4.5703125" customWidth="1"/>
    <col min="39" max="39" width="7.42578125" customWidth="1"/>
  </cols>
  <sheetData>
    <row r="1" spans="1:39" ht="15.75" x14ac:dyDescent="0.25">
      <c r="A1" s="41" t="s">
        <v>47</v>
      </c>
      <c r="G1" s="41" t="s">
        <v>48</v>
      </c>
      <c r="H1" s="41"/>
      <c r="I1" s="41" t="s">
        <v>49</v>
      </c>
      <c r="J1" s="42">
        <v>0.15</v>
      </c>
    </row>
    <row r="2" spans="1:39" ht="15.75" x14ac:dyDescent="0.25">
      <c r="G2" s="41"/>
      <c r="H2" s="41"/>
      <c r="I2" s="41" t="s">
        <v>50</v>
      </c>
      <c r="J2" s="42">
        <v>0.05</v>
      </c>
    </row>
    <row r="4" spans="1:39" ht="15.75" x14ac:dyDescent="0.25">
      <c r="B4" s="27" t="s">
        <v>25</v>
      </c>
      <c r="C4" s="28"/>
      <c r="D4" s="29"/>
      <c r="E4" t="s">
        <v>30</v>
      </c>
      <c r="F4" s="11"/>
      <c r="G4" s="11"/>
      <c r="H4" s="11"/>
      <c r="J4" s="27" t="s">
        <v>37</v>
      </c>
      <c r="K4" s="28"/>
      <c r="L4" s="29"/>
      <c r="N4" s="11"/>
      <c r="O4" s="11"/>
      <c r="P4" s="11"/>
      <c r="Q4" s="30" t="s">
        <v>38</v>
      </c>
      <c r="R4" s="30"/>
      <c r="S4" s="30"/>
      <c r="T4" s="30"/>
      <c r="U4" s="30"/>
      <c r="V4" s="11"/>
      <c r="W4" s="11"/>
      <c r="Y4" s="30" t="s">
        <v>40</v>
      </c>
      <c r="Z4" s="30"/>
      <c r="AA4" s="30"/>
      <c r="AB4" s="30"/>
      <c r="AC4" s="30"/>
      <c r="AD4" s="11"/>
      <c r="AE4" s="11"/>
      <c r="AG4" s="30" t="s">
        <v>39</v>
      </c>
      <c r="AH4" s="30"/>
      <c r="AI4" s="30"/>
      <c r="AJ4" s="30"/>
      <c r="AK4" s="30"/>
      <c r="AL4" s="30"/>
      <c r="AM4" s="30"/>
    </row>
    <row r="5" spans="1:39" ht="15.75" x14ac:dyDescent="0.25">
      <c r="A5" s="1"/>
      <c r="B5" s="2" t="s">
        <v>0</v>
      </c>
      <c r="C5" s="2" t="s">
        <v>1</v>
      </c>
      <c r="D5" s="2" t="s">
        <v>2</v>
      </c>
      <c r="F5" s="11"/>
      <c r="G5" s="11"/>
      <c r="H5" s="11"/>
      <c r="I5" s="1"/>
      <c r="J5" s="2" t="s">
        <v>0</v>
      </c>
      <c r="K5" s="2" t="s">
        <v>1</v>
      </c>
      <c r="L5" s="2" t="s">
        <v>2</v>
      </c>
      <c r="N5" s="11"/>
      <c r="O5" s="11"/>
      <c r="P5" s="11"/>
      <c r="Q5" s="1"/>
      <c r="R5" s="2" t="s">
        <v>0</v>
      </c>
      <c r="S5" s="2" t="s">
        <v>1</v>
      </c>
      <c r="T5" s="2" t="s">
        <v>2</v>
      </c>
      <c r="V5" s="11"/>
      <c r="W5" s="11"/>
      <c r="Y5" s="1"/>
      <c r="Z5" s="2" t="s">
        <v>0</v>
      </c>
      <c r="AA5" s="2" t="s">
        <v>1</v>
      </c>
      <c r="AB5" s="2" t="s">
        <v>2</v>
      </c>
      <c r="AD5" s="5">
        <v>4</v>
      </c>
      <c r="AE5" s="5">
        <v>0.15</v>
      </c>
      <c r="AG5" s="1"/>
      <c r="AH5" s="2" t="s">
        <v>0</v>
      </c>
      <c r="AI5" s="2" t="s">
        <v>1</v>
      </c>
      <c r="AJ5" s="2" t="s">
        <v>2</v>
      </c>
      <c r="AL5" s="11"/>
      <c r="AM5" s="11"/>
    </row>
    <row r="6" spans="1:39" ht="15.75" x14ac:dyDescent="0.25">
      <c r="A6" s="3" t="s">
        <v>3</v>
      </c>
      <c r="B6" s="4">
        <v>0</v>
      </c>
      <c r="C6" s="4">
        <v>0</v>
      </c>
      <c r="D6" s="4">
        <v>0</v>
      </c>
      <c r="F6" s="11"/>
      <c r="G6" s="11"/>
      <c r="H6" s="11"/>
      <c r="I6" s="3" t="s">
        <v>3</v>
      </c>
      <c r="J6" s="4">
        <v>0</v>
      </c>
      <c r="K6" s="4">
        <v>0</v>
      </c>
      <c r="L6" s="4">
        <v>0</v>
      </c>
      <c r="N6" s="11"/>
      <c r="O6" s="11"/>
      <c r="P6" s="11"/>
      <c r="Q6" s="3" t="s">
        <v>3</v>
      </c>
      <c r="R6" s="4">
        <v>0</v>
      </c>
      <c r="S6" s="4">
        <v>0</v>
      </c>
      <c r="T6" s="4">
        <v>0</v>
      </c>
      <c r="V6" s="11"/>
      <c r="W6" s="11"/>
      <c r="Y6" s="3" t="s">
        <v>3</v>
      </c>
      <c r="Z6" s="4">
        <v>0</v>
      </c>
      <c r="AA6" s="4">
        <v>0</v>
      </c>
      <c r="AB6" s="4">
        <v>0</v>
      </c>
      <c r="AD6" s="5">
        <v>3</v>
      </c>
      <c r="AE6" s="5">
        <v>0.05</v>
      </c>
      <c r="AG6" s="3" t="s">
        <v>3</v>
      </c>
      <c r="AH6" s="4">
        <v>0</v>
      </c>
      <c r="AI6" s="4">
        <v>0</v>
      </c>
      <c r="AJ6" s="4">
        <v>0</v>
      </c>
      <c r="AL6" s="11"/>
      <c r="AM6" s="11"/>
    </row>
    <row r="7" spans="1:39" s="11" customFormat="1" x14ac:dyDescent="0.25">
      <c r="A7"/>
      <c r="B7"/>
      <c r="C7"/>
      <c r="D7"/>
      <c r="E7"/>
      <c r="I7"/>
      <c r="J7"/>
      <c r="K7"/>
      <c r="L7"/>
      <c r="M7"/>
      <c r="Q7" s="5" t="s">
        <v>32</v>
      </c>
      <c r="R7">
        <f>MAX(B9:B28)</f>
        <v>34</v>
      </c>
      <c r="S7">
        <f t="shared" ref="S7:T7" si="0">MAX(C9:C28)</f>
        <v>8</v>
      </c>
      <c r="T7">
        <f t="shared" si="0"/>
        <v>940</v>
      </c>
      <c r="U7"/>
      <c r="Y7" s="5" t="s">
        <v>32</v>
      </c>
      <c r="Z7">
        <f>MAX(B9:B28)</f>
        <v>34</v>
      </c>
      <c r="AA7">
        <f t="shared" ref="AA7:AB7" si="1">MAX(C9:C28)</f>
        <v>8</v>
      </c>
      <c r="AB7">
        <f t="shared" si="1"/>
        <v>940</v>
      </c>
      <c r="AC7"/>
      <c r="AG7" s="12"/>
      <c r="AK7"/>
    </row>
    <row r="8" spans="1:39" s="11" customFormat="1" x14ac:dyDescent="0.25">
      <c r="A8" s="5" t="s">
        <v>5</v>
      </c>
      <c r="B8"/>
      <c r="C8"/>
      <c r="D8"/>
      <c r="E8" s="5" t="s">
        <v>4</v>
      </c>
      <c r="F8" s="5" t="s">
        <v>23</v>
      </c>
      <c r="G8" s="5" t="s">
        <v>24</v>
      </c>
      <c r="I8" s="5" t="s">
        <v>5</v>
      </c>
      <c r="J8" s="34"/>
      <c r="K8" s="34"/>
      <c r="L8" s="34"/>
      <c r="M8" s="5" t="s">
        <v>4</v>
      </c>
      <c r="N8" s="5" t="s">
        <v>23</v>
      </c>
      <c r="O8" s="5" t="s">
        <v>24</v>
      </c>
      <c r="Q8" s="5" t="s">
        <v>5</v>
      </c>
      <c r="R8" s="34"/>
      <c r="S8" s="34"/>
      <c r="T8" s="34"/>
      <c r="U8" s="5" t="s">
        <v>4</v>
      </c>
      <c r="V8" s="5" t="s">
        <v>23</v>
      </c>
      <c r="W8" s="5" t="s">
        <v>24</v>
      </c>
      <c r="Y8" s="5" t="s">
        <v>5</v>
      </c>
      <c r="Z8" s="34"/>
      <c r="AA8" s="34"/>
      <c r="AB8" s="34"/>
      <c r="AC8" s="5" t="s">
        <v>4</v>
      </c>
      <c r="AD8" s="5" t="s">
        <v>23</v>
      </c>
      <c r="AE8" s="5" t="s">
        <v>24</v>
      </c>
      <c r="AG8" s="5" t="s">
        <v>5</v>
      </c>
      <c r="AH8" s="34"/>
      <c r="AI8" s="34"/>
      <c r="AJ8" s="34"/>
      <c r="AK8" s="5" t="s">
        <v>4</v>
      </c>
      <c r="AL8" s="5" t="s">
        <v>23</v>
      </c>
      <c r="AM8" s="5" t="s">
        <v>24</v>
      </c>
    </row>
    <row r="9" spans="1:39" s="11" customFormat="1" x14ac:dyDescent="0.25">
      <c r="A9" s="16">
        <v>0</v>
      </c>
      <c r="B9" s="6">
        <v>29</v>
      </c>
      <c r="C9" s="6">
        <v>6</v>
      </c>
      <c r="D9" s="6">
        <v>938</v>
      </c>
      <c r="E9" s="17">
        <f>SQRT(POWER(B9-$B$6,2) + POWER(C9-$C$6,2) + POWER(D9-$D$6,2))</f>
        <v>938.46736757332167</v>
      </c>
      <c r="F9" s="9">
        <v>3</v>
      </c>
      <c r="G9" s="9">
        <v>2</v>
      </c>
      <c r="I9" s="16">
        <v>9</v>
      </c>
      <c r="J9" s="8">
        <v>34</v>
      </c>
      <c r="K9" s="8">
        <v>4</v>
      </c>
      <c r="L9" s="8">
        <v>905</v>
      </c>
      <c r="M9" s="23">
        <f>SQRT(POWER(J9-$B$6,2) + POWER(K9-$C$6,2) + POWER(L9-$D$6,2))</f>
        <v>905.64728233457424</v>
      </c>
      <c r="N9" s="8">
        <v>1</v>
      </c>
      <c r="O9" s="8">
        <v>3</v>
      </c>
      <c r="Q9" s="16">
        <v>9</v>
      </c>
      <c r="R9" s="8">
        <f>$B$18/R$7*5</f>
        <v>5</v>
      </c>
      <c r="S9" s="8">
        <f>$C$18/S$7*5</f>
        <v>2.5</v>
      </c>
      <c r="T9" s="8">
        <f>$D$18/T$7*5</f>
        <v>4.8138297872340425</v>
      </c>
      <c r="U9" s="23">
        <f>SQRT(POWER(R9-$B$6,2) + POWER(S9-$C$6,2) + POWER(T9-$D$6,2))</f>
        <v>7.3771916892854117</v>
      </c>
      <c r="V9" s="8">
        <v>1</v>
      </c>
      <c r="W9" s="8">
        <v>3</v>
      </c>
      <c r="Y9" s="16">
        <v>9</v>
      </c>
      <c r="Z9" s="8">
        <f>R9-R9*$AE$6</f>
        <v>4.75</v>
      </c>
      <c r="AA9" s="8">
        <f>S9-S9*$AE$6</f>
        <v>2.375</v>
      </c>
      <c r="AB9" s="8">
        <f>T9-T9*$AE$6</f>
        <v>4.5731382978723403</v>
      </c>
      <c r="AC9" s="23">
        <f>SQRT(POWER(Z9-$B$6,2) + POWER(AA9-$C$6,2) + POWER(AB9-$D$6,2))</f>
        <v>7.0083321048211413</v>
      </c>
      <c r="AD9" s="8">
        <v>1</v>
      </c>
      <c r="AE9" s="8">
        <v>3</v>
      </c>
      <c r="AG9" s="16">
        <f>$Y$9</f>
        <v>9</v>
      </c>
      <c r="AH9" s="8">
        <f>$Z$9</f>
        <v>4.75</v>
      </c>
      <c r="AI9" s="8">
        <f>$AA$9</f>
        <v>2.375</v>
      </c>
      <c r="AJ9" s="8">
        <f>$AB$9</f>
        <v>4.5731382978723403</v>
      </c>
      <c r="AK9" s="23">
        <f>$AC$9</f>
        <v>7.0083321048211413</v>
      </c>
      <c r="AL9" s="8">
        <f>$AD$9</f>
        <v>1</v>
      </c>
      <c r="AM9" s="8">
        <f>$AE$9</f>
        <v>3</v>
      </c>
    </row>
    <row r="10" spans="1:39" s="11" customFormat="1" x14ac:dyDescent="0.25">
      <c r="A10" s="16">
        <v>1</v>
      </c>
      <c r="B10" s="7">
        <v>29</v>
      </c>
      <c r="C10" s="7">
        <v>7</v>
      </c>
      <c r="D10" s="7">
        <v>922</v>
      </c>
      <c r="E10" s="24">
        <f t="shared" ref="E10:E28" si="2">SQRT(POWER(B10-$B$6,2) + POWER(C10-$C$6,2) + POWER(D10-$D$6,2))</f>
        <v>922.48252015959633</v>
      </c>
      <c r="F10" s="7">
        <v>2</v>
      </c>
      <c r="G10" s="7">
        <v>4</v>
      </c>
      <c r="I10" s="16">
        <v>10</v>
      </c>
      <c r="J10" s="8">
        <v>34</v>
      </c>
      <c r="K10" s="8">
        <v>4</v>
      </c>
      <c r="L10" s="8">
        <v>905</v>
      </c>
      <c r="M10" s="23">
        <f>SQRT(POWER(J10-$B$6,2) + POWER(K10-$C$6,2) + POWER(L10-$D$6,2))</f>
        <v>905.64728233457424</v>
      </c>
      <c r="N10" s="8">
        <v>1</v>
      </c>
      <c r="O10" s="8">
        <v>3</v>
      </c>
      <c r="Q10" s="16">
        <v>10</v>
      </c>
      <c r="R10" s="8">
        <f>$B$19/R$7*5</f>
        <v>5</v>
      </c>
      <c r="S10" s="8">
        <f>$C$19/S$7*5</f>
        <v>2.5</v>
      </c>
      <c r="T10" s="8">
        <f>$D$19/T$7*5</f>
        <v>4.8138297872340425</v>
      </c>
      <c r="U10" s="23">
        <f>SQRT(POWER(R10-$B$6,2) + POWER(S10-$C$6,2) + POWER(T10-$D$6,2))</f>
        <v>7.3771916892854117</v>
      </c>
      <c r="V10" s="8">
        <v>1</v>
      </c>
      <c r="W10" s="8">
        <v>3</v>
      </c>
      <c r="Y10" s="16">
        <v>10</v>
      </c>
      <c r="Z10" s="8">
        <f>R10-R10*$AE$6</f>
        <v>4.75</v>
      </c>
      <c r="AA10" s="8">
        <f>S10-S10*$AE$6</f>
        <v>2.375</v>
      </c>
      <c r="AB10" s="8">
        <f>T10-T10*$AE$6</f>
        <v>4.5731382978723403</v>
      </c>
      <c r="AC10" s="23">
        <f>SQRT(POWER(Z10-$B$6,2) + POWER(AA10-$C$6,2) + POWER(AB10-$D$6,2))</f>
        <v>7.0083321048211413</v>
      </c>
      <c r="AD10" s="8">
        <v>1</v>
      </c>
      <c r="AE10" s="8">
        <v>3</v>
      </c>
      <c r="AG10" s="16">
        <f>$Y$10</f>
        <v>10</v>
      </c>
      <c r="AH10" s="8">
        <f>$Z$10</f>
        <v>4.75</v>
      </c>
      <c r="AI10" s="8">
        <f>$AA$10</f>
        <v>2.375</v>
      </c>
      <c r="AJ10" s="8">
        <f>$AB$10</f>
        <v>4.5731382978723403</v>
      </c>
      <c r="AK10" s="23">
        <f>$AC$10</f>
        <v>7.0083321048211413</v>
      </c>
      <c r="AL10" s="8">
        <f>$AD$10</f>
        <v>1</v>
      </c>
      <c r="AM10" s="8">
        <f>$AE$10</f>
        <v>3</v>
      </c>
    </row>
    <row r="11" spans="1:39" s="11" customFormat="1" x14ac:dyDescent="0.25">
      <c r="A11" s="16">
        <v>2</v>
      </c>
      <c r="B11" s="6">
        <v>29</v>
      </c>
      <c r="C11" s="6">
        <v>6</v>
      </c>
      <c r="D11" s="6">
        <v>938</v>
      </c>
      <c r="E11" s="17">
        <f t="shared" si="2"/>
        <v>938.46736757332167</v>
      </c>
      <c r="F11" s="9">
        <v>3</v>
      </c>
      <c r="G11" s="9">
        <v>2</v>
      </c>
      <c r="I11" s="16">
        <v>16</v>
      </c>
      <c r="J11" s="8">
        <v>34</v>
      </c>
      <c r="K11" s="8">
        <v>4</v>
      </c>
      <c r="L11" s="8">
        <v>905</v>
      </c>
      <c r="M11" s="23">
        <f>SQRT(POWER(J11-$B$6,2) + POWER(K11-$C$6,2) + POWER(L11-$D$6,2))</f>
        <v>905.64728233457424</v>
      </c>
      <c r="N11" s="8">
        <v>1</v>
      </c>
      <c r="O11" s="8">
        <v>3</v>
      </c>
      <c r="Q11" s="16">
        <v>16</v>
      </c>
      <c r="R11" s="8">
        <f>$B$25/R$7*5</f>
        <v>5</v>
      </c>
      <c r="S11" s="8">
        <f>$C$25/S$7*5</f>
        <v>2.5</v>
      </c>
      <c r="T11" s="8">
        <f>$D$25/T$7*5</f>
        <v>4.8138297872340425</v>
      </c>
      <c r="U11" s="23">
        <f>SQRT(POWER(R11-$B$6,2) + POWER(S11-$C$6,2) + POWER(T11-$D$6,2))</f>
        <v>7.3771916892854117</v>
      </c>
      <c r="V11" s="8">
        <v>1</v>
      </c>
      <c r="W11" s="8">
        <v>3</v>
      </c>
      <c r="Y11" s="16">
        <v>16</v>
      </c>
      <c r="Z11" s="8">
        <f>R11-R11*$AE$6</f>
        <v>4.75</v>
      </c>
      <c r="AA11" s="8">
        <f>S11-S11*$AE$6</f>
        <v>2.375</v>
      </c>
      <c r="AB11" s="8">
        <f>T11-T11*$AE$6</f>
        <v>4.5731382978723403</v>
      </c>
      <c r="AC11" s="23">
        <f>SQRT(POWER(Z11-$B$6,2) + POWER(AA11-$C$6,2) + POWER(AB11-$D$6,2))</f>
        <v>7.0083321048211413</v>
      </c>
      <c r="AD11" s="8">
        <v>1</v>
      </c>
      <c r="AE11" s="8">
        <v>3</v>
      </c>
      <c r="AG11" s="16">
        <f>$Y$11</f>
        <v>16</v>
      </c>
      <c r="AH11" s="8">
        <f>$Z$11</f>
        <v>4.75</v>
      </c>
      <c r="AI11" s="8">
        <f>$AA$11</f>
        <v>2.375</v>
      </c>
      <c r="AJ11" s="8">
        <f>$AB$11</f>
        <v>4.5731382978723403</v>
      </c>
      <c r="AK11" s="23">
        <f>$AC$11</f>
        <v>7.0083321048211413</v>
      </c>
      <c r="AL11" s="8">
        <f>$AD$11</f>
        <v>1</v>
      </c>
      <c r="AM11" s="8">
        <f>$AE$81</f>
        <v>0</v>
      </c>
    </row>
    <row r="12" spans="1:39" s="11" customFormat="1" x14ac:dyDescent="0.25">
      <c r="A12" s="16">
        <v>3</v>
      </c>
      <c r="B12" s="6">
        <v>18</v>
      </c>
      <c r="C12" s="6">
        <v>8</v>
      </c>
      <c r="D12" s="6">
        <v>910</v>
      </c>
      <c r="E12" s="17">
        <f t="shared" si="2"/>
        <v>910.21316184726754</v>
      </c>
      <c r="F12" s="9">
        <v>0</v>
      </c>
      <c r="G12" s="9">
        <v>2</v>
      </c>
      <c r="I12" s="16">
        <v>3</v>
      </c>
      <c r="J12" s="6">
        <v>18</v>
      </c>
      <c r="K12" s="6">
        <v>8</v>
      </c>
      <c r="L12" s="6">
        <v>910</v>
      </c>
      <c r="M12" s="17">
        <f>SQRT(POWER(J12-$B$6,2) + POWER(K12-$C$6,2) + POWER(L12-$D$6,2))</f>
        <v>910.21316184726754</v>
      </c>
      <c r="N12" s="9">
        <v>0</v>
      </c>
      <c r="O12" s="9">
        <v>2</v>
      </c>
      <c r="Q12" s="16">
        <v>3</v>
      </c>
      <c r="R12" s="6">
        <f>$B$12/R$7*5</f>
        <v>2.6470588235294117</v>
      </c>
      <c r="S12" s="6">
        <f>$C$12/S$7*5</f>
        <v>5</v>
      </c>
      <c r="T12" s="6">
        <f>$D$12/T$7*5</f>
        <v>4.8404255319148941</v>
      </c>
      <c r="U12" s="17">
        <f>SQRT(POWER(R12-$B$6,2) + POWER(S12-$C$6,2) + POWER(T12-$D$6,2))</f>
        <v>7.4455785366375995</v>
      </c>
      <c r="V12" s="9">
        <v>0</v>
      </c>
      <c r="W12" s="9">
        <v>2</v>
      </c>
      <c r="X12" s="35"/>
      <c r="Y12" s="16">
        <v>3</v>
      </c>
      <c r="Z12" s="6">
        <f>R12</f>
        <v>2.6470588235294117</v>
      </c>
      <c r="AA12" s="6">
        <f>S12</f>
        <v>5</v>
      </c>
      <c r="AB12" s="6">
        <f>T12</f>
        <v>4.8404255319148941</v>
      </c>
      <c r="AC12" s="17">
        <f>SQRT(POWER(Z12-$B$6,2) + POWER(AA12-$C$6,2) + POWER(AB12-$D$6,2))</f>
        <v>7.4455785366375995</v>
      </c>
      <c r="AD12" s="9">
        <v>0</v>
      </c>
      <c r="AE12" s="9">
        <v>2</v>
      </c>
      <c r="AF12" s="35"/>
      <c r="AG12" s="16">
        <f>$Y$19</f>
        <v>8</v>
      </c>
      <c r="AH12" s="7">
        <f>$Z$19</f>
        <v>3.625</v>
      </c>
      <c r="AI12" s="7">
        <f>$AA$19</f>
        <v>3.75</v>
      </c>
      <c r="AJ12" s="7">
        <f>$AB$19</f>
        <v>4.9414893617021276</v>
      </c>
      <c r="AK12" s="24">
        <f>$AC$19</f>
        <v>7.1848063378086469</v>
      </c>
      <c r="AL12" s="7">
        <f>$AD$19</f>
        <v>2</v>
      </c>
      <c r="AM12" s="7">
        <f>$AE$19</f>
        <v>4</v>
      </c>
    </row>
    <row r="13" spans="1:39" s="11" customFormat="1" x14ac:dyDescent="0.25">
      <c r="A13" s="16">
        <v>4</v>
      </c>
      <c r="B13" s="7">
        <v>29</v>
      </c>
      <c r="C13" s="7">
        <v>7</v>
      </c>
      <c r="D13" s="7">
        <v>914</v>
      </c>
      <c r="E13" s="24">
        <f t="shared" si="2"/>
        <v>914.48674129262258</v>
      </c>
      <c r="F13" s="7">
        <v>2</v>
      </c>
      <c r="G13" s="7">
        <v>4</v>
      </c>
      <c r="I13" s="16">
        <v>5</v>
      </c>
      <c r="J13" s="6">
        <v>18</v>
      </c>
      <c r="K13" s="6">
        <v>8</v>
      </c>
      <c r="L13" s="6">
        <v>910</v>
      </c>
      <c r="M13" s="17">
        <f>SQRT(POWER(J13-$B$6,2) + POWER(K13-$C$6,2) + POWER(L13-$D$6,2))</f>
        <v>910.21316184726754</v>
      </c>
      <c r="N13" s="9">
        <v>0</v>
      </c>
      <c r="O13" s="9">
        <v>2</v>
      </c>
      <c r="Q13" s="16">
        <v>5</v>
      </c>
      <c r="R13" s="6">
        <f>$B$14/R$7*5</f>
        <v>2.6470588235294117</v>
      </c>
      <c r="S13" s="6">
        <f>$C$14/S$7*5</f>
        <v>5</v>
      </c>
      <c r="T13" s="6">
        <f>$D$14/T$7*5</f>
        <v>4.8404255319148941</v>
      </c>
      <c r="U13" s="17">
        <f>SQRT(POWER(R13-$B$6,2) + POWER(S13-$C$6,2) + POWER(T13-$D$6,2))</f>
        <v>7.4455785366375995</v>
      </c>
      <c r="V13" s="9">
        <v>0</v>
      </c>
      <c r="W13" s="9">
        <v>2</v>
      </c>
      <c r="Y13" s="16">
        <v>5</v>
      </c>
      <c r="Z13" s="6">
        <f>R13</f>
        <v>2.6470588235294117</v>
      </c>
      <c r="AA13" s="6">
        <f>S13</f>
        <v>5</v>
      </c>
      <c r="AB13" s="6">
        <f>T13</f>
        <v>4.8404255319148941</v>
      </c>
      <c r="AC13" s="17">
        <f>SQRT(POWER(Z13-$B$6,2) + POWER(AA13-$C$6,2) + POWER(AB13-$D$6,2))</f>
        <v>7.4455785366375995</v>
      </c>
      <c r="AD13" s="9">
        <v>0</v>
      </c>
      <c r="AE13" s="9">
        <v>2</v>
      </c>
      <c r="AG13" s="16">
        <f>$Y$20</f>
        <v>14</v>
      </c>
      <c r="AH13" s="7">
        <f>$Z$20</f>
        <v>3.625</v>
      </c>
      <c r="AI13" s="7">
        <f>$AA$20</f>
        <v>3.75</v>
      </c>
      <c r="AJ13" s="7">
        <f>$AB$20</f>
        <v>4.9414893617021276</v>
      </c>
      <c r="AK13" s="24">
        <f>$AC$20</f>
        <v>7.1848063378086469</v>
      </c>
      <c r="AL13" s="7">
        <f>$AD$20</f>
        <v>2</v>
      </c>
      <c r="AM13" s="7">
        <f>$AE$20</f>
        <v>4</v>
      </c>
    </row>
    <row r="14" spans="1:39" s="11" customFormat="1" x14ac:dyDescent="0.25">
      <c r="A14" s="16">
        <v>5</v>
      </c>
      <c r="B14" s="6">
        <v>18</v>
      </c>
      <c r="C14" s="6">
        <v>8</v>
      </c>
      <c r="D14" s="6">
        <v>910</v>
      </c>
      <c r="E14" s="17">
        <f t="shared" si="2"/>
        <v>910.21316184726754</v>
      </c>
      <c r="F14" s="9">
        <v>0</v>
      </c>
      <c r="G14" s="9">
        <v>2</v>
      </c>
      <c r="I14" s="16">
        <v>11</v>
      </c>
      <c r="J14" s="6">
        <v>18</v>
      </c>
      <c r="K14" s="6">
        <v>8</v>
      </c>
      <c r="L14" s="6">
        <v>910</v>
      </c>
      <c r="M14" s="17">
        <f>SQRT(POWER(J14-$B$6,2) + POWER(K14-$C$6,2) + POWER(L14-$D$6,2))</f>
        <v>910.21316184726754</v>
      </c>
      <c r="N14" s="9">
        <v>0</v>
      </c>
      <c r="O14" s="9">
        <v>2</v>
      </c>
      <c r="Q14" s="16">
        <v>11</v>
      </c>
      <c r="R14" s="6">
        <f>$B$20/R$7*5</f>
        <v>2.6470588235294117</v>
      </c>
      <c r="S14" s="6">
        <f>$C$20/S$7*5</f>
        <v>5</v>
      </c>
      <c r="T14" s="6">
        <f>$D$20/T$7*5</f>
        <v>4.8404255319148941</v>
      </c>
      <c r="U14" s="17">
        <f>SQRT(POWER(R14-$B$6,2) + POWER(S14-$C$6,2) + POWER(T14-$D$6,2))</f>
        <v>7.4455785366375995</v>
      </c>
      <c r="V14" s="9">
        <v>0</v>
      </c>
      <c r="W14" s="9">
        <v>2</v>
      </c>
      <c r="Y14" s="16">
        <v>11</v>
      </c>
      <c r="Z14" s="6">
        <f>R14</f>
        <v>2.6470588235294117</v>
      </c>
      <c r="AA14" s="6">
        <f>S14</f>
        <v>5</v>
      </c>
      <c r="AB14" s="6">
        <f>T14</f>
        <v>4.8404255319148941</v>
      </c>
      <c r="AC14" s="17">
        <f>SQRT(POWER(Z14-$B$6,2) + POWER(AA14-$C$6,2) + POWER(AB14-$D$6,2))</f>
        <v>7.4455785366375995</v>
      </c>
      <c r="AD14" s="9">
        <v>0</v>
      </c>
      <c r="AE14" s="9">
        <v>2</v>
      </c>
      <c r="AG14" s="16">
        <f>$Y$21</f>
        <v>19</v>
      </c>
      <c r="AH14" s="7">
        <f>$Z$21</f>
        <v>3.625</v>
      </c>
      <c r="AI14" s="7">
        <f>$AA$21</f>
        <v>3.75</v>
      </c>
      <c r="AJ14" s="7">
        <f>$AB$21</f>
        <v>4.9414893617021276</v>
      </c>
      <c r="AK14" s="24">
        <f>$AC$21</f>
        <v>7.1848063378086469</v>
      </c>
      <c r="AL14" s="7">
        <f>$AD$21</f>
        <v>2</v>
      </c>
      <c r="AM14" s="7">
        <f>$AE$21</f>
        <v>4</v>
      </c>
    </row>
    <row r="15" spans="1:39" s="11" customFormat="1" x14ac:dyDescent="0.25">
      <c r="A15" s="16">
        <v>6</v>
      </c>
      <c r="B15" s="6">
        <v>29</v>
      </c>
      <c r="C15" s="6">
        <v>7</v>
      </c>
      <c r="D15" s="6">
        <v>940</v>
      </c>
      <c r="E15" s="17">
        <f t="shared" si="2"/>
        <v>940.47328510702528</v>
      </c>
      <c r="F15" s="9">
        <v>3</v>
      </c>
      <c r="G15" s="9">
        <v>2</v>
      </c>
      <c r="I15" s="16">
        <v>13</v>
      </c>
      <c r="J15" s="6">
        <v>18</v>
      </c>
      <c r="K15" s="6">
        <v>8</v>
      </c>
      <c r="L15" s="6">
        <v>910</v>
      </c>
      <c r="M15" s="17">
        <f>SQRT(POWER(J15-$B$6,2) + POWER(K15-$C$6,2) + POWER(L15-$D$6,2))</f>
        <v>910.21316184726754</v>
      </c>
      <c r="N15" s="9">
        <v>0</v>
      </c>
      <c r="O15" s="9">
        <v>2</v>
      </c>
      <c r="Q15" s="16">
        <v>13</v>
      </c>
      <c r="R15" s="6">
        <f>$B$22/R$7*5</f>
        <v>2.6470588235294117</v>
      </c>
      <c r="S15" s="6">
        <f>$C$22/S$7*5</f>
        <v>5</v>
      </c>
      <c r="T15" s="6">
        <f>$D$22/T$7*5</f>
        <v>4.8404255319148941</v>
      </c>
      <c r="U15" s="17">
        <f>SQRT(POWER(R15-$B$6,2) + POWER(S15-$C$6,2) + POWER(T15-$D$6,2))</f>
        <v>7.4455785366375995</v>
      </c>
      <c r="V15" s="9">
        <v>0</v>
      </c>
      <c r="W15" s="9">
        <v>2</v>
      </c>
      <c r="Y15" s="16">
        <v>13</v>
      </c>
      <c r="Z15" s="6">
        <f>R15</f>
        <v>2.6470588235294117</v>
      </c>
      <c r="AA15" s="6">
        <f>S15</f>
        <v>5</v>
      </c>
      <c r="AB15" s="6">
        <f>T15</f>
        <v>4.8404255319148941</v>
      </c>
      <c r="AC15" s="17">
        <f>SQRT(POWER(Z15-$B$6,2) + POWER(AA15-$C$6,2) + POWER(AB15-$D$6,2))</f>
        <v>7.4455785366375995</v>
      </c>
      <c r="AD15" s="9">
        <v>0</v>
      </c>
      <c r="AE15" s="9">
        <v>2</v>
      </c>
      <c r="AG15" s="16">
        <f>$Y$12</f>
        <v>3</v>
      </c>
      <c r="AH15" s="6">
        <f>$Z$12</f>
        <v>2.6470588235294117</v>
      </c>
      <c r="AI15" s="6">
        <f>$AA$12</f>
        <v>5</v>
      </c>
      <c r="AJ15" s="6">
        <f>$AB$12</f>
        <v>4.8404255319148941</v>
      </c>
      <c r="AK15" s="17">
        <f>AC15</f>
        <v>7.4455785366375995</v>
      </c>
      <c r="AL15" s="9">
        <f>AD15</f>
        <v>0</v>
      </c>
      <c r="AM15" s="9">
        <f>AE15</f>
        <v>2</v>
      </c>
    </row>
    <row r="16" spans="1:39" s="11" customFormat="1" x14ac:dyDescent="0.25">
      <c r="A16" s="16">
        <v>7</v>
      </c>
      <c r="B16" s="7">
        <v>29</v>
      </c>
      <c r="C16" s="7">
        <v>7</v>
      </c>
      <c r="D16" s="7">
        <v>914</v>
      </c>
      <c r="E16" s="24">
        <f t="shared" si="2"/>
        <v>914.48674129262258</v>
      </c>
      <c r="F16" s="7">
        <v>2</v>
      </c>
      <c r="G16" s="7">
        <v>4</v>
      </c>
      <c r="I16" s="16">
        <v>15</v>
      </c>
      <c r="J16" s="6">
        <v>18</v>
      </c>
      <c r="K16" s="6">
        <v>8</v>
      </c>
      <c r="L16" s="6">
        <v>910</v>
      </c>
      <c r="M16" s="17">
        <f>SQRT(POWER(J16-$B$6,2) + POWER(K16-$C$6,2) + POWER(L16-$D$6,2))</f>
        <v>910.21316184726754</v>
      </c>
      <c r="N16" s="9">
        <v>0</v>
      </c>
      <c r="O16" s="9">
        <v>2</v>
      </c>
      <c r="Q16" s="16">
        <v>15</v>
      </c>
      <c r="R16" s="6">
        <f>$B$24/R$7*5</f>
        <v>2.6470588235294117</v>
      </c>
      <c r="S16" s="6">
        <f>$C$24/S$7*5</f>
        <v>5</v>
      </c>
      <c r="T16" s="6">
        <f>$D$24/T$7*5</f>
        <v>4.8404255319148941</v>
      </c>
      <c r="U16" s="17">
        <f>SQRT(POWER(R16-$B$6,2) + POWER(S16-$C$6,2) + POWER(T16-$D$6,2))</f>
        <v>7.4455785366375995</v>
      </c>
      <c r="V16" s="9">
        <v>0</v>
      </c>
      <c r="W16" s="9">
        <v>2</v>
      </c>
      <c r="Y16" s="16">
        <v>15</v>
      </c>
      <c r="Z16" s="6">
        <f>R16</f>
        <v>2.6470588235294117</v>
      </c>
      <c r="AA16" s="6">
        <f>S16</f>
        <v>5</v>
      </c>
      <c r="AB16" s="6">
        <f>T16</f>
        <v>4.8404255319148941</v>
      </c>
      <c r="AC16" s="17">
        <f>SQRT(POWER(Z16-$B$6,2) + POWER(AA16-$C$6,2) + POWER(AB16-$D$6,2))</f>
        <v>7.4455785366375995</v>
      </c>
      <c r="AD16" s="9">
        <v>0</v>
      </c>
      <c r="AE16" s="9">
        <v>2</v>
      </c>
      <c r="AG16" s="16">
        <f>$Y$13</f>
        <v>5</v>
      </c>
      <c r="AH16" s="6">
        <f>$Z$13</f>
        <v>2.6470588235294117</v>
      </c>
      <c r="AI16" s="6">
        <f>$AA$13</f>
        <v>5</v>
      </c>
      <c r="AJ16" s="6">
        <f>$AB$13</f>
        <v>4.8404255319148941</v>
      </c>
      <c r="AK16" s="17">
        <f>$AC$13</f>
        <v>7.4455785366375995</v>
      </c>
      <c r="AL16" s="9">
        <f>$AD$13</f>
        <v>0</v>
      </c>
      <c r="AM16" s="9">
        <f>$AE$13</f>
        <v>2</v>
      </c>
    </row>
    <row r="17" spans="1:39" s="11" customFormat="1" x14ac:dyDescent="0.25">
      <c r="A17" s="16">
        <v>8</v>
      </c>
      <c r="B17" s="7">
        <v>29</v>
      </c>
      <c r="C17" s="7">
        <v>6</v>
      </c>
      <c r="D17" s="7">
        <v>929</v>
      </c>
      <c r="E17" s="24">
        <f t="shared" si="2"/>
        <v>929.47189306616474</v>
      </c>
      <c r="F17" s="7">
        <v>2</v>
      </c>
      <c r="G17" s="7">
        <v>4</v>
      </c>
      <c r="I17" s="16">
        <v>17</v>
      </c>
      <c r="J17" s="6">
        <v>18</v>
      </c>
      <c r="K17" s="6">
        <v>8</v>
      </c>
      <c r="L17" s="6">
        <v>910</v>
      </c>
      <c r="M17" s="17">
        <f>SQRT(POWER(J17-$B$6,2) + POWER(K17-$C$6,2) + POWER(L17-$D$6,2))</f>
        <v>910.21316184726754</v>
      </c>
      <c r="N17" s="9">
        <v>0</v>
      </c>
      <c r="O17" s="9">
        <v>2</v>
      </c>
      <c r="Q17" s="16">
        <v>17</v>
      </c>
      <c r="R17" s="6">
        <f>$B$26/R$7*5</f>
        <v>2.6470588235294117</v>
      </c>
      <c r="S17" s="6">
        <f>$C$26/S$7*5</f>
        <v>5</v>
      </c>
      <c r="T17" s="6">
        <f>$D$26/T$7*5</f>
        <v>4.8404255319148941</v>
      </c>
      <c r="U17" s="17">
        <f>SQRT(POWER(R17-$B$6,2) + POWER(S17-$C$6,2) + POWER(T17-$D$6,2))</f>
        <v>7.4455785366375995</v>
      </c>
      <c r="V17" s="9">
        <v>0</v>
      </c>
      <c r="W17" s="9">
        <v>2</v>
      </c>
      <c r="Y17" s="16">
        <v>17</v>
      </c>
      <c r="Z17" s="6">
        <f>R17</f>
        <v>2.6470588235294117</v>
      </c>
      <c r="AA17" s="6">
        <f>S17</f>
        <v>5</v>
      </c>
      <c r="AB17" s="6">
        <f>T17</f>
        <v>4.8404255319148941</v>
      </c>
      <c r="AC17" s="17">
        <f>SQRT(POWER(Z17-$B$6,2) + POWER(AA17-$C$6,2) + POWER(AB17-$D$6,2))</f>
        <v>7.4455785366375995</v>
      </c>
      <c r="AD17" s="9">
        <v>0</v>
      </c>
      <c r="AE17" s="9">
        <v>2</v>
      </c>
      <c r="AG17" s="16">
        <f>$Y$14</f>
        <v>11</v>
      </c>
      <c r="AH17" s="6">
        <f>$Z$14</f>
        <v>2.6470588235294117</v>
      </c>
      <c r="AI17" s="6">
        <f>$AA$14</f>
        <v>5</v>
      </c>
      <c r="AJ17" s="6">
        <f>$AB$14</f>
        <v>4.8404255319148941</v>
      </c>
      <c r="AK17" s="17">
        <f>$AC$14</f>
        <v>7.4455785366375995</v>
      </c>
      <c r="AL17" s="9">
        <f>$AD$14</f>
        <v>0</v>
      </c>
      <c r="AM17" s="9">
        <f>$AE$14</f>
        <v>2</v>
      </c>
    </row>
    <row r="18" spans="1:39" s="11" customFormat="1" x14ac:dyDescent="0.25">
      <c r="A18" s="16">
        <v>9</v>
      </c>
      <c r="B18" s="8">
        <v>34</v>
      </c>
      <c r="C18" s="8">
        <v>4</v>
      </c>
      <c r="D18" s="8">
        <v>905</v>
      </c>
      <c r="E18" s="23">
        <f t="shared" si="2"/>
        <v>905.64728233457424</v>
      </c>
      <c r="F18" s="8">
        <v>1</v>
      </c>
      <c r="G18" s="8">
        <v>3</v>
      </c>
      <c r="I18" s="16">
        <v>18</v>
      </c>
      <c r="J18" s="6">
        <v>18</v>
      </c>
      <c r="K18" s="6">
        <v>8</v>
      </c>
      <c r="L18" s="6">
        <v>910</v>
      </c>
      <c r="M18" s="17">
        <f>SQRT(POWER(J18-$B$6,2) + POWER(K18-$C$6,2) + POWER(L18-$D$6,2))</f>
        <v>910.21316184726754</v>
      </c>
      <c r="N18" s="9">
        <v>0</v>
      </c>
      <c r="O18" s="9">
        <v>2</v>
      </c>
      <c r="Q18" s="16">
        <v>18</v>
      </c>
      <c r="R18" s="6">
        <f>$B$27/R$7*5</f>
        <v>2.6470588235294117</v>
      </c>
      <c r="S18" s="6">
        <f>$C$27/S$7*5</f>
        <v>5</v>
      </c>
      <c r="T18" s="6">
        <f>$D$27/T$7*5</f>
        <v>4.8404255319148941</v>
      </c>
      <c r="U18" s="17">
        <f>SQRT(POWER(R18-$B$6,2) + POWER(S18-$C$6,2) + POWER(T18-$D$6,2))</f>
        <v>7.4455785366375995</v>
      </c>
      <c r="V18" s="9">
        <v>0</v>
      </c>
      <c r="W18" s="9">
        <v>2</v>
      </c>
      <c r="Y18" s="16">
        <v>18</v>
      </c>
      <c r="Z18" s="6">
        <f>R18</f>
        <v>2.6470588235294117</v>
      </c>
      <c r="AA18" s="6">
        <f>S18</f>
        <v>5</v>
      </c>
      <c r="AB18" s="6">
        <f>T18</f>
        <v>4.8404255319148941</v>
      </c>
      <c r="AC18" s="17">
        <f>SQRT(POWER(Z18-$B$6,2) + POWER(AA18-$C$6,2) + POWER(AB18-$D$6,2))</f>
        <v>7.4455785366375995</v>
      </c>
      <c r="AD18" s="9">
        <v>0</v>
      </c>
      <c r="AE18" s="9">
        <v>2</v>
      </c>
      <c r="AG18" s="16">
        <f>$Y$15</f>
        <v>13</v>
      </c>
      <c r="AH18" s="6">
        <f>$Z$15</f>
        <v>2.6470588235294117</v>
      </c>
      <c r="AI18" s="6">
        <f>$AA$15</f>
        <v>5</v>
      </c>
      <c r="AJ18" s="6">
        <f>$AB$15</f>
        <v>4.8404255319148941</v>
      </c>
      <c r="AK18" s="17">
        <f>$AC$15</f>
        <v>7.4455785366375995</v>
      </c>
      <c r="AL18" s="9">
        <f>$AD$15</f>
        <v>0</v>
      </c>
      <c r="AM18" s="9">
        <f>$AE$15</f>
        <v>2</v>
      </c>
    </row>
    <row r="19" spans="1:39" s="11" customFormat="1" x14ac:dyDescent="0.25">
      <c r="A19" s="16">
        <v>10</v>
      </c>
      <c r="B19" s="8">
        <v>34</v>
      </c>
      <c r="C19" s="8">
        <v>4</v>
      </c>
      <c r="D19" s="8">
        <v>905</v>
      </c>
      <c r="E19" s="23">
        <f t="shared" si="2"/>
        <v>905.64728233457424</v>
      </c>
      <c r="F19" s="8">
        <v>1</v>
      </c>
      <c r="G19" s="8">
        <v>3</v>
      </c>
      <c r="I19" s="16">
        <v>4</v>
      </c>
      <c r="J19" s="7">
        <v>29</v>
      </c>
      <c r="K19" s="7">
        <v>7</v>
      </c>
      <c r="L19" s="7">
        <v>914</v>
      </c>
      <c r="M19" s="24">
        <f>SQRT(POWER(J19-$B$6,2) + POWER(K19-$C$6,2) + POWER(L19-$D$6,2))</f>
        <v>914.48674129262258</v>
      </c>
      <c r="N19" s="7">
        <v>2</v>
      </c>
      <c r="O19" s="7">
        <v>4</v>
      </c>
      <c r="Q19" s="16">
        <v>8</v>
      </c>
      <c r="R19" s="7">
        <f>$B$17/R$7*5</f>
        <v>4.2647058823529411</v>
      </c>
      <c r="S19" s="7">
        <f>$C$17/S$7*5</f>
        <v>3.75</v>
      </c>
      <c r="T19" s="7">
        <f>$D$17/T$7*5</f>
        <v>4.9414893617021276</v>
      </c>
      <c r="U19" s="24">
        <f>SQRT(POWER(R19-$B$6,2) + POWER(S19-$C$6,2) + POWER(T19-$D$6,2))</f>
        <v>7.5278505149073647</v>
      </c>
      <c r="V19" s="7">
        <v>2</v>
      </c>
      <c r="W19" s="7">
        <v>4</v>
      </c>
      <c r="Y19" s="16">
        <v>8</v>
      </c>
      <c r="Z19" s="7">
        <f>R19-R19*AE$5</f>
        <v>3.625</v>
      </c>
      <c r="AA19" s="7">
        <f>S19-S19*AF$5</f>
        <v>3.75</v>
      </c>
      <c r="AB19" s="7">
        <f>T19-T19*AG$5</f>
        <v>4.9414893617021276</v>
      </c>
      <c r="AC19" s="24">
        <f>SQRT(POWER(Z19-$B$6,2) + POWER(AA19-$C$6,2) + POWER(AB19-$D$6,2))</f>
        <v>7.1848063378086469</v>
      </c>
      <c r="AD19" s="7">
        <v>2</v>
      </c>
      <c r="AE19" s="7">
        <v>4</v>
      </c>
      <c r="AG19" s="16">
        <f>$Y$16</f>
        <v>15</v>
      </c>
      <c r="AH19" s="6">
        <f>$Z$16</f>
        <v>2.6470588235294117</v>
      </c>
      <c r="AI19" s="6">
        <f>$AA$16</f>
        <v>5</v>
      </c>
      <c r="AJ19" s="6">
        <f>$AB$16</f>
        <v>4.8404255319148941</v>
      </c>
      <c r="AK19" s="10">
        <f>$AC$16</f>
        <v>7.4455785366375995</v>
      </c>
      <c r="AL19" s="9">
        <f>$AD$16</f>
        <v>0</v>
      </c>
      <c r="AM19" s="9">
        <f>$AE$16</f>
        <v>2</v>
      </c>
    </row>
    <row r="20" spans="1:39" s="11" customFormat="1" x14ac:dyDescent="0.25">
      <c r="A20" s="16">
        <v>11</v>
      </c>
      <c r="B20" s="6">
        <v>18</v>
      </c>
      <c r="C20" s="6">
        <v>8</v>
      </c>
      <c r="D20" s="6">
        <v>910</v>
      </c>
      <c r="E20" s="17">
        <f t="shared" si="2"/>
        <v>910.21316184726754</v>
      </c>
      <c r="F20" s="9">
        <v>0</v>
      </c>
      <c r="G20" s="9">
        <v>2</v>
      </c>
      <c r="I20" s="16">
        <v>7</v>
      </c>
      <c r="J20" s="7">
        <v>29</v>
      </c>
      <c r="K20" s="7">
        <v>7</v>
      </c>
      <c r="L20" s="7">
        <v>914</v>
      </c>
      <c r="M20" s="24">
        <f>SQRT(POWER(J20-$B$6,2) + POWER(K20-$C$6,2) + POWER(L20-$D$6,2))</f>
        <v>914.48674129262258</v>
      </c>
      <c r="N20" s="7">
        <v>2</v>
      </c>
      <c r="O20" s="7">
        <v>4</v>
      </c>
      <c r="Q20" s="16">
        <v>14</v>
      </c>
      <c r="R20" s="7">
        <f>$B$23/R$7*5</f>
        <v>4.2647058823529411</v>
      </c>
      <c r="S20" s="7">
        <f>$C$23/S$7*5</f>
        <v>3.75</v>
      </c>
      <c r="T20" s="7">
        <f>$D$23/T$7*5</f>
        <v>4.9414893617021276</v>
      </c>
      <c r="U20" s="24">
        <f>SQRT(POWER(R20-$B$6,2) + POWER(S20-$C$6,2) + POWER(T20-$D$6,2))</f>
        <v>7.5278505149073647</v>
      </c>
      <c r="V20" s="7">
        <v>2</v>
      </c>
      <c r="W20" s="7">
        <v>4</v>
      </c>
      <c r="Y20" s="16">
        <v>14</v>
      </c>
      <c r="Z20" s="7">
        <f>R20-R20*AE$5</f>
        <v>3.625</v>
      </c>
      <c r="AA20" s="7">
        <f>S20-S20*AF$5</f>
        <v>3.75</v>
      </c>
      <c r="AB20" s="7">
        <f>T20-T20*AG$5</f>
        <v>4.9414893617021276</v>
      </c>
      <c r="AC20" s="24">
        <f>SQRT(POWER(Z20-$B$6,2) + POWER(AA20-$C$6,2) + POWER(AB20-$D$6,2))</f>
        <v>7.1848063378086469</v>
      </c>
      <c r="AD20" s="7">
        <v>2</v>
      </c>
      <c r="AE20" s="7">
        <v>4</v>
      </c>
      <c r="AG20" s="16">
        <f>$Y$17</f>
        <v>17</v>
      </c>
      <c r="AH20" s="6">
        <f>$Z$17</f>
        <v>2.6470588235294117</v>
      </c>
      <c r="AI20" s="6">
        <f>$AA$17</f>
        <v>5</v>
      </c>
      <c r="AJ20" s="6">
        <f>$AB$17</f>
        <v>4.8404255319148941</v>
      </c>
      <c r="AK20" s="10">
        <f>$AC$17</f>
        <v>7.4455785366375995</v>
      </c>
      <c r="AL20" s="9">
        <f>$AD$17</f>
        <v>0</v>
      </c>
      <c r="AM20" s="9">
        <f>$AE$17</f>
        <v>2</v>
      </c>
    </row>
    <row r="21" spans="1:39" s="11" customFormat="1" x14ac:dyDescent="0.25">
      <c r="A21" s="16">
        <v>12</v>
      </c>
      <c r="B21" s="6">
        <v>29</v>
      </c>
      <c r="C21" s="6">
        <v>7</v>
      </c>
      <c r="D21" s="6">
        <v>940</v>
      </c>
      <c r="E21" s="17">
        <f t="shared" si="2"/>
        <v>940.47328510702528</v>
      </c>
      <c r="F21" s="9">
        <v>3</v>
      </c>
      <c r="G21" s="9">
        <v>2</v>
      </c>
      <c r="I21" s="16">
        <v>1</v>
      </c>
      <c r="J21" s="7">
        <v>29</v>
      </c>
      <c r="K21" s="7">
        <v>7</v>
      </c>
      <c r="L21" s="7">
        <v>922</v>
      </c>
      <c r="M21" s="24">
        <f>SQRT(POWER(J21-$B$6,2) + POWER(K21-$C$6,2) + POWER(L21-$D$6,2))</f>
        <v>922.48252015959633</v>
      </c>
      <c r="N21" s="7">
        <v>2</v>
      </c>
      <c r="O21" s="7">
        <v>4</v>
      </c>
      <c r="Q21" s="16">
        <v>19</v>
      </c>
      <c r="R21" s="7">
        <f>$B$28/R$7*5</f>
        <v>4.2647058823529411</v>
      </c>
      <c r="S21" s="7">
        <f>$C$28/S$7*5</f>
        <v>3.75</v>
      </c>
      <c r="T21" s="7">
        <f>$D$28/T$7*5</f>
        <v>4.9414893617021276</v>
      </c>
      <c r="U21" s="24">
        <f>SQRT(POWER(R21-$B$6,2) + POWER(S21-$C$6,2) + POWER(T21-$D$6,2))</f>
        <v>7.5278505149073647</v>
      </c>
      <c r="V21" s="7">
        <v>2</v>
      </c>
      <c r="W21" s="7">
        <v>4</v>
      </c>
      <c r="Y21" s="16">
        <v>19</v>
      </c>
      <c r="Z21" s="7">
        <f>R21-R21*AE$5</f>
        <v>3.625</v>
      </c>
      <c r="AA21" s="7">
        <f>S21-S21*AF$5</f>
        <v>3.75</v>
      </c>
      <c r="AB21" s="7">
        <f>T21-T21*AG$5</f>
        <v>4.9414893617021276</v>
      </c>
      <c r="AC21" s="24">
        <f>SQRT(POWER(Z21-$B$6,2) + POWER(AA21-$C$6,2) + POWER(AB21-$D$6,2))</f>
        <v>7.1848063378086469</v>
      </c>
      <c r="AD21" s="7">
        <v>2</v>
      </c>
      <c r="AE21" s="7">
        <v>4</v>
      </c>
      <c r="AG21" s="16">
        <f>$Y$18</f>
        <v>18</v>
      </c>
      <c r="AH21" s="6">
        <f>$Z$18</f>
        <v>2.6470588235294117</v>
      </c>
      <c r="AI21" s="6">
        <f>$AA$18</f>
        <v>5</v>
      </c>
      <c r="AJ21" s="6">
        <f>$AB$18</f>
        <v>4.8404255319148941</v>
      </c>
      <c r="AK21" s="10">
        <f>$AC$18</f>
        <v>7.4455785366375995</v>
      </c>
      <c r="AL21" s="9">
        <f>$AD$18</f>
        <v>0</v>
      </c>
      <c r="AM21" s="9">
        <f>$AE$18</f>
        <v>2</v>
      </c>
    </row>
    <row r="22" spans="1:39" s="11" customFormat="1" x14ac:dyDescent="0.25">
      <c r="A22" s="16">
        <v>13</v>
      </c>
      <c r="B22" s="6">
        <v>18</v>
      </c>
      <c r="C22" s="6">
        <v>8</v>
      </c>
      <c r="D22" s="6">
        <v>910</v>
      </c>
      <c r="E22" s="17">
        <f t="shared" si="2"/>
        <v>910.21316184726754</v>
      </c>
      <c r="F22" s="9">
        <v>0</v>
      </c>
      <c r="G22" s="9">
        <v>2</v>
      </c>
      <c r="I22" s="16">
        <v>8</v>
      </c>
      <c r="J22" s="7">
        <v>29</v>
      </c>
      <c r="K22" s="7">
        <v>6</v>
      </c>
      <c r="L22" s="7">
        <v>929</v>
      </c>
      <c r="M22" s="24">
        <f>SQRT(POWER(J22-$B$6,2) + POWER(K22-$C$6,2) + POWER(L22-$D$6,2))</f>
        <v>929.47189306616474</v>
      </c>
      <c r="N22" s="7">
        <v>2</v>
      </c>
      <c r="O22" s="7">
        <v>4</v>
      </c>
      <c r="Q22" s="16">
        <v>0</v>
      </c>
      <c r="R22" s="6">
        <f>$B$9/R$7*5</f>
        <v>4.2647058823529411</v>
      </c>
      <c r="S22" s="6">
        <f>$C$9/S$7*5</f>
        <v>3.75</v>
      </c>
      <c r="T22" s="6">
        <f>$D$9/T$7*5</f>
        <v>4.9893617021276597</v>
      </c>
      <c r="U22" s="17">
        <f>SQRT(POWER(R22-$B$6,2) + POWER(S22-$C$6,2) + POWER(T22-$D$6,2))</f>
        <v>7.5593615112411445</v>
      </c>
      <c r="V22" s="9">
        <v>3</v>
      </c>
      <c r="W22" s="9">
        <v>2</v>
      </c>
      <c r="Y22" s="16">
        <v>0</v>
      </c>
      <c r="Z22" s="6">
        <f>R22</f>
        <v>4.2647058823529411</v>
      </c>
      <c r="AA22" s="6">
        <f>S22</f>
        <v>3.75</v>
      </c>
      <c r="AB22" s="6">
        <f>T22</f>
        <v>4.9893617021276597</v>
      </c>
      <c r="AC22" s="17">
        <f>SQRT(POWER(Z22-$B$6,2) + POWER(AA22-$C$6,2) + POWER(AB22-$D$6,2))</f>
        <v>7.5593615112411445</v>
      </c>
      <c r="AD22" s="9">
        <v>3</v>
      </c>
      <c r="AE22" s="9">
        <v>2</v>
      </c>
      <c r="AG22" s="16">
        <f>$Y$24</f>
        <v>4</v>
      </c>
      <c r="AH22" s="7">
        <f>$Z$24</f>
        <v>3.625</v>
      </c>
      <c r="AI22" s="7">
        <f>$AA$24</f>
        <v>4.375</v>
      </c>
      <c r="AJ22" s="7">
        <f>$AB$24</f>
        <v>4.8617021276595747</v>
      </c>
      <c r="AK22" s="24">
        <f>$AC$24</f>
        <v>7.4777936303491037</v>
      </c>
      <c r="AL22" s="7">
        <f>$AD$24</f>
        <v>2</v>
      </c>
      <c r="AM22" s="7">
        <f>$AE$24</f>
        <v>4</v>
      </c>
    </row>
    <row r="23" spans="1:39" s="11" customFormat="1" x14ac:dyDescent="0.25">
      <c r="A23" s="16">
        <v>14</v>
      </c>
      <c r="B23" s="7">
        <v>29</v>
      </c>
      <c r="C23" s="7">
        <v>6</v>
      </c>
      <c r="D23" s="7">
        <v>929</v>
      </c>
      <c r="E23" s="24">
        <f t="shared" si="2"/>
        <v>929.47189306616474</v>
      </c>
      <c r="F23" s="7">
        <v>2</v>
      </c>
      <c r="G23" s="7">
        <v>4</v>
      </c>
      <c r="I23" s="16">
        <v>14</v>
      </c>
      <c r="J23" s="7">
        <v>29</v>
      </c>
      <c r="K23" s="7">
        <v>6</v>
      </c>
      <c r="L23" s="7">
        <v>929</v>
      </c>
      <c r="M23" s="24">
        <f>SQRT(POWER(J23-$B$6,2) + POWER(K23-$C$6,2) + POWER(L23-$D$6,2))</f>
        <v>929.47189306616474</v>
      </c>
      <c r="N23" s="7">
        <v>2</v>
      </c>
      <c r="O23" s="7">
        <v>4</v>
      </c>
      <c r="Q23" s="16">
        <v>2</v>
      </c>
      <c r="R23" s="6">
        <f>$B$11/R$7*5</f>
        <v>4.2647058823529411</v>
      </c>
      <c r="S23" s="6">
        <f>$C$11/S$7*5</f>
        <v>3.75</v>
      </c>
      <c r="T23" s="6">
        <f>$D$11/T$7*5</f>
        <v>4.9893617021276597</v>
      </c>
      <c r="U23" s="17">
        <f>SQRT(POWER(R23-$B$6,2) + POWER(S23-$C$6,2) + POWER(T23-$D$6,2))</f>
        <v>7.5593615112411445</v>
      </c>
      <c r="V23" s="9">
        <v>3</v>
      </c>
      <c r="W23" s="9">
        <v>2</v>
      </c>
      <c r="Y23" s="16">
        <v>2</v>
      </c>
      <c r="Z23" s="6">
        <f>R23</f>
        <v>4.2647058823529411</v>
      </c>
      <c r="AA23" s="6">
        <f>S23</f>
        <v>3.75</v>
      </c>
      <c r="AB23" s="6">
        <f>T23</f>
        <v>4.9893617021276597</v>
      </c>
      <c r="AC23" s="17">
        <f>SQRT(POWER(Z23-$B$6,2) + POWER(AA23-$C$6,2) + POWER(AB23-$D$6,2))</f>
        <v>7.5593615112411445</v>
      </c>
      <c r="AD23" s="9">
        <v>3</v>
      </c>
      <c r="AE23" s="9">
        <v>2</v>
      </c>
      <c r="AG23" s="16">
        <f>$Y$25</f>
        <v>7</v>
      </c>
      <c r="AH23" s="7">
        <f>$Z$25</f>
        <v>3.625</v>
      </c>
      <c r="AI23" s="7">
        <f>$AA$25</f>
        <v>4.375</v>
      </c>
      <c r="AJ23" s="7">
        <f>$AB$25</f>
        <v>4.8617021276595747</v>
      </c>
      <c r="AK23" s="24">
        <f>$AC$25</f>
        <v>7.4777936303491037</v>
      </c>
      <c r="AL23" s="7">
        <f>$AD$25</f>
        <v>2</v>
      </c>
      <c r="AM23" s="7">
        <f>$AE$25</f>
        <v>4</v>
      </c>
    </row>
    <row r="24" spans="1:39" s="11" customFormat="1" x14ac:dyDescent="0.25">
      <c r="A24" s="16">
        <v>15</v>
      </c>
      <c r="B24" s="6">
        <v>18</v>
      </c>
      <c r="C24" s="6">
        <v>8</v>
      </c>
      <c r="D24" s="6">
        <v>910</v>
      </c>
      <c r="E24" s="17">
        <f t="shared" si="2"/>
        <v>910.21316184726754</v>
      </c>
      <c r="F24" s="9">
        <v>0</v>
      </c>
      <c r="G24" s="9">
        <v>2</v>
      </c>
      <c r="I24" s="16">
        <v>19</v>
      </c>
      <c r="J24" s="7">
        <v>29</v>
      </c>
      <c r="K24" s="7">
        <v>6</v>
      </c>
      <c r="L24" s="7">
        <v>929</v>
      </c>
      <c r="M24" s="24">
        <f>SQRT(POWER(J24-$B$6,2) + POWER(K24-$C$6,2) + POWER(L24-$D$6,2))</f>
        <v>929.47189306616474</v>
      </c>
      <c r="N24" s="7">
        <v>2</v>
      </c>
      <c r="O24" s="7">
        <v>4</v>
      </c>
      <c r="Q24" s="16">
        <v>4</v>
      </c>
      <c r="R24" s="7">
        <f>$B$13/R$7*5</f>
        <v>4.2647058823529411</v>
      </c>
      <c r="S24" s="7">
        <f>$C$13/S$7*5</f>
        <v>4.375</v>
      </c>
      <c r="T24" s="7">
        <f>$D$13/T$7*5</f>
        <v>4.8617021276595747</v>
      </c>
      <c r="U24" s="24">
        <f>SQRT(POWER(R24-$B$6,2) + POWER(S24-$C$6,2) + POWER(T24-$D$6,2))</f>
        <v>7.807975975953398</v>
      </c>
      <c r="V24" s="7">
        <v>2</v>
      </c>
      <c r="W24" s="7">
        <v>4</v>
      </c>
      <c r="Y24" s="16">
        <v>4</v>
      </c>
      <c r="Z24" s="7">
        <f>R24-R24*AE$5</f>
        <v>3.625</v>
      </c>
      <c r="AA24" s="7">
        <f>S24-S24*AF$5</f>
        <v>4.375</v>
      </c>
      <c r="AB24" s="7">
        <f>T24-T24*AG$5</f>
        <v>4.8617021276595747</v>
      </c>
      <c r="AC24" s="24">
        <f>SQRT(POWER(Z24-$B$6,2) + POWER(AA24-$C$6,2) + POWER(AB24-$D$6,2))</f>
        <v>7.4777936303491037</v>
      </c>
      <c r="AD24" s="7">
        <v>2</v>
      </c>
      <c r="AE24" s="7">
        <v>4</v>
      </c>
      <c r="AG24" s="16">
        <f>$Y$26</f>
        <v>1</v>
      </c>
      <c r="AH24" s="7">
        <f>$Z$26</f>
        <v>3.625</v>
      </c>
      <c r="AI24" s="7">
        <f>$AA$26</f>
        <v>4.375</v>
      </c>
      <c r="AJ24" s="7">
        <f>$AB$26</f>
        <v>4.9042553191489366</v>
      </c>
      <c r="AK24" s="36">
        <f>$AC$26</f>
        <v>7.5055293108081749</v>
      </c>
      <c r="AL24" s="7">
        <f>$AD$26</f>
        <v>2</v>
      </c>
      <c r="AM24" s="7">
        <f>$AE$26</f>
        <v>4</v>
      </c>
    </row>
    <row r="25" spans="1:39" s="11" customFormat="1" x14ac:dyDescent="0.25">
      <c r="A25" s="16">
        <v>16</v>
      </c>
      <c r="B25" s="8">
        <v>34</v>
      </c>
      <c r="C25" s="8">
        <v>4</v>
      </c>
      <c r="D25" s="8">
        <v>905</v>
      </c>
      <c r="E25" s="23">
        <f t="shared" si="2"/>
        <v>905.64728233457424</v>
      </c>
      <c r="F25" s="8">
        <v>1</v>
      </c>
      <c r="G25" s="8">
        <v>3</v>
      </c>
      <c r="I25" s="16">
        <v>0</v>
      </c>
      <c r="J25" s="6">
        <v>29</v>
      </c>
      <c r="K25" s="6">
        <v>6</v>
      </c>
      <c r="L25" s="6">
        <v>938</v>
      </c>
      <c r="M25" s="17">
        <f>SQRT(POWER(J25-$B$6,2) + POWER(K25-$C$6,2) + POWER(L25-$D$6,2))</f>
        <v>938.46736757332167</v>
      </c>
      <c r="N25" s="9">
        <v>3</v>
      </c>
      <c r="O25" s="9">
        <v>2</v>
      </c>
      <c r="Q25" s="16">
        <v>7</v>
      </c>
      <c r="R25" s="7">
        <f>$B$16/R$7*5</f>
        <v>4.2647058823529411</v>
      </c>
      <c r="S25" s="7">
        <f>$C$16/S$7*5</f>
        <v>4.375</v>
      </c>
      <c r="T25" s="7">
        <f>$D$16/T$7*5</f>
        <v>4.8617021276595747</v>
      </c>
      <c r="U25" s="24">
        <f>SQRT(POWER(R25-$B$6,2) + POWER(S25-$C$6,2) + POWER(T25-$D$6,2))</f>
        <v>7.807975975953398</v>
      </c>
      <c r="V25" s="7">
        <v>2</v>
      </c>
      <c r="W25" s="7">
        <v>4</v>
      </c>
      <c r="Y25" s="16">
        <v>7</v>
      </c>
      <c r="Z25" s="7">
        <f>R25-R25*AE$5</f>
        <v>3.625</v>
      </c>
      <c r="AA25" s="7">
        <f>S25-S25*AF$5</f>
        <v>4.375</v>
      </c>
      <c r="AB25" s="7">
        <f>T25-T25*AG$5</f>
        <v>4.8617021276595747</v>
      </c>
      <c r="AC25" s="24">
        <f>SQRT(POWER(Z25-$B$6,2) + POWER(AA25-$C$6,2) + POWER(AB25-$D$6,2))</f>
        <v>7.4777936303491037</v>
      </c>
      <c r="AD25" s="7">
        <v>2</v>
      </c>
      <c r="AE25" s="7">
        <v>4</v>
      </c>
      <c r="AG25" s="16">
        <f>$Y$22</f>
        <v>0</v>
      </c>
      <c r="AH25" s="6">
        <f>$Z$22</f>
        <v>4.2647058823529411</v>
      </c>
      <c r="AI25" s="6">
        <f>$AA$22</f>
        <v>3.75</v>
      </c>
      <c r="AJ25" s="6">
        <f>$AB$22</f>
        <v>4.9893617021276597</v>
      </c>
      <c r="AK25" s="10">
        <f>$AC$22</f>
        <v>7.5593615112411445</v>
      </c>
      <c r="AL25" s="9">
        <f>$AD$22</f>
        <v>3</v>
      </c>
      <c r="AM25" s="9">
        <f>$AE$22</f>
        <v>2</v>
      </c>
    </row>
    <row r="26" spans="1:39" s="11" customFormat="1" x14ac:dyDescent="0.25">
      <c r="A26" s="16">
        <v>17</v>
      </c>
      <c r="B26" s="6">
        <v>18</v>
      </c>
      <c r="C26" s="6">
        <v>8</v>
      </c>
      <c r="D26" s="6">
        <v>910</v>
      </c>
      <c r="E26" s="17">
        <f t="shared" si="2"/>
        <v>910.21316184726754</v>
      </c>
      <c r="F26" s="9">
        <v>0</v>
      </c>
      <c r="G26" s="9">
        <v>2</v>
      </c>
      <c r="I26" s="16">
        <v>2</v>
      </c>
      <c r="J26" s="6">
        <v>29</v>
      </c>
      <c r="K26" s="6">
        <v>6</v>
      </c>
      <c r="L26" s="6">
        <v>938</v>
      </c>
      <c r="M26" s="17">
        <f>SQRT(POWER(J26-$B$6,2) + POWER(K26-$C$6,2) + POWER(L26-$D$6,2))</f>
        <v>938.46736757332167</v>
      </c>
      <c r="N26" s="9">
        <v>3</v>
      </c>
      <c r="O26" s="9">
        <v>2</v>
      </c>
      <c r="Q26" s="16">
        <v>1</v>
      </c>
      <c r="R26" s="7">
        <f>$B$10/R$7*5</f>
        <v>4.2647058823529411</v>
      </c>
      <c r="S26" s="7">
        <f>$C$10/S$7*5</f>
        <v>4.375</v>
      </c>
      <c r="T26" s="7">
        <f>$D$10/T$7*5</f>
        <v>4.9042553191489366</v>
      </c>
      <c r="U26" s="24">
        <f>SQRT(POWER(R26-$B$6,2) + POWER(S26-$C$6,2) + POWER(T26-$D$6,2))</f>
        <v>7.8345428391436105</v>
      </c>
      <c r="V26" s="7">
        <v>2</v>
      </c>
      <c r="W26" s="7">
        <v>4</v>
      </c>
      <c r="Y26" s="16">
        <v>1</v>
      </c>
      <c r="Z26" s="7">
        <f>R26-R26*AE$5</f>
        <v>3.625</v>
      </c>
      <c r="AA26" s="7">
        <f>S26-S26*AF$5</f>
        <v>4.375</v>
      </c>
      <c r="AB26" s="7">
        <f>T26-T26*AG$5</f>
        <v>4.9042553191489366</v>
      </c>
      <c r="AC26" s="24">
        <f>SQRT(POWER(Z26-$B$6,2) + POWER(AA26-$C$6,2) + POWER(AB26-$D$6,2))</f>
        <v>7.5055293108081749</v>
      </c>
      <c r="AD26" s="7">
        <v>2</v>
      </c>
      <c r="AE26" s="7">
        <v>4</v>
      </c>
      <c r="AG26" s="16">
        <f>$Y$23</f>
        <v>2</v>
      </c>
      <c r="AH26" s="6">
        <f>$Z$23</f>
        <v>4.2647058823529411</v>
      </c>
      <c r="AI26" s="6">
        <f>$AA$23</f>
        <v>3.75</v>
      </c>
      <c r="AJ26" s="6">
        <f>$AB$23</f>
        <v>4.9893617021276597</v>
      </c>
      <c r="AK26" s="10">
        <f>$AC$23</f>
        <v>7.5593615112411445</v>
      </c>
      <c r="AL26" s="9">
        <f>$AD$23</f>
        <v>3</v>
      </c>
      <c r="AM26" s="9">
        <f>$AE$23</f>
        <v>2</v>
      </c>
    </row>
    <row r="27" spans="1:39" s="11" customFormat="1" x14ac:dyDescent="0.25">
      <c r="A27" s="16">
        <v>18</v>
      </c>
      <c r="B27" s="6">
        <v>18</v>
      </c>
      <c r="C27" s="6">
        <v>8</v>
      </c>
      <c r="D27" s="6">
        <v>910</v>
      </c>
      <c r="E27" s="17">
        <f t="shared" si="2"/>
        <v>910.21316184726754</v>
      </c>
      <c r="F27" s="9">
        <v>0</v>
      </c>
      <c r="G27" s="9">
        <v>2</v>
      </c>
      <c r="I27" s="16">
        <v>6</v>
      </c>
      <c r="J27" s="6">
        <v>29</v>
      </c>
      <c r="K27" s="6">
        <v>7</v>
      </c>
      <c r="L27" s="6">
        <v>940</v>
      </c>
      <c r="M27" s="17">
        <f>SQRT(POWER(J27-$B$6,2) + POWER(K27-$C$6,2) + POWER(L27-$D$6,2))</f>
        <v>940.47328510702528</v>
      </c>
      <c r="N27" s="9">
        <v>3</v>
      </c>
      <c r="O27" s="9">
        <v>2</v>
      </c>
      <c r="Q27" s="16">
        <v>6</v>
      </c>
      <c r="R27" s="6">
        <f>$B$15/R$7*5</f>
        <v>4.2647058823529411</v>
      </c>
      <c r="S27" s="6">
        <f>$C$15/S$7*5</f>
        <v>4.375</v>
      </c>
      <c r="T27" s="6">
        <f>$D$15/T$7*5</f>
        <v>5</v>
      </c>
      <c r="U27" s="17">
        <f>SQRT(POWER(R27-$B$6,2) + POWER(S27-$C$6,2) + POWER(T27-$D$6,2))</f>
        <v>7.8948300338244009</v>
      </c>
      <c r="V27" s="9">
        <v>3</v>
      </c>
      <c r="W27" s="9">
        <v>2</v>
      </c>
      <c r="Y27" s="16">
        <v>6</v>
      </c>
      <c r="Z27" s="6">
        <f>R27</f>
        <v>4.2647058823529411</v>
      </c>
      <c r="AA27" s="6">
        <f>S27</f>
        <v>4.375</v>
      </c>
      <c r="AB27" s="6">
        <f>T27</f>
        <v>5</v>
      </c>
      <c r="AC27" s="17">
        <f>SQRT(POWER(Z27-$B$6,2) + POWER(AA27-$C$6,2) + POWER(AB27-$D$6,2))</f>
        <v>7.8948300338244009</v>
      </c>
      <c r="AD27" s="9">
        <v>3</v>
      </c>
      <c r="AE27" s="9">
        <v>2</v>
      </c>
      <c r="AG27" s="16">
        <f>$Y$27</f>
        <v>6</v>
      </c>
      <c r="AH27" s="6">
        <f>$Z$27</f>
        <v>4.2647058823529411</v>
      </c>
      <c r="AI27" s="6">
        <f>$AA$27</f>
        <v>4.375</v>
      </c>
      <c r="AJ27" s="6">
        <f>$AB$27</f>
        <v>5</v>
      </c>
      <c r="AK27" s="17">
        <f>$AC$27</f>
        <v>7.8948300338244009</v>
      </c>
      <c r="AL27" s="9">
        <f>$AD$27</f>
        <v>3</v>
      </c>
      <c r="AM27" s="9">
        <f>$AE$27</f>
        <v>2</v>
      </c>
    </row>
    <row r="28" spans="1:39" s="11" customFormat="1" x14ac:dyDescent="0.25">
      <c r="A28" s="16">
        <v>19</v>
      </c>
      <c r="B28" s="7">
        <v>29</v>
      </c>
      <c r="C28" s="7">
        <v>6</v>
      </c>
      <c r="D28" s="7">
        <v>929</v>
      </c>
      <c r="E28" s="24">
        <f t="shared" si="2"/>
        <v>929.47189306616474</v>
      </c>
      <c r="F28" s="7">
        <v>2</v>
      </c>
      <c r="G28" s="7">
        <v>4</v>
      </c>
      <c r="I28" s="16">
        <v>12</v>
      </c>
      <c r="J28" s="6">
        <v>29</v>
      </c>
      <c r="K28" s="6">
        <v>7</v>
      </c>
      <c r="L28" s="6">
        <v>940</v>
      </c>
      <c r="M28" s="17">
        <f>SQRT(POWER(J28-$B$6,2) + POWER(K28-$C$6,2) + POWER(L28-$D$6,2))</f>
        <v>940.47328510702528</v>
      </c>
      <c r="N28" s="9">
        <v>3</v>
      </c>
      <c r="O28" s="9">
        <v>2</v>
      </c>
      <c r="Q28" s="16">
        <v>12</v>
      </c>
      <c r="R28" s="6">
        <f>$B$21/R$7*5</f>
        <v>4.2647058823529411</v>
      </c>
      <c r="S28" s="6">
        <f>$C$21/S$7*5</f>
        <v>4.375</v>
      </c>
      <c r="T28" s="6">
        <f>$D$21/T$7*5</f>
        <v>5</v>
      </c>
      <c r="U28" s="17">
        <f>SQRT(POWER(R28-$B$6,2) + POWER(S28-$C$6,2) + POWER(T28-$D$6,2))</f>
        <v>7.8948300338244009</v>
      </c>
      <c r="V28" s="9">
        <v>3</v>
      </c>
      <c r="W28" s="9">
        <v>2</v>
      </c>
      <c r="Y28" s="16">
        <v>12</v>
      </c>
      <c r="Z28" s="6">
        <f>R28</f>
        <v>4.2647058823529411</v>
      </c>
      <c r="AA28" s="6">
        <f>S28</f>
        <v>4.375</v>
      </c>
      <c r="AB28" s="6">
        <f>T28</f>
        <v>5</v>
      </c>
      <c r="AC28" s="17">
        <f>SQRT(POWER(Z28-$B$6,2) + POWER(AA28-$C$6,2) + POWER(AB28-$D$6,2))</f>
        <v>7.8948300338244009</v>
      </c>
      <c r="AD28" s="9">
        <v>3</v>
      </c>
      <c r="AE28" s="9">
        <v>2</v>
      </c>
      <c r="AG28" s="16">
        <f>$Y$28</f>
        <v>12</v>
      </c>
      <c r="AH28" s="6">
        <f>$Z$28</f>
        <v>4.2647058823529411</v>
      </c>
      <c r="AI28" s="6">
        <f>$AA$28</f>
        <v>4.375</v>
      </c>
      <c r="AJ28" s="6">
        <f>$AB$28</f>
        <v>5</v>
      </c>
      <c r="AK28" s="17">
        <f>$AC$28</f>
        <v>7.8948300338244009</v>
      </c>
      <c r="AL28" s="9">
        <f>$AD$28</f>
        <v>3</v>
      </c>
      <c r="AM28" s="9">
        <f>$AE$28</f>
        <v>2</v>
      </c>
    </row>
    <row r="29" spans="1:39" s="11" customFormat="1" x14ac:dyDescent="0.25">
      <c r="I29"/>
      <c r="J29"/>
      <c r="K29"/>
    </row>
    <row r="30" spans="1:39" s="11" customFormat="1" x14ac:dyDescent="0.25">
      <c r="I30"/>
      <c r="J30"/>
      <c r="K30"/>
      <c r="Q30" s="35"/>
      <c r="R30" s="35"/>
      <c r="S30" s="35"/>
      <c r="T30" s="35"/>
      <c r="U30" s="35"/>
      <c r="V30" s="35"/>
      <c r="W30" s="35"/>
    </row>
    <row r="31" spans="1:39" s="11" customFormat="1" x14ac:dyDescent="0.25">
      <c r="I31"/>
      <c r="J31"/>
      <c r="K31"/>
    </row>
    <row r="32" spans="1:39" s="11" customFormat="1" x14ac:dyDescent="0.25">
      <c r="I32"/>
      <c r="J32"/>
      <c r="K32"/>
    </row>
    <row r="33" spans="1:18" s="11" customFormat="1" x14ac:dyDescent="0.25">
      <c r="I33"/>
      <c r="J33"/>
      <c r="K33"/>
    </row>
    <row r="34" spans="1:18" s="11" customFormat="1" x14ac:dyDescent="0.25">
      <c r="I34"/>
      <c r="J34"/>
      <c r="K34"/>
    </row>
    <row r="35" spans="1:18" s="11" customFormat="1" x14ac:dyDescent="0.25">
      <c r="I35"/>
      <c r="J35"/>
      <c r="K35"/>
    </row>
    <row r="36" spans="1:18" s="11" customFormat="1" x14ac:dyDescent="0.25">
      <c r="I36"/>
      <c r="J36"/>
      <c r="K36"/>
    </row>
    <row r="37" spans="1:18" s="11" customFormat="1" x14ac:dyDescent="0.25">
      <c r="I37"/>
      <c r="J37"/>
      <c r="K37"/>
    </row>
    <row r="38" spans="1:18" s="11" customFormat="1" x14ac:dyDescent="0.25">
      <c r="I38"/>
      <c r="J38"/>
      <c r="K38"/>
    </row>
    <row r="39" spans="1:18" s="11" customFormat="1" x14ac:dyDescent="0.25">
      <c r="I39"/>
      <c r="J39"/>
      <c r="K39"/>
    </row>
    <row r="40" spans="1:18" s="11" customFormat="1" x14ac:dyDescent="0.25">
      <c r="I40"/>
      <c r="J40"/>
      <c r="K40"/>
    </row>
    <row r="41" spans="1:18" s="11" customFormat="1" x14ac:dyDescent="0.25">
      <c r="I41"/>
      <c r="J41"/>
      <c r="K41"/>
    </row>
    <row r="42" spans="1:18" s="11" customFormat="1" x14ac:dyDescent="0.25">
      <c r="I42"/>
      <c r="J42"/>
      <c r="K42"/>
    </row>
    <row r="43" spans="1:18" s="11" customFormat="1" x14ac:dyDescent="0.25">
      <c r="I43"/>
      <c r="J43"/>
      <c r="K43"/>
    </row>
    <row r="44" spans="1:18" s="11" customFormat="1" x14ac:dyDescent="0.25">
      <c r="I44"/>
      <c r="J44"/>
      <c r="K44"/>
    </row>
    <row r="45" spans="1:18" s="11" customFormat="1" x14ac:dyDescent="0.25">
      <c r="I45"/>
      <c r="J45"/>
      <c r="K45"/>
    </row>
    <row r="46" spans="1:18" s="11" customFormat="1" x14ac:dyDescent="0.25">
      <c r="I46"/>
      <c r="J46"/>
      <c r="K46"/>
    </row>
    <row r="47" spans="1:18" s="1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s="1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s="1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s="1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s="1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s="1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s="1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s="1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s="1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s="1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s="1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s="1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s="1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s="1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s="1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s="1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s="1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s="1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s="1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s="1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s="1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s="1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s="1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s="1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s="1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</sheetData>
  <mergeCells count="5">
    <mergeCell ref="B4:D4"/>
    <mergeCell ref="J4:L4"/>
    <mergeCell ref="Q4:U4"/>
    <mergeCell ref="Y4:AC4"/>
    <mergeCell ref="AG4:A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topLeftCell="A7" zoomScale="130" zoomScaleNormal="130" workbookViewId="0">
      <selection activeCell="AK35" sqref="AK35:AK61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12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B29" s="22"/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ht="15.75" x14ac:dyDescent="0.25">
      <c r="A30"/>
      <c r="B30" s="27" t="s">
        <v>26</v>
      </c>
      <c r="C30" s="28"/>
      <c r="D30" s="29"/>
      <c r="E30"/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ht="15.75" x14ac:dyDescent="0.25">
      <c r="A31" s="1"/>
      <c r="B31" s="2" t="s">
        <v>0</v>
      </c>
      <c r="C31" s="2" t="s">
        <v>1</v>
      </c>
      <c r="D31" s="2" t="s">
        <v>2</v>
      </c>
      <c r="E31"/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ht="15.75" x14ac:dyDescent="0.25">
      <c r="A32" s="3" t="s">
        <v>3</v>
      </c>
      <c r="B32" s="4">
        <v>0</v>
      </c>
      <c r="C32" s="4">
        <v>0</v>
      </c>
      <c r="D32" s="4">
        <v>0</v>
      </c>
      <c r="E32"/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1:51" s="11" customFormat="1" x14ac:dyDescent="0.25">
      <c r="A33"/>
      <c r="B33"/>
      <c r="C33"/>
      <c r="D33"/>
      <c r="E33"/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1:51" s="11" customFormat="1" x14ac:dyDescent="0.25">
      <c r="A34" s="5" t="s">
        <v>5</v>
      </c>
      <c r="B34"/>
      <c r="C34"/>
      <c r="D34"/>
      <c r="E34" s="5" t="s">
        <v>4</v>
      </c>
      <c r="G34" s="5" t="s">
        <v>23</v>
      </c>
      <c r="H34" s="5" t="s">
        <v>24</v>
      </c>
      <c r="O34" s="5" t="s">
        <v>23</v>
      </c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K34" s="5" t="s">
        <v>23</v>
      </c>
      <c r="AL34" s="9">
        <v>25</v>
      </c>
      <c r="AM34" s="9"/>
      <c r="AN34" s="9"/>
      <c r="AO34" s="9"/>
      <c r="AP34" s="10">
        <f t="shared" si="5"/>
        <v>0</v>
      </c>
      <c r="AY34" s="5" t="s">
        <v>23</v>
      </c>
    </row>
    <row r="35" spans="1:51" s="11" customFormat="1" x14ac:dyDescent="0.25">
      <c r="A35" s="18">
        <v>0</v>
      </c>
      <c r="B35" s="15">
        <v>28</v>
      </c>
      <c r="C35" s="15">
        <v>4</v>
      </c>
      <c r="D35" s="15">
        <v>927</v>
      </c>
      <c r="E35" s="19">
        <f t="shared" ref="E35:E55" si="7">SQRT(POWER(B35-$Q$6,2) + POWER(C35-$R$6,2) + POWER(D35-$S$6,2))</f>
        <v>927.43139908027695</v>
      </c>
      <c r="G35" s="15"/>
      <c r="H35" s="15">
        <v>1</v>
      </c>
      <c r="I35">
        <v>29</v>
      </c>
      <c r="J35">
        <v>7</v>
      </c>
      <c r="K35">
        <v>914</v>
      </c>
      <c r="O35" s="15"/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  <c r="AY35" s="15"/>
    </row>
    <row r="36" spans="1:51" s="11" customFormat="1" x14ac:dyDescent="0.25">
      <c r="A36" s="18">
        <v>1</v>
      </c>
      <c r="B36" s="15">
        <v>28</v>
      </c>
      <c r="C36" s="15">
        <v>4</v>
      </c>
      <c r="D36" s="15">
        <v>927</v>
      </c>
      <c r="E36" s="19">
        <f t="shared" si="7"/>
        <v>927.43139908027695</v>
      </c>
      <c r="G36" s="15"/>
      <c r="H36" s="15">
        <v>1</v>
      </c>
      <c r="I36">
        <v>29</v>
      </c>
      <c r="J36">
        <v>7</v>
      </c>
      <c r="K36">
        <v>914</v>
      </c>
      <c r="O36" s="15"/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  <c r="AY36" s="15"/>
    </row>
    <row r="37" spans="1:51" s="11" customFormat="1" x14ac:dyDescent="0.25">
      <c r="A37" s="18">
        <v>2</v>
      </c>
      <c r="B37" s="15">
        <v>28</v>
      </c>
      <c r="C37" s="15">
        <v>4</v>
      </c>
      <c r="D37" s="15">
        <v>927</v>
      </c>
      <c r="E37" s="19">
        <f t="shared" si="7"/>
        <v>927.43139908027695</v>
      </c>
      <c r="G37" s="15"/>
      <c r="H37" s="15">
        <v>1</v>
      </c>
      <c r="I37">
        <v>29</v>
      </c>
      <c r="J37">
        <v>7</v>
      </c>
      <c r="K37">
        <v>914</v>
      </c>
      <c r="O37" s="15"/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  <c r="AY37" s="15"/>
    </row>
    <row r="38" spans="1:51" s="11" customFormat="1" x14ac:dyDescent="0.25">
      <c r="A38" s="18">
        <v>3</v>
      </c>
      <c r="B38" s="15">
        <v>28</v>
      </c>
      <c r="C38" s="15">
        <v>4</v>
      </c>
      <c r="D38" s="15">
        <v>927</v>
      </c>
      <c r="E38" s="19">
        <f t="shared" si="7"/>
        <v>927.43139908027695</v>
      </c>
      <c r="G38" s="15"/>
      <c r="H38" s="15">
        <v>1</v>
      </c>
      <c r="I38">
        <v>29</v>
      </c>
      <c r="J38">
        <v>7</v>
      </c>
      <c r="K38">
        <v>927</v>
      </c>
      <c r="O38" s="15"/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  <c r="AY38" s="15"/>
    </row>
    <row r="39" spans="1:51" s="11" customFormat="1" x14ac:dyDescent="0.25">
      <c r="A39" s="18">
        <v>4</v>
      </c>
      <c r="B39" s="15">
        <v>28</v>
      </c>
      <c r="C39" s="15">
        <v>4</v>
      </c>
      <c r="D39" s="15">
        <v>927</v>
      </c>
      <c r="E39" s="19">
        <f t="shared" si="7"/>
        <v>927.43139908027695</v>
      </c>
      <c r="G39" s="15"/>
      <c r="H39" s="15">
        <v>1</v>
      </c>
      <c r="I39">
        <v>29</v>
      </c>
      <c r="J39">
        <v>7</v>
      </c>
      <c r="K39">
        <v>914</v>
      </c>
      <c r="O39" s="15"/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  <c r="AY39" s="15"/>
    </row>
    <row r="40" spans="1:51" s="11" customFormat="1" x14ac:dyDescent="0.25">
      <c r="A40" s="18">
        <v>5</v>
      </c>
      <c r="B40" s="15">
        <v>28</v>
      </c>
      <c r="C40" s="15">
        <v>4</v>
      </c>
      <c r="D40" s="15">
        <v>927</v>
      </c>
      <c r="E40" s="19">
        <f t="shared" si="7"/>
        <v>927.43139908027695</v>
      </c>
      <c r="G40" s="15"/>
      <c r="H40" s="15">
        <v>1</v>
      </c>
      <c r="I40">
        <v>28</v>
      </c>
      <c r="J40">
        <v>7</v>
      </c>
      <c r="K40">
        <v>911</v>
      </c>
      <c r="O40" s="15"/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  <c r="AY40" s="15"/>
    </row>
    <row r="41" spans="1:51" s="11" customFormat="1" x14ac:dyDescent="0.25">
      <c r="A41" s="18">
        <v>6</v>
      </c>
      <c r="B41" s="15">
        <v>28</v>
      </c>
      <c r="C41" s="15">
        <v>4</v>
      </c>
      <c r="D41" s="15">
        <v>927</v>
      </c>
      <c r="E41" s="19">
        <f t="shared" si="7"/>
        <v>927.43139908027695</v>
      </c>
      <c r="G41" s="15"/>
      <c r="H41" s="15">
        <v>1</v>
      </c>
      <c r="I41">
        <v>29</v>
      </c>
      <c r="J41">
        <v>7</v>
      </c>
      <c r="K41">
        <v>914</v>
      </c>
      <c r="O41" s="15"/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  <c r="AY41" s="15"/>
    </row>
    <row r="42" spans="1:51" s="11" customFormat="1" x14ac:dyDescent="0.25">
      <c r="A42" s="18">
        <v>7</v>
      </c>
      <c r="B42" s="15">
        <v>28</v>
      </c>
      <c r="C42" s="15">
        <v>4</v>
      </c>
      <c r="D42" s="15">
        <v>927</v>
      </c>
      <c r="E42" s="19">
        <f t="shared" si="7"/>
        <v>927.43139908027695</v>
      </c>
      <c r="G42" s="15"/>
      <c r="H42" s="15">
        <v>1</v>
      </c>
      <c r="I42">
        <v>29</v>
      </c>
      <c r="J42">
        <v>7</v>
      </c>
      <c r="K42">
        <v>914</v>
      </c>
      <c r="O42" s="15"/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  <c r="AY42" s="15"/>
    </row>
    <row r="43" spans="1:51" s="11" customFormat="1" x14ac:dyDescent="0.25">
      <c r="A43" s="18">
        <v>8</v>
      </c>
      <c r="B43" s="15">
        <v>28</v>
      </c>
      <c r="C43" s="15">
        <v>4</v>
      </c>
      <c r="D43" s="15">
        <v>927</v>
      </c>
      <c r="E43" s="19">
        <f t="shared" si="7"/>
        <v>927.43139908027695</v>
      </c>
      <c r="G43" s="15"/>
      <c r="H43" s="15">
        <v>1</v>
      </c>
      <c r="I43">
        <v>29</v>
      </c>
      <c r="J43">
        <v>7</v>
      </c>
      <c r="K43">
        <v>942</v>
      </c>
      <c r="O43" s="15"/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  <c r="AY43" s="15"/>
    </row>
    <row r="44" spans="1:51" s="11" customFormat="1" x14ac:dyDescent="0.25">
      <c r="A44" s="18">
        <v>9</v>
      </c>
      <c r="B44" s="15">
        <v>28</v>
      </c>
      <c r="C44" s="15">
        <v>4</v>
      </c>
      <c r="D44" s="15">
        <v>927</v>
      </c>
      <c r="E44" s="19">
        <f t="shared" si="7"/>
        <v>927.43139908027695</v>
      </c>
      <c r="G44" s="15"/>
      <c r="H44" s="15">
        <v>1</v>
      </c>
      <c r="I44">
        <v>29</v>
      </c>
      <c r="J44">
        <v>7</v>
      </c>
      <c r="K44">
        <v>914</v>
      </c>
      <c r="O44" s="15"/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  <c r="AY44" s="15"/>
    </row>
    <row r="45" spans="1:51" s="11" customFormat="1" x14ac:dyDescent="0.25">
      <c r="A45" s="18">
        <v>10</v>
      </c>
      <c r="B45" s="15">
        <v>28</v>
      </c>
      <c r="C45" s="15">
        <v>4</v>
      </c>
      <c r="D45" s="15">
        <v>927</v>
      </c>
      <c r="E45" s="19">
        <f t="shared" si="7"/>
        <v>927.43139908027695</v>
      </c>
      <c r="G45" s="15"/>
      <c r="H45" s="15">
        <v>1</v>
      </c>
      <c r="I45">
        <v>29</v>
      </c>
      <c r="J45">
        <v>7</v>
      </c>
      <c r="K45">
        <v>914</v>
      </c>
      <c r="O45" s="15"/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  <c r="AY45" s="15"/>
    </row>
    <row r="46" spans="1:51" s="11" customFormat="1" x14ac:dyDescent="0.25">
      <c r="A46" s="16">
        <v>11</v>
      </c>
      <c r="B46" s="6">
        <v>29</v>
      </c>
      <c r="C46" s="6">
        <v>4</v>
      </c>
      <c r="D46" s="6">
        <v>909</v>
      </c>
      <c r="E46" s="17">
        <f t="shared" si="7"/>
        <v>909.47127497244242</v>
      </c>
      <c r="G46" s="9"/>
      <c r="H46" s="9">
        <v>2</v>
      </c>
      <c r="O46" s="9"/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  <c r="AY46" s="9"/>
    </row>
    <row r="47" spans="1:51" s="11" customFormat="1" x14ac:dyDescent="0.25">
      <c r="A47" s="16">
        <v>12</v>
      </c>
      <c r="B47" s="6">
        <v>29</v>
      </c>
      <c r="C47" s="6">
        <v>4</v>
      </c>
      <c r="D47" s="6">
        <v>909</v>
      </c>
      <c r="E47" s="17">
        <f t="shared" si="7"/>
        <v>909.47127497244242</v>
      </c>
      <c r="G47" s="9"/>
      <c r="H47" s="9">
        <v>2</v>
      </c>
      <c r="O47" s="9"/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  <c r="AY47" s="9"/>
    </row>
    <row r="48" spans="1:51" s="11" customFormat="1" x14ac:dyDescent="0.25">
      <c r="A48" s="16">
        <v>13</v>
      </c>
      <c r="B48" s="6">
        <v>29</v>
      </c>
      <c r="C48" s="6">
        <v>4</v>
      </c>
      <c r="D48" s="6">
        <v>909</v>
      </c>
      <c r="E48" s="17">
        <f t="shared" si="7"/>
        <v>909.47127497244242</v>
      </c>
      <c r="G48" s="9"/>
      <c r="H48" s="9">
        <v>2</v>
      </c>
      <c r="O48" s="9"/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  <c r="AY48" s="9"/>
    </row>
    <row r="49" spans="1:51" s="11" customFormat="1" x14ac:dyDescent="0.25">
      <c r="A49" s="16">
        <v>14</v>
      </c>
      <c r="B49" s="6">
        <v>29</v>
      </c>
      <c r="C49" s="6">
        <v>4</v>
      </c>
      <c r="D49" s="6">
        <v>909</v>
      </c>
      <c r="E49" s="17">
        <f t="shared" si="7"/>
        <v>909.47127497244242</v>
      </c>
      <c r="G49" s="9"/>
      <c r="H49" s="9">
        <v>2</v>
      </c>
      <c r="O49" s="9"/>
      <c r="AK49"/>
      <c r="AY49" s="9"/>
    </row>
    <row r="50" spans="1:51" s="11" customFormat="1" x14ac:dyDescent="0.25">
      <c r="A50" s="16"/>
      <c r="B50" s="6"/>
      <c r="C50" s="6"/>
      <c r="D50" s="6"/>
      <c r="E50" s="17"/>
      <c r="G50" s="9"/>
      <c r="H50" s="9"/>
      <c r="O50" s="9"/>
      <c r="AK50"/>
      <c r="AL50" s="5" t="s">
        <v>32</v>
      </c>
      <c r="AM50" s="5">
        <f>MAX(AM9:AM48)</f>
        <v>0</v>
      </c>
      <c r="AN50" s="5">
        <f t="shared" ref="AN50:AO50" si="8">MAX(AN9:AN48)</f>
        <v>0</v>
      </c>
      <c r="AO50" s="5">
        <f t="shared" si="8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9">MAX(AU9:AU48)</f>
        <v>0</v>
      </c>
      <c r="AV50" s="5">
        <f t="shared" si="9"/>
        <v>0</v>
      </c>
      <c r="AW50" s="5" t="s">
        <v>4</v>
      </c>
      <c r="AY50" s="9"/>
    </row>
    <row r="51" spans="1:51" s="11" customFormat="1" x14ac:dyDescent="0.25">
      <c r="A51" s="16">
        <v>15</v>
      </c>
      <c r="B51" s="6">
        <v>29</v>
      </c>
      <c r="C51" s="6">
        <v>4</v>
      </c>
      <c r="D51" s="6">
        <v>909</v>
      </c>
      <c r="E51" s="17">
        <f t="shared" si="7"/>
        <v>909.47127497244242</v>
      </c>
      <c r="G51" s="9"/>
      <c r="H51" s="9">
        <v>2</v>
      </c>
      <c r="O51" s="9"/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10">AN9/AN$50 * 5</f>
        <v>#DIV/0!</v>
      </c>
      <c r="AO51" s="9" t="e">
        <f t="shared" si="10"/>
        <v>#DIV/0!</v>
      </c>
      <c r="AP51" s="10" t="e">
        <f t="shared" ref="AP51:AP90" si="11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2">AU9/AU$50 * 5</f>
        <v>#DIV/0!</v>
      </c>
      <c r="AV51" s="11" t="e">
        <f t="shared" si="12"/>
        <v>#DIV/0!</v>
      </c>
      <c r="AY51" s="9"/>
    </row>
    <row r="52" spans="1:51" s="11" customFormat="1" x14ac:dyDescent="0.25">
      <c r="A52" s="18">
        <v>16</v>
      </c>
      <c r="B52" s="15">
        <v>28</v>
      </c>
      <c r="C52" s="15">
        <v>4</v>
      </c>
      <c r="D52" s="15">
        <v>927</v>
      </c>
      <c r="E52" s="19">
        <f t="shared" si="7"/>
        <v>927.43139908027695</v>
      </c>
      <c r="G52" s="15"/>
      <c r="H52" s="15">
        <v>1</v>
      </c>
      <c r="I52">
        <v>29</v>
      </c>
      <c r="J52">
        <v>7</v>
      </c>
      <c r="K52">
        <v>914</v>
      </c>
      <c r="O52" s="15"/>
      <c r="AE52"/>
      <c r="AF52"/>
      <c r="AG52"/>
      <c r="AK52"/>
      <c r="AL52" s="9">
        <v>1</v>
      </c>
      <c r="AM52" s="9" t="e">
        <f t="shared" ref="AM52:AO67" si="13">AM10/AM$50 * 5</f>
        <v>#DIV/0!</v>
      </c>
      <c r="AN52" s="9" t="e">
        <f t="shared" si="13"/>
        <v>#DIV/0!</v>
      </c>
      <c r="AO52" s="9" t="e">
        <f t="shared" si="13"/>
        <v>#DIV/0!</v>
      </c>
      <c r="AP52" s="10" t="e">
        <f t="shared" si="11"/>
        <v>#DIV/0!</v>
      </c>
      <c r="AS52" s="9">
        <v>1</v>
      </c>
      <c r="AT52" s="11" t="e">
        <f t="shared" ref="AT52:AV52" si="14">AT10/AT$50 * 5</f>
        <v>#DIV/0!</v>
      </c>
      <c r="AU52" s="11" t="e">
        <f t="shared" si="14"/>
        <v>#DIV/0!</v>
      </c>
      <c r="AV52" s="11" t="e">
        <f t="shared" si="14"/>
        <v>#DIV/0!</v>
      </c>
      <c r="AY52" s="15"/>
    </row>
    <row r="53" spans="1:51" s="11" customFormat="1" x14ac:dyDescent="0.25">
      <c r="A53" s="18">
        <v>17</v>
      </c>
      <c r="B53" s="15">
        <v>28</v>
      </c>
      <c r="C53" s="15">
        <v>4</v>
      </c>
      <c r="D53" s="15">
        <v>927</v>
      </c>
      <c r="E53" s="19">
        <f t="shared" si="7"/>
        <v>927.43139908027695</v>
      </c>
      <c r="G53" s="15"/>
      <c r="H53" s="15">
        <v>1</v>
      </c>
      <c r="I53">
        <v>29</v>
      </c>
      <c r="J53">
        <v>7</v>
      </c>
      <c r="K53">
        <v>914</v>
      </c>
      <c r="O53" s="15"/>
      <c r="AE53"/>
      <c r="AF53"/>
      <c r="AG53"/>
      <c r="AK53"/>
      <c r="AL53" s="9">
        <v>2</v>
      </c>
      <c r="AM53" s="9" t="e">
        <f t="shared" si="13"/>
        <v>#DIV/0!</v>
      </c>
      <c r="AN53" s="9" t="e">
        <f t="shared" si="13"/>
        <v>#DIV/0!</v>
      </c>
      <c r="AO53" s="9" t="e">
        <f t="shared" si="13"/>
        <v>#DIV/0!</v>
      </c>
      <c r="AP53" s="10" t="e">
        <f t="shared" si="11"/>
        <v>#DIV/0!</v>
      </c>
      <c r="AS53" s="9">
        <v>2</v>
      </c>
      <c r="AT53" s="11" t="e">
        <f t="shared" ref="AT53:AV53" si="15">AT11/AT$50 * 5</f>
        <v>#DIV/0!</v>
      </c>
      <c r="AU53" s="11" t="e">
        <f t="shared" si="15"/>
        <v>#DIV/0!</v>
      </c>
      <c r="AV53" s="11" t="e">
        <f t="shared" si="15"/>
        <v>#DIV/0!</v>
      </c>
      <c r="AY53" s="15"/>
    </row>
    <row r="54" spans="1:51" s="11" customFormat="1" x14ac:dyDescent="0.25">
      <c r="A54" s="16">
        <v>18</v>
      </c>
      <c r="B54" s="6">
        <v>29</v>
      </c>
      <c r="C54" s="6">
        <v>4</v>
      </c>
      <c r="D54" s="6">
        <v>909</v>
      </c>
      <c r="E54" s="17">
        <f t="shared" si="7"/>
        <v>909.47127497244242</v>
      </c>
      <c r="G54" s="9"/>
      <c r="H54" s="9">
        <v>2</v>
      </c>
      <c r="O54" s="9"/>
      <c r="AE54"/>
      <c r="AF54"/>
      <c r="AG54"/>
      <c r="AK54"/>
      <c r="AL54" s="9">
        <v>3</v>
      </c>
      <c r="AM54" s="9" t="e">
        <f t="shared" si="13"/>
        <v>#DIV/0!</v>
      </c>
      <c r="AN54" s="9" t="e">
        <f t="shared" si="13"/>
        <v>#DIV/0!</v>
      </c>
      <c r="AO54" s="9" t="e">
        <f t="shared" si="13"/>
        <v>#DIV/0!</v>
      </c>
      <c r="AP54" s="10" t="e">
        <f t="shared" si="11"/>
        <v>#DIV/0!</v>
      </c>
      <c r="AS54" s="9">
        <v>3</v>
      </c>
      <c r="AT54" s="11" t="e">
        <f t="shared" ref="AT54:AV54" si="16">AT12/AT$50 * 5</f>
        <v>#DIV/0!</v>
      </c>
      <c r="AU54" s="11" t="e">
        <f t="shared" si="16"/>
        <v>#DIV/0!</v>
      </c>
      <c r="AV54" s="11" t="e">
        <f t="shared" si="16"/>
        <v>#DIV/0!</v>
      </c>
      <c r="AY54" s="9"/>
    </row>
    <row r="55" spans="1:51" s="11" customFormat="1" x14ac:dyDescent="0.25">
      <c r="A55" s="20">
        <v>19</v>
      </c>
      <c r="B55" s="6">
        <v>29</v>
      </c>
      <c r="C55" s="6">
        <v>4</v>
      </c>
      <c r="D55" s="6">
        <v>909</v>
      </c>
      <c r="E55" s="17">
        <f t="shared" si="7"/>
        <v>909.47127497244242</v>
      </c>
      <c r="G55" s="9"/>
      <c r="H55" s="9">
        <v>2</v>
      </c>
      <c r="O55" s="9"/>
      <c r="AE55"/>
      <c r="AF55"/>
      <c r="AG55"/>
      <c r="AK55"/>
      <c r="AL55" s="9">
        <v>4</v>
      </c>
      <c r="AM55" s="9" t="e">
        <f t="shared" si="13"/>
        <v>#DIV/0!</v>
      </c>
      <c r="AN55" s="9" t="e">
        <f t="shared" si="13"/>
        <v>#DIV/0!</v>
      </c>
      <c r="AO55" s="9" t="e">
        <f t="shared" si="13"/>
        <v>#DIV/0!</v>
      </c>
      <c r="AP55" s="10" t="e">
        <f t="shared" si="11"/>
        <v>#DIV/0!</v>
      </c>
      <c r="AS55" s="9">
        <v>4</v>
      </c>
      <c r="AT55" s="11" t="e">
        <f t="shared" ref="AT55:AV55" si="17">AT13/AT$50 * 5</f>
        <v>#DIV/0!</v>
      </c>
      <c r="AU55" s="11" t="e">
        <f t="shared" si="17"/>
        <v>#DIV/0!</v>
      </c>
      <c r="AV55" s="11" t="e">
        <f t="shared" si="17"/>
        <v>#DIV/0!</v>
      </c>
      <c r="AY55" s="9"/>
    </row>
    <row r="56" spans="1:51" s="11" customFormat="1" x14ac:dyDescent="0.25">
      <c r="AE56"/>
      <c r="AF56"/>
      <c r="AG56"/>
      <c r="AK56"/>
      <c r="AL56" s="9">
        <v>5</v>
      </c>
      <c r="AM56" s="9" t="e">
        <f t="shared" si="13"/>
        <v>#DIV/0!</v>
      </c>
      <c r="AN56" s="9" t="e">
        <f t="shared" si="13"/>
        <v>#DIV/0!</v>
      </c>
      <c r="AO56" s="9" t="e">
        <f t="shared" si="13"/>
        <v>#DIV/0!</v>
      </c>
      <c r="AP56" s="10" t="e">
        <f t="shared" si="11"/>
        <v>#DIV/0!</v>
      </c>
      <c r="AS56" s="9">
        <v>5</v>
      </c>
      <c r="AT56" s="11" t="e">
        <f t="shared" ref="AT56:AV56" si="18">AT14/AT$50 * 5</f>
        <v>#DIV/0!</v>
      </c>
      <c r="AU56" s="11" t="e">
        <f t="shared" si="18"/>
        <v>#DIV/0!</v>
      </c>
      <c r="AV56" s="11" t="e">
        <f t="shared" si="18"/>
        <v>#DIV/0!</v>
      </c>
    </row>
    <row r="57" spans="1:51" s="11" customFormat="1" x14ac:dyDescent="0.25">
      <c r="AE57"/>
      <c r="AF57"/>
      <c r="AG57"/>
      <c r="AK57"/>
      <c r="AL57" s="9">
        <v>6</v>
      </c>
      <c r="AM57" s="9" t="e">
        <f t="shared" si="13"/>
        <v>#DIV/0!</v>
      </c>
      <c r="AN57" s="9" t="e">
        <f t="shared" si="13"/>
        <v>#DIV/0!</v>
      </c>
      <c r="AO57" s="9" t="e">
        <f t="shared" si="13"/>
        <v>#DIV/0!</v>
      </c>
      <c r="AP57" s="10" t="e">
        <f t="shared" si="11"/>
        <v>#DIV/0!</v>
      </c>
      <c r="AS57" s="9">
        <v>6</v>
      </c>
      <c r="AT57" s="11" t="e">
        <f t="shared" ref="AT57:AV57" si="19">AT15/AT$50 * 5</f>
        <v>#DIV/0!</v>
      </c>
      <c r="AU57" s="11" t="e">
        <f t="shared" si="19"/>
        <v>#DIV/0!</v>
      </c>
      <c r="AV57" s="11" t="e">
        <f t="shared" si="19"/>
        <v>#DIV/0!</v>
      </c>
    </row>
    <row r="58" spans="1:51" s="11" customFormat="1" x14ac:dyDescent="0.25">
      <c r="AE58"/>
      <c r="AF58"/>
      <c r="AG58"/>
      <c r="AK58"/>
      <c r="AL58" s="9">
        <v>7</v>
      </c>
      <c r="AM58" s="9" t="e">
        <f t="shared" si="13"/>
        <v>#DIV/0!</v>
      </c>
      <c r="AN58" s="9" t="e">
        <f t="shared" si="13"/>
        <v>#DIV/0!</v>
      </c>
      <c r="AO58" s="9" t="e">
        <f t="shared" si="13"/>
        <v>#DIV/0!</v>
      </c>
      <c r="AP58" s="10" t="e">
        <f t="shared" si="11"/>
        <v>#DIV/0!</v>
      </c>
      <c r="AS58" s="9">
        <v>7</v>
      </c>
      <c r="AT58" s="11" t="e">
        <f t="shared" ref="AT58:AV58" si="20">AT16/AT$50 * 5</f>
        <v>#DIV/0!</v>
      </c>
      <c r="AU58" s="11" t="e">
        <f t="shared" si="20"/>
        <v>#DIV/0!</v>
      </c>
      <c r="AV58" s="11" t="e">
        <f t="shared" si="20"/>
        <v>#DIV/0!</v>
      </c>
    </row>
    <row r="59" spans="1:51" s="11" customFormat="1" x14ac:dyDescent="0.25">
      <c r="AE59"/>
      <c r="AF59"/>
      <c r="AG59"/>
      <c r="AK59"/>
      <c r="AL59" s="9">
        <v>8</v>
      </c>
      <c r="AM59" s="9" t="e">
        <f t="shared" si="13"/>
        <v>#DIV/0!</v>
      </c>
      <c r="AN59" s="9" t="e">
        <f t="shared" si="13"/>
        <v>#DIV/0!</v>
      </c>
      <c r="AO59" s="9" t="e">
        <f t="shared" si="13"/>
        <v>#DIV/0!</v>
      </c>
      <c r="AP59" s="10" t="e">
        <f t="shared" si="11"/>
        <v>#DIV/0!</v>
      </c>
      <c r="AS59" s="9">
        <v>8</v>
      </c>
      <c r="AT59" s="11" t="e">
        <f t="shared" ref="AT59:AV59" si="21">AT17/AT$50 * 5</f>
        <v>#DIV/0!</v>
      </c>
      <c r="AU59" s="11" t="e">
        <f t="shared" si="21"/>
        <v>#DIV/0!</v>
      </c>
      <c r="AV59" s="11" t="e">
        <f t="shared" si="21"/>
        <v>#DIV/0!</v>
      </c>
    </row>
    <row r="60" spans="1:51" s="11" customFormat="1" x14ac:dyDescent="0.25">
      <c r="AE60"/>
      <c r="AF60"/>
      <c r="AG60"/>
      <c r="AK60"/>
      <c r="AL60" s="9">
        <v>9</v>
      </c>
      <c r="AM60" s="9" t="e">
        <f t="shared" si="13"/>
        <v>#DIV/0!</v>
      </c>
      <c r="AN60" s="9" t="e">
        <f t="shared" si="13"/>
        <v>#DIV/0!</v>
      </c>
      <c r="AO60" s="9" t="e">
        <f t="shared" si="13"/>
        <v>#DIV/0!</v>
      </c>
      <c r="AP60" s="10" t="e">
        <f t="shared" si="11"/>
        <v>#DIV/0!</v>
      </c>
      <c r="AS60" s="9">
        <v>9</v>
      </c>
      <c r="AT60" s="11" t="e">
        <f t="shared" ref="AT60:AV60" si="22">AT18/AT$50 * 5</f>
        <v>#DIV/0!</v>
      </c>
      <c r="AU60" s="11" t="e">
        <f t="shared" si="22"/>
        <v>#DIV/0!</v>
      </c>
      <c r="AV60" s="11" t="e">
        <f t="shared" si="22"/>
        <v>#DIV/0!</v>
      </c>
    </row>
    <row r="61" spans="1:51" s="11" customFormat="1" x14ac:dyDescent="0.25">
      <c r="AE61"/>
      <c r="AF61"/>
      <c r="AG61"/>
      <c r="AK61"/>
      <c r="AL61" s="9">
        <v>10</v>
      </c>
      <c r="AM61" s="9" t="e">
        <f t="shared" si="13"/>
        <v>#DIV/0!</v>
      </c>
      <c r="AN61" s="9" t="e">
        <f t="shared" si="13"/>
        <v>#DIV/0!</v>
      </c>
      <c r="AO61" s="9" t="e">
        <f t="shared" si="13"/>
        <v>#DIV/0!</v>
      </c>
      <c r="AP61" s="10" t="e">
        <f t="shared" si="11"/>
        <v>#DIV/0!</v>
      </c>
      <c r="AS61" s="9">
        <v>10</v>
      </c>
      <c r="AT61" s="11" t="e">
        <f t="shared" ref="AT61:AV61" si="23">AT19/AT$50 * 5</f>
        <v>#DIV/0!</v>
      </c>
      <c r="AU61" s="11" t="e">
        <f t="shared" si="23"/>
        <v>#DIV/0!</v>
      </c>
      <c r="AV61" s="11" t="e">
        <f t="shared" si="23"/>
        <v>#DIV/0!</v>
      </c>
    </row>
    <row r="62" spans="1:51" s="11" customFormat="1" x14ac:dyDescent="0.25">
      <c r="AE62"/>
      <c r="AF62"/>
      <c r="AG62"/>
      <c r="AK62"/>
      <c r="AL62" s="9">
        <v>11</v>
      </c>
      <c r="AM62" s="9" t="e">
        <f t="shared" si="13"/>
        <v>#DIV/0!</v>
      </c>
      <c r="AN62" s="9" t="e">
        <f t="shared" si="13"/>
        <v>#DIV/0!</v>
      </c>
      <c r="AO62" s="9" t="e">
        <f t="shared" si="13"/>
        <v>#DIV/0!</v>
      </c>
      <c r="AP62" s="10" t="e">
        <f t="shared" si="11"/>
        <v>#DIV/0!</v>
      </c>
      <c r="AS62" s="9">
        <v>11</v>
      </c>
      <c r="AT62" s="11" t="e">
        <f t="shared" ref="AT62:AV62" si="24">AT20/AT$50 * 5</f>
        <v>#DIV/0!</v>
      </c>
      <c r="AU62" s="11" t="e">
        <f t="shared" si="24"/>
        <v>#DIV/0!</v>
      </c>
      <c r="AV62" s="11" t="e">
        <f t="shared" si="24"/>
        <v>#DIV/0!</v>
      </c>
    </row>
    <row r="63" spans="1:51" s="11" customFormat="1" x14ac:dyDescent="0.25">
      <c r="AE63"/>
      <c r="AF63"/>
      <c r="AG63"/>
      <c r="AK63"/>
      <c r="AL63" s="9">
        <v>12</v>
      </c>
      <c r="AM63" s="9" t="e">
        <f t="shared" si="13"/>
        <v>#DIV/0!</v>
      </c>
      <c r="AN63" s="9" t="e">
        <f t="shared" si="13"/>
        <v>#DIV/0!</v>
      </c>
      <c r="AO63" s="9" t="e">
        <f t="shared" si="13"/>
        <v>#DIV/0!</v>
      </c>
      <c r="AP63" s="10" t="e">
        <f t="shared" si="11"/>
        <v>#DIV/0!</v>
      </c>
      <c r="AS63" s="9">
        <v>12</v>
      </c>
      <c r="AT63" s="11" t="e">
        <f t="shared" ref="AT63:AV63" si="25">AT21/AT$50 * 5</f>
        <v>#DIV/0!</v>
      </c>
      <c r="AU63" s="11" t="e">
        <f t="shared" si="25"/>
        <v>#DIV/0!</v>
      </c>
      <c r="AV63" s="11" t="e">
        <f t="shared" si="25"/>
        <v>#DIV/0!</v>
      </c>
    </row>
    <row r="64" spans="1:51" s="11" customFormat="1" x14ac:dyDescent="0.25">
      <c r="AE64"/>
      <c r="AF64"/>
      <c r="AG64"/>
      <c r="AK64"/>
      <c r="AL64" s="9">
        <v>13</v>
      </c>
      <c r="AM64" s="9" t="e">
        <f t="shared" si="13"/>
        <v>#DIV/0!</v>
      </c>
      <c r="AN64" s="9" t="e">
        <f t="shared" si="13"/>
        <v>#DIV/0!</v>
      </c>
      <c r="AO64" s="9" t="e">
        <f t="shared" si="13"/>
        <v>#DIV/0!</v>
      </c>
      <c r="AP64" s="10" t="e">
        <f t="shared" si="11"/>
        <v>#DIV/0!</v>
      </c>
      <c r="AS64" s="9">
        <v>13</v>
      </c>
      <c r="AT64" s="11" t="e">
        <f t="shared" ref="AT64:AV64" si="26">AT22/AT$50 * 5</f>
        <v>#DIV/0!</v>
      </c>
      <c r="AU64" s="11" t="e">
        <f t="shared" si="26"/>
        <v>#DIV/0!</v>
      </c>
      <c r="AV64" s="11" t="e">
        <f t="shared" si="26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3"/>
        <v>#DIV/0!</v>
      </c>
      <c r="AN65" s="9" t="e">
        <f t="shared" si="13"/>
        <v>#DIV/0!</v>
      </c>
      <c r="AO65" s="9" t="e">
        <f t="shared" si="13"/>
        <v>#DIV/0!</v>
      </c>
      <c r="AP65" s="10" t="e">
        <f t="shared" si="11"/>
        <v>#DIV/0!</v>
      </c>
      <c r="AS65" s="9">
        <v>14</v>
      </c>
      <c r="AT65" s="11" t="e">
        <f t="shared" ref="AT65:AV65" si="27">AT23/AT$50 * 5</f>
        <v>#DIV/0!</v>
      </c>
      <c r="AU65" s="11" t="e">
        <f t="shared" si="27"/>
        <v>#DIV/0!</v>
      </c>
      <c r="AV65" s="11" t="e">
        <f t="shared" si="27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3"/>
        <v>#DIV/0!</v>
      </c>
      <c r="AN66" s="9" t="e">
        <f t="shared" si="13"/>
        <v>#DIV/0!</v>
      </c>
      <c r="AO66" s="9" t="e">
        <f t="shared" si="13"/>
        <v>#DIV/0!</v>
      </c>
      <c r="AP66" s="10" t="e">
        <f t="shared" si="11"/>
        <v>#DIV/0!</v>
      </c>
      <c r="AS66" s="9">
        <v>15</v>
      </c>
      <c r="AT66" s="11" t="e">
        <f t="shared" ref="AT66:AV66" si="28">AT24/AT$50 * 5</f>
        <v>#DIV/0!</v>
      </c>
      <c r="AU66" s="11" t="e">
        <f t="shared" si="28"/>
        <v>#DIV/0!</v>
      </c>
      <c r="AV66" s="11" t="e">
        <f t="shared" si="28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3"/>
        <v>#DIV/0!</v>
      </c>
      <c r="AN67" s="9" t="e">
        <f t="shared" si="13"/>
        <v>#DIV/0!</v>
      </c>
      <c r="AO67" s="9" t="e">
        <f t="shared" si="13"/>
        <v>#DIV/0!</v>
      </c>
      <c r="AP67" s="10" t="e">
        <f t="shared" si="11"/>
        <v>#DIV/0!</v>
      </c>
      <c r="AS67" s="9">
        <v>16</v>
      </c>
      <c r="AT67" s="11" t="e">
        <f t="shared" ref="AT67:AV67" si="29">AT25/AT$50 * 5</f>
        <v>#DIV/0!</v>
      </c>
      <c r="AU67" s="11" t="e">
        <f t="shared" si="29"/>
        <v>#DIV/0!</v>
      </c>
      <c r="AV67" s="11" t="e">
        <f t="shared" si="29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30">AM26/AM$50 * 5</f>
        <v>#DIV/0!</v>
      </c>
      <c r="AN68" s="9" t="e">
        <f t="shared" si="30"/>
        <v>#DIV/0!</v>
      </c>
      <c r="AO68" s="9" t="e">
        <f t="shared" si="30"/>
        <v>#DIV/0!</v>
      </c>
      <c r="AP68" s="10" t="e">
        <f t="shared" si="11"/>
        <v>#DIV/0!</v>
      </c>
      <c r="AS68" s="9">
        <v>17</v>
      </c>
      <c r="AT68" s="11" t="e">
        <f t="shared" ref="AT68:AV68" si="31">AT26/AT$50 * 5</f>
        <v>#DIV/0!</v>
      </c>
      <c r="AU68" s="11" t="e">
        <f t="shared" si="31"/>
        <v>#DIV/0!</v>
      </c>
      <c r="AV68" s="11" t="e">
        <f t="shared" si="31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30"/>
        <v>#DIV/0!</v>
      </c>
      <c r="AN69" s="9" t="e">
        <f t="shared" si="30"/>
        <v>#DIV/0!</v>
      </c>
      <c r="AO69" s="9" t="e">
        <f t="shared" si="30"/>
        <v>#DIV/0!</v>
      </c>
      <c r="AP69" s="10" t="e">
        <f t="shared" si="11"/>
        <v>#DIV/0!</v>
      </c>
      <c r="AS69" s="9">
        <v>18</v>
      </c>
      <c r="AT69" s="11" t="e">
        <f t="shared" ref="AT69:AV69" si="32">AT27/AT$50 * 5</f>
        <v>#DIV/0!</v>
      </c>
      <c r="AU69" s="11" t="e">
        <f t="shared" si="32"/>
        <v>#DIV/0!</v>
      </c>
      <c r="AV69" s="11" t="e">
        <f t="shared" si="32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30"/>
        <v>#DIV/0!</v>
      </c>
      <c r="AN70" s="9" t="e">
        <f t="shared" si="30"/>
        <v>#DIV/0!</v>
      </c>
      <c r="AO70" s="9" t="e">
        <f t="shared" si="30"/>
        <v>#DIV/0!</v>
      </c>
      <c r="AP70" s="10" t="e">
        <f t="shared" si="11"/>
        <v>#DIV/0!</v>
      </c>
      <c r="AS70" s="9">
        <v>19</v>
      </c>
      <c r="AT70" s="11" t="e">
        <f t="shared" ref="AT70:AV70" si="33">AT28/AT$50 * 5</f>
        <v>#DIV/0!</v>
      </c>
      <c r="AU70" s="11" t="e">
        <f t="shared" si="33"/>
        <v>#DIV/0!</v>
      </c>
      <c r="AV70" s="11" t="e">
        <f t="shared" si="33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30"/>
        <v>#DIV/0!</v>
      </c>
      <c r="AN71" s="9" t="e">
        <f t="shared" si="30"/>
        <v>#DIV/0!</v>
      </c>
      <c r="AO71" s="9" t="e">
        <f t="shared" si="30"/>
        <v>#DIV/0!</v>
      </c>
      <c r="AP71" s="10" t="e">
        <f t="shared" si="11"/>
        <v>#DIV/0!</v>
      </c>
      <c r="AT71" s="11" t="e">
        <f t="shared" ref="AT71:AV71" si="34">AT29/AT$50 * 5</f>
        <v>#DIV/0!</v>
      </c>
      <c r="AU71" s="11" t="e">
        <f t="shared" si="34"/>
        <v>#DIV/0!</v>
      </c>
      <c r="AV71" s="11" t="e">
        <f t="shared" si="34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30"/>
        <v>#DIV/0!</v>
      </c>
      <c r="AN72" s="9" t="e">
        <f t="shared" si="30"/>
        <v>#DIV/0!</v>
      </c>
      <c r="AO72" s="9" t="e">
        <f t="shared" si="30"/>
        <v>#DIV/0!</v>
      </c>
      <c r="AP72" s="10" t="e">
        <f t="shared" si="11"/>
        <v>#DIV/0!</v>
      </c>
      <c r="AT72" s="11" t="e">
        <f t="shared" ref="AT72:AV72" si="35">AT30/AT$50 * 5</f>
        <v>#DIV/0!</v>
      </c>
      <c r="AU72" s="11" t="e">
        <f t="shared" si="35"/>
        <v>#DIV/0!</v>
      </c>
      <c r="AV72" s="11" t="e">
        <f t="shared" si="35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30"/>
        <v>#DIV/0!</v>
      </c>
      <c r="AN73" s="9" t="e">
        <f t="shared" si="30"/>
        <v>#DIV/0!</v>
      </c>
      <c r="AO73" s="9" t="e">
        <f t="shared" si="30"/>
        <v>#DIV/0!</v>
      </c>
      <c r="AP73" s="10" t="e">
        <f t="shared" si="11"/>
        <v>#DIV/0!</v>
      </c>
      <c r="AT73" s="11" t="e">
        <f t="shared" ref="AT73:AV73" si="36">AT31/AT$50 * 5</f>
        <v>#DIV/0!</v>
      </c>
      <c r="AU73" s="11" t="e">
        <f t="shared" si="36"/>
        <v>#DIV/0!</v>
      </c>
      <c r="AV73" s="11" t="e">
        <f t="shared" si="36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30"/>
        <v>#DIV/0!</v>
      </c>
      <c r="AN74" s="9" t="e">
        <f t="shared" si="30"/>
        <v>#DIV/0!</v>
      </c>
      <c r="AO74" s="9" t="e">
        <f t="shared" si="30"/>
        <v>#DIV/0!</v>
      </c>
      <c r="AP74" s="10" t="e">
        <f t="shared" si="11"/>
        <v>#DIV/0!</v>
      </c>
      <c r="AT74" s="11" t="e">
        <f t="shared" ref="AT74:AV74" si="37">AT32/AT$50 * 5</f>
        <v>#DIV/0!</v>
      </c>
      <c r="AU74" s="11" t="e">
        <f t="shared" si="37"/>
        <v>#DIV/0!</v>
      </c>
      <c r="AV74" s="11" t="e">
        <f t="shared" si="37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30"/>
        <v>#DIV/0!</v>
      </c>
      <c r="AN75" s="9" t="e">
        <f t="shared" si="30"/>
        <v>#DIV/0!</v>
      </c>
      <c r="AO75" s="9" t="e">
        <f t="shared" si="30"/>
        <v>#DIV/0!</v>
      </c>
      <c r="AP75" s="10" t="e">
        <f t="shared" si="11"/>
        <v>#DIV/0!</v>
      </c>
      <c r="AR75" s="11"/>
      <c r="AS75" s="11"/>
      <c r="AT75" s="11" t="e">
        <f t="shared" ref="AT75:AV75" si="38">AT33/AT$50 * 5</f>
        <v>#DIV/0!</v>
      </c>
      <c r="AU75" s="11" t="e">
        <f t="shared" si="38"/>
        <v>#DIV/0!</v>
      </c>
      <c r="AV75" s="11" t="e">
        <f t="shared" si="38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30"/>
        <v>#DIV/0!</v>
      </c>
      <c r="AN76" s="9" t="e">
        <f t="shared" si="30"/>
        <v>#DIV/0!</v>
      </c>
      <c r="AO76" s="9" t="e">
        <f t="shared" si="30"/>
        <v>#DIV/0!</v>
      </c>
      <c r="AP76" s="10" t="e">
        <f t="shared" si="11"/>
        <v>#DIV/0!</v>
      </c>
      <c r="AR76" s="11"/>
      <c r="AS76" s="11"/>
      <c r="AT76" s="11" t="e">
        <f t="shared" ref="AT76:AV76" si="39">AT34/AT$50 * 5</f>
        <v>#DIV/0!</v>
      </c>
      <c r="AU76" s="11" t="e">
        <f t="shared" si="39"/>
        <v>#DIV/0!</v>
      </c>
      <c r="AV76" s="11" t="e">
        <f t="shared" si="39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30"/>
        <v>#DIV/0!</v>
      </c>
      <c r="AN77" s="9" t="e">
        <f t="shared" si="30"/>
        <v>#DIV/0!</v>
      </c>
      <c r="AO77" s="9" t="e">
        <f t="shared" si="30"/>
        <v>#DIV/0!</v>
      </c>
      <c r="AP77" s="10" t="e">
        <f t="shared" si="11"/>
        <v>#DIV/0!</v>
      </c>
      <c r="AR77" s="11"/>
      <c r="AS77" s="11"/>
      <c r="AT77" s="11" t="e">
        <f t="shared" ref="AT77:AV77" si="40">AT35/AT$50 * 5</f>
        <v>#DIV/0!</v>
      </c>
      <c r="AU77" s="11" t="e">
        <f t="shared" si="40"/>
        <v>#DIV/0!</v>
      </c>
      <c r="AV77" s="11" t="e">
        <f t="shared" si="40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30"/>
        <v>#DIV/0!</v>
      </c>
      <c r="AN78" s="9" t="e">
        <f t="shared" si="30"/>
        <v>#DIV/0!</v>
      </c>
      <c r="AO78" s="9" t="e">
        <f t="shared" si="30"/>
        <v>#DIV/0!</v>
      </c>
      <c r="AP78" s="10" t="e">
        <f t="shared" si="11"/>
        <v>#DIV/0!</v>
      </c>
      <c r="AR78" s="11"/>
      <c r="AS78" s="11"/>
      <c r="AT78" s="11" t="e">
        <f t="shared" ref="AT78:AV78" si="41">AT36/AT$50 * 5</f>
        <v>#DIV/0!</v>
      </c>
      <c r="AU78" s="11" t="e">
        <f t="shared" si="41"/>
        <v>#DIV/0!</v>
      </c>
      <c r="AV78" s="11" t="e">
        <f t="shared" si="41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30"/>
        <v>#DIV/0!</v>
      </c>
      <c r="AN79" s="9" t="e">
        <f t="shared" si="30"/>
        <v>#DIV/0!</v>
      </c>
      <c r="AO79" s="9" t="e">
        <f t="shared" si="30"/>
        <v>#DIV/0!</v>
      </c>
      <c r="AP79" s="10" t="e">
        <f t="shared" si="11"/>
        <v>#DIV/0!</v>
      </c>
      <c r="AR79" s="11"/>
      <c r="AS79" s="11"/>
      <c r="AT79" s="11" t="e">
        <f t="shared" ref="AT79:AV79" si="42">AT37/AT$50 * 5</f>
        <v>#DIV/0!</v>
      </c>
      <c r="AU79" s="11" t="e">
        <f t="shared" si="42"/>
        <v>#DIV/0!</v>
      </c>
      <c r="AV79" s="11" t="e">
        <f t="shared" si="42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30"/>
        <v>#DIV/0!</v>
      </c>
      <c r="AN80" s="9" t="e">
        <f t="shared" si="30"/>
        <v>#DIV/0!</v>
      </c>
      <c r="AO80" s="9" t="e">
        <f t="shared" si="30"/>
        <v>#DIV/0!</v>
      </c>
      <c r="AP80" s="10" t="e">
        <f t="shared" si="11"/>
        <v>#DIV/0!</v>
      </c>
      <c r="AR80" s="11"/>
      <c r="AS80" s="11"/>
      <c r="AT80" s="11" t="e">
        <f t="shared" ref="AT80:AV80" si="43">AT38/AT$50 * 5</f>
        <v>#DIV/0!</v>
      </c>
      <c r="AU80" s="11" t="e">
        <f t="shared" si="43"/>
        <v>#DIV/0!</v>
      </c>
      <c r="AV80" s="11" t="e">
        <f t="shared" si="43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30"/>
        <v>#DIV/0!</v>
      </c>
      <c r="AN81" s="9" t="e">
        <f t="shared" si="30"/>
        <v>#DIV/0!</v>
      </c>
      <c r="AO81" s="9" t="e">
        <f t="shared" si="30"/>
        <v>#DIV/0!</v>
      </c>
      <c r="AP81" s="10" t="e">
        <f t="shared" si="11"/>
        <v>#DIV/0!</v>
      </c>
      <c r="AR81" s="11"/>
      <c r="AS81" s="11"/>
      <c r="AT81" s="11" t="e">
        <f t="shared" ref="AT81:AV81" si="44">AT39/AT$50 * 5</f>
        <v>#DIV/0!</v>
      </c>
      <c r="AU81" s="11" t="e">
        <f t="shared" si="44"/>
        <v>#DIV/0!</v>
      </c>
      <c r="AV81" s="11" t="e">
        <f t="shared" si="44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30"/>
        <v>#DIV/0!</v>
      </c>
      <c r="AN82" s="9" t="e">
        <f t="shared" si="30"/>
        <v>#DIV/0!</v>
      </c>
      <c r="AO82" s="9" t="e">
        <f t="shared" si="30"/>
        <v>#DIV/0!</v>
      </c>
      <c r="AP82" s="10" t="e">
        <f t="shared" si="11"/>
        <v>#DIV/0!</v>
      </c>
      <c r="AR82" s="11"/>
      <c r="AS82" s="11"/>
      <c r="AT82" s="11" t="e">
        <f t="shared" ref="AT82:AV82" si="45">AT40/AT$50 * 5</f>
        <v>#DIV/0!</v>
      </c>
      <c r="AU82" s="11" t="e">
        <f t="shared" si="45"/>
        <v>#DIV/0!</v>
      </c>
      <c r="AV82" s="11" t="e">
        <f t="shared" si="45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30"/>
        <v>#DIV/0!</v>
      </c>
      <c r="AN83" s="9" t="e">
        <f t="shared" si="30"/>
        <v>#DIV/0!</v>
      </c>
      <c r="AO83" s="9" t="e">
        <f t="shared" si="30"/>
        <v>#DIV/0!</v>
      </c>
      <c r="AP83" s="10" t="e">
        <f t="shared" si="11"/>
        <v>#DIV/0!</v>
      </c>
      <c r="AR83" s="11"/>
      <c r="AS83" s="11"/>
      <c r="AT83" s="11" t="e">
        <f t="shared" ref="AT83:AV83" si="46">AT41/AT$50 * 5</f>
        <v>#DIV/0!</v>
      </c>
      <c r="AU83" s="11" t="e">
        <f t="shared" si="46"/>
        <v>#DIV/0!</v>
      </c>
      <c r="AV83" s="11" t="e">
        <f t="shared" si="46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7">AM42/AM$50 * 5</f>
        <v>#DIV/0!</v>
      </c>
      <c r="AN84" s="9" t="e">
        <f t="shared" si="47"/>
        <v>#DIV/0!</v>
      </c>
      <c r="AO84" s="9" t="e">
        <f t="shared" si="47"/>
        <v>#DIV/0!</v>
      </c>
      <c r="AP84" s="10" t="e">
        <f t="shared" si="11"/>
        <v>#DIV/0!</v>
      </c>
      <c r="AR84" s="11"/>
      <c r="AS84" s="11"/>
      <c r="AT84" s="11" t="e">
        <f t="shared" ref="AT84:AV84" si="48">AT42/AT$50 * 5</f>
        <v>#DIV/0!</v>
      </c>
      <c r="AU84" s="11" t="e">
        <f t="shared" si="48"/>
        <v>#DIV/0!</v>
      </c>
      <c r="AV84" s="11" t="e">
        <f t="shared" si="48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7"/>
        <v>#DIV/0!</v>
      </c>
      <c r="AN85" s="9" t="e">
        <f t="shared" si="47"/>
        <v>#DIV/0!</v>
      </c>
      <c r="AO85" s="9" t="e">
        <f t="shared" si="47"/>
        <v>#DIV/0!</v>
      </c>
      <c r="AP85" s="10" t="e">
        <f t="shared" si="11"/>
        <v>#DIV/0!</v>
      </c>
      <c r="AR85" s="11"/>
      <c r="AS85" s="11"/>
      <c r="AT85" s="11" t="e">
        <f t="shared" ref="AT85:AV85" si="49">AT43/AT$50 * 5</f>
        <v>#DIV/0!</v>
      </c>
      <c r="AU85" s="11" t="e">
        <f t="shared" si="49"/>
        <v>#DIV/0!</v>
      </c>
      <c r="AV85" s="11" t="e">
        <f t="shared" si="49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7"/>
        <v>#DIV/0!</v>
      </c>
      <c r="AN86" s="9" t="e">
        <f t="shared" si="47"/>
        <v>#DIV/0!</v>
      </c>
      <c r="AO86" s="9" t="e">
        <f t="shared" si="47"/>
        <v>#DIV/0!</v>
      </c>
      <c r="AP86" s="10" t="e">
        <f t="shared" si="11"/>
        <v>#DIV/0!</v>
      </c>
      <c r="AR86" s="11"/>
      <c r="AS86" s="11"/>
      <c r="AT86" s="11" t="e">
        <f t="shared" ref="AT86:AV86" si="50">AT44/AT$50 * 5</f>
        <v>#DIV/0!</v>
      </c>
      <c r="AU86" s="11" t="e">
        <f t="shared" si="50"/>
        <v>#DIV/0!</v>
      </c>
      <c r="AV86" s="11" t="e">
        <f t="shared" si="50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7"/>
        <v>#DIV/0!</v>
      </c>
      <c r="AN87" s="9" t="e">
        <f t="shared" si="47"/>
        <v>#DIV/0!</v>
      </c>
      <c r="AO87" s="9" t="e">
        <f t="shared" si="47"/>
        <v>#DIV/0!</v>
      </c>
      <c r="AP87" s="10" t="e">
        <f t="shared" si="11"/>
        <v>#DIV/0!</v>
      </c>
      <c r="AR87" s="11"/>
      <c r="AS87" s="11"/>
      <c r="AT87" s="11" t="e">
        <f t="shared" ref="AT87:AV87" si="51">AT45/AT$50 * 5</f>
        <v>#DIV/0!</v>
      </c>
      <c r="AU87" s="11" t="e">
        <f t="shared" si="51"/>
        <v>#DIV/0!</v>
      </c>
      <c r="AV87" s="11" t="e">
        <f t="shared" si="51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7"/>
        <v>#DIV/0!</v>
      </c>
      <c r="AN88" s="9" t="e">
        <f t="shared" si="47"/>
        <v>#DIV/0!</v>
      </c>
      <c r="AO88" s="9" t="e">
        <f t="shared" si="47"/>
        <v>#DIV/0!</v>
      </c>
      <c r="AP88" s="10" t="e">
        <f t="shared" si="11"/>
        <v>#DIV/0!</v>
      </c>
      <c r="AR88" s="11"/>
      <c r="AS88" s="11"/>
      <c r="AT88" s="11" t="e">
        <f t="shared" ref="AT88:AV88" si="52">AT46/AT$50 * 5</f>
        <v>#DIV/0!</v>
      </c>
      <c r="AU88" s="11" t="e">
        <f t="shared" si="52"/>
        <v>#DIV/0!</v>
      </c>
      <c r="AV88" s="11" t="e">
        <f t="shared" si="52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7"/>
        <v>#DIV/0!</v>
      </c>
      <c r="AN89" s="9" t="e">
        <f t="shared" si="47"/>
        <v>#DIV/0!</v>
      </c>
      <c r="AO89" s="9" t="e">
        <f t="shared" si="47"/>
        <v>#DIV/0!</v>
      </c>
      <c r="AP89" s="10" t="e">
        <f t="shared" si="11"/>
        <v>#DIV/0!</v>
      </c>
      <c r="AR89" s="11"/>
      <c r="AS89" s="11"/>
      <c r="AT89" s="11" t="e">
        <f t="shared" ref="AT89:AV89" si="53">AT47/AT$50 * 5</f>
        <v>#DIV/0!</v>
      </c>
      <c r="AU89" s="11" t="e">
        <f t="shared" si="53"/>
        <v>#DIV/0!</v>
      </c>
      <c r="AV89" s="11" t="e">
        <f t="shared" si="53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7"/>
        <v>#DIV/0!</v>
      </c>
      <c r="AN90" s="9" t="e">
        <f t="shared" si="47"/>
        <v>#DIV/0!</v>
      </c>
      <c r="AO90" s="9" t="e">
        <f t="shared" si="47"/>
        <v>#DIV/0!</v>
      </c>
      <c r="AP90" s="10" t="e">
        <f t="shared" si="11"/>
        <v>#DIV/0!</v>
      </c>
      <c r="AR90" s="11"/>
      <c r="AS90" s="11"/>
      <c r="AT90" s="11" t="e">
        <f t="shared" ref="AT90:AV90" si="54">AT48/AT$50 * 5</f>
        <v>#DIV/0!</v>
      </c>
      <c r="AU90" s="11" t="e">
        <f t="shared" si="54"/>
        <v>#DIV/0!</v>
      </c>
      <c r="AV90" s="11" t="e">
        <f t="shared" si="54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8">
    <mergeCell ref="AT4:AV4"/>
    <mergeCell ref="B30:D30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showGridLines="0" zoomScale="130" zoomScaleNormal="130" workbookViewId="0">
      <selection activeCell="AK35" sqref="AK35:AK61"/>
    </sheetView>
  </sheetViews>
  <sheetFormatPr defaultRowHeight="15" x14ac:dyDescent="0.25"/>
  <cols>
    <col min="1" max="1" width="6.5703125" bestFit="1" customWidth="1"/>
    <col min="6" max="6" width="5.5703125" customWidth="1"/>
    <col min="7" max="7" width="2.140625" customWidth="1"/>
    <col min="8" max="8" width="6.5703125" bestFit="1" customWidth="1"/>
    <col min="13" max="13" width="5.5703125" customWidth="1"/>
    <col min="14" max="15" width="2.140625" customWidth="1"/>
    <col min="16" max="16" width="6.5703125" bestFit="1" customWidth="1"/>
    <col min="21" max="21" width="5.5703125" customWidth="1"/>
    <col min="22" max="22" width="2.140625" customWidth="1"/>
    <col min="28" max="28" width="5.5703125" customWidth="1"/>
    <col min="29" max="29" width="1.85546875" customWidth="1"/>
    <col min="30" max="30" width="9.140625" style="11"/>
    <col min="34" max="34" width="9.140625" style="11"/>
    <col min="35" max="35" width="5.5703125" customWidth="1"/>
    <col min="36" max="36" width="1.85546875" customWidth="1"/>
    <col min="37" max="37" width="2.140625" customWidth="1"/>
    <col min="43" max="43" width="5.5703125" customWidth="1"/>
    <col min="44" max="44" width="1.42578125" customWidth="1"/>
    <col min="51" max="51" width="2.140625" customWidth="1"/>
  </cols>
  <sheetData>
    <row r="1" spans="1:49" ht="15.75" x14ac:dyDescent="0.25">
      <c r="A1" s="41" t="s">
        <v>47</v>
      </c>
      <c r="H1" s="41" t="s">
        <v>48</v>
      </c>
      <c r="I1" s="41"/>
      <c r="J1" s="41" t="s">
        <v>49</v>
      </c>
      <c r="K1" s="42">
        <v>0.15</v>
      </c>
    </row>
    <row r="2" spans="1:49" ht="15.75" x14ac:dyDescent="0.25">
      <c r="H2" s="41"/>
      <c r="I2" s="41"/>
      <c r="J2" s="41" t="s">
        <v>50</v>
      </c>
      <c r="K2" s="42">
        <v>0.05</v>
      </c>
    </row>
    <row r="4" spans="1:49" ht="15.75" x14ac:dyDescent="0.25">
      <c r="B4" s="27" t="s">
        <v>13</v>
      </c>
      <c r="C4" s="28"/>
      <c r="D4" s="29"/>
      <c r="I4" s="27" t="s">
        <v>33</v>
      </c>
      <c r="J4" s="28"/>
      <c r="K4" s="29"/>
      <c r="Q4" s="27" t="s">
        <v>6</v>
      </c>
      <c r="R4" s="28"/>
      <c r="S4" s="29"/>
      <c r="X4" s="27" t="s">
        <v>34</v>
      </c>
      <c r="Y4" s="28"/>
      <c r="Z4" s="29"/>
      <c r="AD4" s="30" t="s">
        <v>35</v>
      </c>
      <c r="AE4" s="30"/>
      <c r="AF4" s="30"/>
      <c r="AG4" s="30"/>
      <c r="AH4" s="30"/>
      <c r="AL4" s="30" t="s">
        <v>36</v>
      </c>
      <c r="AM4" s="30"/>
      <c r="AN4" s="30"/>
      <c r="AO4" s="30"/>
      <c r="AP4" s="30"/>
      <c r="AT4" s="27" t="s">
        <v>8</v>
      </c>
      <c r="AU4" s="28"/>
      <c r="AV4" s="29"/>
    </row>
    <row r="5" spans="1:49" ht="15.75" x14ac:dyDescent="0.25">
      <c r="A5" s="1"/>
      <c r="B5" s="2" t="s">
        <v>0</v>
      </c>
      <c r="C5" s="2" t="s">
        <v>1</v>
      </c>
      <c r="D5" s="2" t="s">
        <v>2</v>
      </c>
      <c r="H5" s="1"/>
      <c r="I5" s="2" t="s">
        <v>0</v>
      </c>
      <c r="J5" s="2" t="s">
        <v>1</v>
      </c>
      <c r="K5" s="2" t="s">
        <v>2</v>
      </c>
      <c r="P5" s="1"/>
      <c r="Q5" s="2" t="s">
        <v>0</v>
      </c>
      <c r="R5" s="2" t="s">
        <v>1</v>
      </c>
      <c r="S5" s="2" t="s">
        <v>2</v>
      </c>
      <c r="W5" s="1"/>
      <c r="X5" s="2" t="s">
        <v>0</v>
      </c>
      <c r="Y5" s="2" t="s">
        <v>1</v>
      </c>
      <c r="Z5" s="2" t="s">
        <v>2</v>
      </c>
      <c r="AD5" s="13"/>
      <c r="AE5" s="2" t="s">
        <v>0</v>
      </c>
      <c r="AF5" s="2" t="s">
        <v>1</v>
      </c>
      <c r="AG5" s="2" t="s">
        <v>2</v>
      </c>
      <c r="AL5" s="1"/>
      <c r="AM5" s="2" t="s">
        <v>0</v>
      </c>
      <c r="AN5" s="2" t="s">
        <v>1</v>
      </c>
      <c r="AO5" s="2" t="s">
        <v>2</v>
      </c>
      <c r="AS5" s="1"/>
      <c r="AT5" s="2" t="s">
        <v>0</v>
      </c>
      <c r="AU5" s="2" t="s">
        <v>1</v>
      </c>
      <c r="AV5" s="2" t="s">
        <v>2</v>
      </c>
    </row>
    <row r="6" spans="1:49" ht="15.75" x14ac:dyDescent="0.25">
      <c r="A6" s="3" t="s">
        <v>3</v>
      </c>
      <c r="B6" s="4">
        <v>0</v>
      </c>
      <c r="C6" s="4">
        <v>0</v>
      </c>
      <c r="D6" s="4">
        <v>0</v>
      </c>
      <c r="H6" s="3" t="s">
        <v>3</v>
      </c>
      <c r="I6" s="4">
        <v>0</v>
      </c>
      <c r="J6" s="4">
        <v>0</v>
      </c>
      <c r="K6" s="4">
        <v>0</v>
      </c>
      <c r="P6" s="3" t="s">
        <v>3</v>
      </c>
      <c r="Q6" s="4">
        <v>0</v>
      </c>
      <c r="R6" s="4">
        <v>0</v>
      </c>
      <c r="S6" s="4">
        <v>0</v>
      </c>
      <c r="W6" s="3" t="s">
        <v>3</v>
      </c>
      <c r="X6" s="4">
        <v>0</v>
      </c>
      <c r="Y6" s="4">
        <v>0</v>
      </c>
      <c r="Z6" s="4">
        <v>0</v>
      </c>
      <c r="AD6" s="14" t="s">
        <v>3</v>
      </c>
      <c r="AE6" s="4">
        <v>0</v>
      </c>
      <c r="AF6" s="4">
        <v>0</v>
      </c>
      <c r="AG6" s="4">
        <v>0</v>
      </c>
      <c r="AL6" s="3" t="s">
        <v>3</v>
      </c>
      <c r="AM6" s="4">
        <v>0</v>
      </c>
      <c r="AN6" s="4">
        <v>0</v>
      </c>
      <c r="AO6" s="4">
        <v>0</v>
      </c>
      <c r="AS6" s="3" t="s">
        <v>3</v>
      </c>
      <c r="AT6" s="4">
        <v>0</v>
      </c>
      <c r="AU6" s="4">
        <v>0</v>
      </c>
      <c r="AV6" s="4">
        <v>0</v>
      </c>
    </row>
    <row r="8" spans="1:49" x14ac:dyDescent="0.25">
      <c r="A8" s="5" t="s">
        <v>5</v>
      </c>
      <c r="E8" s="5" t="s">
        <v>4</v>
      </c>
      <c r="F8" s="5" t="s">
        <v>24</v>
      </c>
      <c r="H8" s="5" t="s">
        <v>5</v>
      </c>
      <c r="L8" s="5" t="s">
        <v>4</v>
      </c>
      <c r="M8" s="5" t="s">
        <v>24</v>
      </c>
      <c r="P8" s="5" t="s">
        <v>5</v>
      </c>
      <c r="T8" s="5" t="s">
        <v>4</v>
      </c>
      <c r="U8" s="5" t="s">
        <v>24</v>
      </c>
      <c r="W8" s="5" t="s">
        <v>5</v>
      </c>
      <c r="AA8" s="5" t="s">
        <v>4</v>
      </c>
      <c r="AB8" s="5" t="s">
        <v>24</v>
      </c>
      <c r="AD8" s="12" t="s">
        <v>5</v>
      </c>
      <c r="AH8" s="5" t="s">
        <v>4</v>
      </c>
      <c r="AI8" s="5" t="s">
        <v>24</v>
      </c>
      <c r="AL8" s="5" t="s">
        <v>5</v>
      </c>
      <c r="AP8" s="5" t="s">
        <v>4</v>
      </c>
      <c r="AQ8" s="5" t="s">
        <v>24</v>
      </c>
      <c r="AS8" s="5" t="s">
        <v>5</v>
      </c>
      <c r="AW8" s="5" t="s">
        <v>4</v>
      </c>
    </row>
    <row r="9" spans="1:49" s="11" customFormat="1" x14ac:dyDescent="0.25">
      <c r="A9" s="9">
        <v>0</v>
      </c>
      <c r="B9" s="9">
        <f>'2'!AL9</f>
        <v>29</v>
      </c>
      <c r="C9" s="9">
        <f>'2'!AM9</f>
        <v>6</v>
      </c>
      <c r="D9" s="9">
        <f>'2'!AN9</f>
        <v>938</v>
      </c>
      <c r="E9" s="10">
        <f>SQRT(POWER(B9-$B$6,2) + POWER(C9-$C$6,2) + POWER(D9-$D$6,2))</f>
        <v>938.46736757332167</v>
      </c>
      <c r="F9" s="7">
        <v>4</v>
      </c>
      <c r="H9" s="9">
        <v>0</v>
      </c>
      <c r="I9" s="6"/>
      <c r="J9" s="6"/>
      <c r="K9" s="6"/>
      <c r="L9" s="10">
        <f>SQRT(POWER(I9-$I$6,2) + POWER(J9-$J$6,2) + POWER(K9-$K$6,2))</f>
        <v>0</v>
      </c>
      <c r="M9" s="7">
        <v>4</v>
      </c>
      <c r="P9" s="9">
        <v>0</v>
      </c>
      <c r="Q9" s="6"/>
      <c r="R9" s="6"/>
      <c r="S9" s="6"/>
      <c r="T9" s="10">
        <f>SQRT(POWER(Q9-$Q$6,2) + POWER(R9-$R$6,2) + POWER(S9-$S$6,2))</f>
        <v>0</v>
      </c>
      <c r="U9" s="7">
        <v>4</v>
      </c>
      <c r="W9" s="9">
        <v>0</v>
      </c>
      <c r="X9" s="9"/>
      <c r="Y9" s="9"/>
      <c r="Z9" s="9"/>
      <c r="AA9" s="10">
        <f>SQRT(POWER(X9-$X$6,2) + POWER(Y9-$Y$6,2) + POWER(Z9-$Z$6,2))</f>
        <v>0</v>
      </c>
      <c r="AB9" s="7">
        <v>4</v>
      </c>
      <c r="AD9" s="9">
        <v>0</v>
      </c>
      <c r="AE9" s="9"/>
      <c r="AF9" s="9"/>
      <c r="AG9" s="9"/>
      <c r="AH9" s="10">
        <f>SQRT(POWER(AE9-$AE$6,2) + POWER(AF9-$AF$6,2) + POWER(AG9-$AG$6,2))</f>
        <v>0</v>
      </c>
      <c r="AI9" s="7">
        <v>4</v>
      </c>
      <c r="AL9" s="9">
        <v>0</v>
      </c>
      <c r="AM9" s="9"/>
      <c r="AN9" s="9"/>
      <c r="AO9" s="9"/>
      <c r="AP9" s="10">
        <f>SQRT(POWER(AM9-$AE$6,2) + POWER(AN9-$AF$6,2) + POWER(AO9-$AG$6,2))</f>
        <v>0</v>
      </c>
      <c r="AQ9" s="7">
        <v>4</v>
      </c>
      <c r="AS9" s="9">
        <v>0</v>
      </c>
      <c r="AT9" s="9"/>
      <c r="AU9" s="9"/>
      <c r="AV9" s="9"/>
      <c r="AW9" s="10">
        <f>SQRT(POWER(AT9-$AE$6,2) + POWER(AU9-$AF$6,2) + POWER(AV9-$AG$6,2))</f>
        <v>0</v>
      </c>
    </row>
    <row r="10" spans="1:49" s="11" customFormat="1" x14ac:dyDescent="0.25">
      <c r="A10" s="9">
        <v>1</v>
      </c>
      <c r="B10" s="9">
        <f>'2'!AL10</f>
        <v>25</v>
      </c>
      <c r="C10" s="9">
        <f>'2'!AM10</f>
        <v>8</v>
      </c>
      <c r="D10" s="9">
        <f>'2'!AN10</f>
        <v>923</v>
      </c>
      <c r="E10" s="10">
        <f t="shared" ref="E10:E28" si="0">SQRT(POWER(B10-$B$6,2) + POWER(C10-$C$6,2) + POWER(D10-$D$6,2))</f>
        <v>923.37316400250666</v>
      </c>
      <c r="F10" s="9">
        <v>2</v>
      </c>
      <c r="H10" s="9">
        <v>1</v>
      </c>
      <c r="I10" s="6"/>
      <c r="J10" s="6"/>
      <c r="K10" s="6"/>
      <c r="L10" s="10">
        <f t="shared" ref="L10:L28" si="1">SQRT(POWER(I10-$I$6,2) + POWER(J10-$J$6,2) + POWER(K10-$K$6,2))</f>
        <v>0</v>
      </c>
      <c r="M10" s="9">
        <v>2</v>
      </c>
      <c r="P10" s="9">
        <v>1</v>
      </c>
      <c r="Q10" s="6"/>
      <c r="R10" s="6"/>
      <c r="S10" s="6"/>
      <c r="T10" s="10">
        <f t="shared" ref="T10:T28" si="2">SQRT(POWER(Q10-$Q$6,2) + POWER(R10-$R$6,2) + POWER(S10-$S$6,2))</f>
        <v>0</v>
      </c>
      <c r="U10" s="9">
        <v>2</v>
      </c>
      <c r="W10" s="9">
        <v>1</v>
      </c>
      <c r="X10" s="9"/>
      <c r="Y10" s="9"/>
      <c r="Z10" s="9"/>
      <c r="AA10" s="10">
        <f t="shared" ref="AA10:AA48" si="3">SQRT(POWER(X10-$X$6,2) + POWER(Y10-$Y$6,2) + POWER(Z10-$Z$6,2))</f>
        <v>0</v>
      </c>
      <c r="AB10" s="9">
        <v>2</v>
      </c>
      <c r="AD10" s="9">
        <v>1</v>
      </c>
      <c r="AE10" s="9"/>
      <c r="AF10" s="9"/>
      <c r="AG10" s="9"/>
      <c r="AH10" s="10">
        <f t="shared" ref="AH10:AH48" si="4">SQRT(POWER(AE10-$AE$6,2) + POWER(AF10-$AF$6,2) + POWER(AG10-$AG$6,2))</f>
        <v>0</v>
      </c>
      <c r="AI10" s="9">
        <v>2</v>
      </c>
      <c r="AL10" s="9">
        <v>1</v>
      </c>
      <c r="AM10" s="9"/>
      <c r="AN10" s="9"/>
      <c r="AO10" s="9"/>
      <c r="AP10" s="10">
        <f t="shared" ref="AP10:AP48" si="5">SQRT(POWER(AM10-$AE$6,2) + POWER(AN10-$AF$6,2) + POWER(AO10-$AG$6,2))</f>
        <v>0</v>
      </c>
      <c r="AQ10" s="9">
        <v>2</v>
      </c>
      <c r="AS10" s="9">
        <v>1</v>
      </c>
      <c r="AT10" s="9"/>
      <c r="AU10" s="9"/>
      <c r="AV10" s="9"/>
      <c r="AW10" s="10">
        <f t="shared" ref="AW10:AW28" si="6">SQRT(POWER(AT10-$AE$6,2) + POWER(AU10-$AF$6,2) + POWER(AV10-$AG$6,2))</f>
        <v>0</v>
      </c>
    </row>
    <row r="11" spans="1:49" s="11" customFormat="1" x14ac:dyDescent="0.25">
      <c r="A11" s="9">
        <v>2</v>
      </c>
      <c r="B11" s="9">
        <f>'2'!AL11</f>
        <v>35</v>
      </c>
      <c r="C11" s="9">
        <f>'2'!AM11</f>
        <v>4</v>
      </c>
      <c r="D11" s="9">
        <f>'2'!AN11</f>
        <v>908</v>
      </c>
      <c r="E11" s="10">
        <f t="shared" si="0"/>
        <v>908.68311308178272</v>
      </c>
      <c r="F11" s="8">
        <v>3</v>
      </c>
      <c r="H11" s="9">
        <v>2</v>
      </c>
      <c r="I11" s="6"/>
      <c r="J11" s="6"/>
      <c r="K11" s="6"/>
      <c r="L11" s="10">
        <f t="shared" si="1"/>
        <v>0</v>
      </c>
      <c r="M11" s="8">
        <v>3</v>
      </c>
      <c r="P11" s="9">
        <v>2</v>
      </c>
      <c r="Q11" s="6"/>
      <c r="R11" s="6"/>
      <c r="S11" s="6"/>
      <c r="T11" s="10">
        <f t="shared" si="2"/>
        <v>0</v>
      </c>
      <c r="U11" s="8">
        <v>3</v>
      </c>
      <c r="W11" s="9">
        <v>2</v>
      </c>
      <c r="X11" s="9"/>
      <c r="Y11" s="9"/>
      <c r="Z11" s="9"/>
      <c r="AA11" s="10">
        <f t="shared" si="3"/>
        <v>0</v>
      </c>
      <c r="AB11" s="8">
        <v>3</v>
      </c>
      <c r="AD11" s="9">
        <v>2</v>
      </c>
      <c r="AE11" s="9"/>
      <c r="AF11" s="9"/>
      <c r="AG11" s="9"/>
      <c r="AH11" s="10">
        <f t="shared" si="4"/>
        <v>0</v>
      </c>
      <c r="AI11" s="8">
        <v>3</v>
      </c>
      <c r="AL11" s="9">
        <v>2</v>
      </c>
      <c r="AM11" s="9"/>
      <c r="AN11" s="9"/>
      <c r="AO11" s="9"/>
      <c r="AP11" s="10">
        <f t="shared" si="5"/>
        <v>0</v>
      </c>
      <c r="AQ11" s="8">
        <v>3</v>
      </c>
      <c r="AS11" s="9">
        <v>2</v>
      </c>
      <c r="AT11" s="9"/>
      <c r="AU11" s="9"/>
      <c r="AV11" s="9"/>
      <c r="AW11" s="10">
        <f t="shared" si="6"/>
        <v>0</v>
      </c>
    </row>
    <row r="12" spans="1:49" s="11" customFormat="1" x14ac:dyDescent="0.25">
      <c r="A12" s="9">
        <v>3</v>
      </c>
      <c r="B12" s="9">
        <f>'2'!AL12</f>
        <v>25</v>
      </c>
      <c r="C12" s="9">
        <f>'2'!AM12</f>
        <v>8</v>
      </c>
      <c r="D12" s="9">
        <f>'2'!AN12</f>
        <v>923</v>
      </c>
      <c r="E12" s="10">
        <f t="shared" si="0"/>
        <v>923.37316400250666</v>
      </c>
      <c r="F12" s="9">
        <v>2</v>
      </c>
      <c r="H12" s="9">
        <v>3</v>
      </c>
      <c r="I12" s="6"/>
      <c r="J12" s="6"/>
      <c r="K12" s="6"/>
      <c r="L12" s="10">
        <f t="shared" si="1"/>
        <v>0</v>
      </c>
      <c r="M12" s="9">
        <v>2</v>
      </c>
      <c r="P12" s="9">
        <v>3</v>
      </c>
      <c r="Q12" s="6"/>
      <c r="R12" s="6"/>
      <c r="S12" s="6"/>
      <c r="T12" s="10">
        <f t="shared" si="2"/>
        <v>0</v>
      </c>
      <c r="U12" s="9">
        <v>2</v>
      </c>
      <c r="W12" s="9">
        <v>3</v>
      </c>
      <c r="X12" s="9"/>
      <c r="Y12" s="9"/>
      <c r="Z12" s="9"/>
      <c r="AA12" s="10">
        <f t="shared" si="3"/>
        <v>0</v>
      </c>
      <c r="AB12" s="9">
        <v>2</v>
      </c>
      <c r="AD12" s="9">
        <v>3</v>
      </c>
      <c r="AE12" s="9"/>
      <c r="AF12" s="9"/>
      <c r="AG12" s="9"/>
      <c r="AH12" s="10">
        <f t="shared" si="4"/>
        <v>0</v>
      </c>
      <c r="AI12" s="9">
        <v>2</v>
      </c>
      <c r="AL12" s="9">
        <v>3</v>
      </c>
      <c r="AM12" s="9"/>
      <c r="AN12" s="9"/>
      <c r="AO12" s="9"/>
      <c r="AP12" s="10">
        <f t="shared" si="5"/>
        <v>0</v>
      </c>
      <c r="AQ12" s="9">
        <v>2</v>
      </c>
      <c r="AS12" s="9">
        <v>3</v>
      </c>
      <c r="AT12" s="9"/>
      <c r="AU12" s="9"/>
      <c r="AV12" s="9"/>
      <c r="AW12" s="10">
        <f t="shared" si="6"/>
        <v>0</v>
      </c>
    </row>
    <row r="13" spans="1:49" s="11" customFormat="1" x14ac:dyDescent="0.25">
      <c r="A13" s="9">
        <v>4</v>
      </c>
      <c r="B13" s="9">
        <f>'2'!AL13</f>
        <v>35</v>
      </c>
      <c r="C13" s="9">
        <f>'2'!AM13</f>
        <v>4</v>
      </c>
      <c r="D13" s="9">
        <f>'2'!AN13</f>
        <v>908</v>
      </c>
      <c r="E13" s="10">
        <f t="shared" si="0"/>
        <v>908.68311308178272</v>
      </c>
      <c r="F13" s="8">
        <v>3</v>
      </c>
      <c r="H13" s="9">
        <v>4</v>
      </c>
      <c r="I13" s="6"/>
      <c r="J13" s="6"/>
      <c r="K13" s="6"/>
      <c r="L13" s="10">
        <f t="shared" si="1"/>
        <v>0</v>
      </c>
      <c r="M13" s="8">
        <v>3</v>
      </c>
      <c r="P13" s="9">
        <v>4</v>
      </c>
      <c r="Q13" s="6"/>
      <c r="R13" s="6"/>
      <c r="S13" s="6"/>
      <c r="T13" s="10">
        <f t="shared" si="2"/>
        <v>0</v>
      </c>
      <c r="U13" s="8">
        <v>3</v>
      </c>
      <c r="W13" s="9">
        <v>4</v>
      </c>
      <c r="X13" s="9"/>
      <c r="Y13" s="9"/>
      <c r="Z13" s="9"/>
      <c r="AA13" s="10">
        <f t="shared" si="3"/>
        <v>0</v>
      </c>
      <c r="AB13" s="8">
        <v>3</v>
      </c>
      <c r="AD13" s="9">
        <v>4</v>
      </c>
      <c r="AE13" s="9"/>
      <c r="AF13" s="9"/>
      <c r="AG13" s="9"/>
      <c r="AH13" s="10">
        <f t="shared" si="4"/>
        <v>0</v>
      </c>
      <c r="AI13" s="8">
        <v>3</v>
      </c>
      <c r="AL13" s="9">
        <v>4</v>
      </c>
      <c r="AM13" s="9"/>
      <c r="AN13" s="9"/>
      <c r="AO13" s="9"/>
      <c r="AP13" s="10">
        <f t="shared" si="5"/>
        <v>0</v>
      </c>
      <c r="AQ13" s="8">
        <v>3</v>
      </c>
      <c r="AS13" s="9">
        <v>4</v>
      </c>
      <c r="AT13" s="9"/>
      <c r="AU13" s="9"/>
      <c r="AV13" s="9"/>
      <c r="AW13" s="10">
        <f t="shared" si="6"/>
        <v>0</v>
      </c>
    </row>
    <row r="14" spans="1:49" s="11" customFormat="1" x14ac:dyDescent="0.25">
      <c r="A14" s="9">
        <v>5</v>
      </c>
      <c r="B14" s="9">
        <f>'2'!AL14</f>
        <v>25</v>
      </c>
      <c r="C14" s="9">
        <f>'2'!AM14</f>
        <v>8</v>
      </c>
      <c r="D14" s="9">
        <f>'2'!AN14</f>
        <v>923</v>
      </c>
      <c r="E14" s="10">
        <f t="shared" si="0"/>
        <v>923.37316400250666</v>
      </c>
      <c r="F14" s="9">
        <v>2</v>
      </c>
      <c r="H14" s="9">
        <v>5</v>
      </c>
      <c r="I14" s="6"/>
      <c r="J14" s="6"/>
      <c r="K14" s="6"/>
      <c r="L14" s="10">
        <f t="shared" si="1"/>
        <v>0</v>
      </c>
      <c r="M14" s="9">
        <v>2</v>
      </c>
      <c r="P14" s="9">
        <v>5</v>
      </c>
      <c r="Q14" s="6"/>
      <c r="R14" s="6"/>
      <c r="S14" s="6"/>
      <c r="T14" s="10">
        <f t="shared" si="2"/>
        <v>0</v>
      </c>
      <c r="U14" s="9">
        <v>2</v>
      </c>
      <c r="W14" s="9">
        <v>5</v>
      </c>
      <c r="X14" s="9"/>
      <c r="Y14" s="9"/>
      <c r="Z14" s="9"/>
      <c r="AA14" s="10">
        <f t="shared" si="3"/>
        <v>0</v>
      </c>
      <c r="AB14" s="9">
        <v>2</v>
      </c>
      <c r="AD14" s="9">
        <v>5</v>
      </c>
      <c r="AE14" s="9"/>
      <c r="AF14" s="9"/>
      <c r="AG14" s="9"/>
      <c r="AH14" s="10">
        <f t="shared" si="4"/>
        <v>0</v>
      </c>
      <c r="AI14" s="9">
        <v>2</v>
      </c>
      <c r="AL14" s="9">
        <v>5</v>
      </c>
      <c r="AM14" s="9"/>
      <c r="AN14" s="9"/>
      <c r="AO14" s="9"/>
      <c r="AP14" s="10">
        <f t="shared" si="5"/>
        <v>0</v>
      </c>
      <c r="AQ14" s="9">
        <v>2</v>
      </c>
      <c r="AS14" s="9">
        <v>5</v>
      </c>
      <c r="AT14" s="9"/>
      <c r="AU14" s="9"/>
      <c r="AV14" s="9"/>
      <c r="AW14" s="10">
        <f t="shared" si="6"/>
        <v>0</v>
      </c>
    </row>
    <row r="15" spans="1:49" s="11" customFormat="1" x14ac:dyDescent="0.25">
      <c r="A15" s="9">
        <v>6</v>
      </c>
      <c r="B15" s="9">
        <f>'2'!AL15</f>
        <v>35</v>
      </c>
      <c r="C15" s="9">
        <f>'2'!AM15</f>
        <v>4</v>
      </c>
      <c r="D15" s="9">
        <f>'2'!AN15</f>
        <v>908</v>
      </c>
      <c r="E15" s="10">
        <f t="shared" si="0"/>
        <v>908.68311308178272</v>
      </c>
      <c r="F15" s="8">
        <v>3</v>
      </c>
      <c r="H15" s="9">
        <v>6</v>
      </c>
      <c r="I15" s="6"/>
      <c r="J15" s="6"/>
      <c r="K15" s="6"/>
      <c r="L15" s="10">
        <f t="shared" si="1"/>
        <v>0</v>
      </c>
      <c r="M15" s="8">
        <v>3</v>
      </c>
      <c r="P15" s="9">
        <v>6</v>
      </c>
      <c r="Q15" s="6"/>
      <c r="R15" s="6"/>
      <c r="S15" s="6"/>
      <c r="T15" s="10">
        <f t="shared" si="2"/>
        <v>0</v>
      </c>
      <c r="U15" s="8">
        <v>3</v>
      </c>
      <c r="W15" s="9">
        <v>6</v>
      </c>
      <c r="X15" s="9"/>
      <c r="Y15" s="9"/>
      <c r="Z15" s="9"/>
      <c r="AA15" s="10">
        <f t="shared" si="3"/>
        <v>0</v>
      </c>
      <c r="AB15" s="8">
        <v>3</v>
      </c>
      <c r="AD15" s="9">
        <v>6</v>
      </c>
      <c r="AE15" s="9"/>
      <c r="AF15" s="9"/>
      <c r="AG15" s="9"/>
      <c r="AH15" s="10">
        <f t="shared" si="4"/>
        <v>0</v>
      </c>
      <c r="AI15" s="8">
        <v>3</v>
      </c>
      <c r="AL15" s="9">
        <v>6</v>
      </c>
      <c r="AM15" s="9"/>
      <c r="AN15" s="9"/>
      <c r="AO15" s="9"/>
      <c r="AP15" s="10">
        <f t="shared" si="5"/>
        <v>0</v>
      </c>
      <c r="AQ15" s="8">
        <v>3</v>
      </c>
      <c r="AS15" s="9">
        <v>6</v>
      </c>
      <c r="AT15" s="9"/>
      <c r="AU15" s="9"/>
      <c r="AV15" s="9"/>
      <c r="AW15" s="10">
        <f t="shared" si="6"/>
        <v>0</v>
      </c>
    </row>
    <row r="16" spans="1:49" s="11" customFormat="1" x14ac:dyDescent="0.25">
      <c r="A16" s="9">
        <v>7</v>
      </c>
      <c r="B16" s="9">
        <f>'2'!AL16</f>
        <v>25</v>
      </c>
      <c r="C16" s="9">
        <f>'2'!AM16</f>
        <v>8</v>
      </c>
      <c r="D16" s="9">
        <f>'2'!AN16</f>
        <v>923</v>
      </c>
      <c r="E16" s="10">
        <f t="shared" si="0"/>
        <v>923.37316400250666</v>
      </c>
      <c r="F16" s="9">
        <v>2</v>
      </c>
      <c r="H16" s="9">
        <v>7</v>
      </c>
      <c r="I16" s="6"/>
      <c r="J16" s="6"/>
      <c r="K16" s="6"/>
      <c r="L16" s="10">
        <f t="shared" si="1"/>
        <v>0</v>
      </c>
      <c r="M16" s="9">
        <v>2</v>
      </c>
      <c r="P16" s="9">
        <v>7</v>
      </c>
      <c r="Q16" s="6"/>
      <c r="R16" s="6"/>
      <c r="S16" s="6"/>
      <c r="T16" s="10">
        <f t="shared" si="2"/>
        <v>0</v>
      </c>
      <c r="U16" s="9">
        <v>2</v>
      </c>
      <c r="W16" s="9">
        <v>7</v>
      </c>
      <c r="X16" s="9"/>
      <c r="Y16" s="9"/>
      <c r="Z16" s="9"/>
      <c r="AA16" s="10">
        <f t="shared" si="3"/>
        <v>0</v>
      </c>
      <c r="AB16" s="9">
        <v>2</v>
      </c>
      <c r="AD16" s="9">
        <v>7</v>
      </c>
      <c r="AE16" s="9"/>
      <c r="AF16" s="9"/>
      <c r="AG16" s="9"/>
      <c r="AH16" s="10">
        <f t="shared" si="4"/>
        <v>0</v>
      </c>
      <c r="AI16" s="9">
        <v>2</v>
      </c>
      <c r="AL16" s="9">
        <v>7</v>
      </c>
      <c r="AM16" s="9"/>
      <c r="AN16" s="9"/>
      <c r="AO16" s="9"/>
      <c r="AP16" s="10">
        <f t="shared" si="5"/>
        <v>0</v>
      </c>
      <c r="AQ16" s="9">
        <v>2</v>
      </c>
      <c r="AS16" s="9">
        <v>7</v>
      </c>
      <c r="AT16" s="9"/>
      <c r="AU16" s="9"/>
      <c r="AV16" s="9"/>
      <c r="AW16" s="10">
        <f t="shared" si="6"/>
        <v>0</v>
      </c>
    </row>
    <row r="17" spans="1:49" s="11" customFormat="1" x14ac:dyDescent="0.25">
      <c r="A17" s="9">
        <v>8</v>
      </c>
      <c r="B17" s="9">
        <f>'2'!AL17</f>
        <v>29</v>
      </c>
      <c r="C17" s="9">
        <f>'2'!AM17</f>
        <v>7</v>
      </c>
      <c r="D17" s="9">
        <f>'2'!AN17</f>
        <v>914</v>
      </c>
      <c r="E17" s="10">
        <f t="shared" si="0"/>
        <v>914.48674129262258</v>
      </c>
      <c r="F17" s="9">
        <v>2</v>
      </c>
      <c r="H17" s="9">
        <v>8</v>
      </c>
      <c r="I17" s="6"/>
      <c r="J17" s="6"/>
      <c r="K17" s="6"/>
      <c r="L17" s="10">
        <f t="shared" si="1"/>
        <v>0</v>
      </c>
      <c r="M17" s="9">
        <v>2</v>
      </c>
      <c r="P17" s="9">
        <v>8</v>
      </c>
      <c r="Q17" s="6"/>
      <c r="R17" s="6"/>
      <c r="S17" s="6"/>
      <c r="T17" s="10">
        <f t="shared" si="2"/>
        <v>0</v>
      </c>
      <c r="U17" s="9">
        <v>2</v>
      </c>
      <c r="W17" s="9">
        <v>8</v>
      </c>
      <c r="X17" s="9"/>
      <c r="Y17" s="9"/>
      <c r="Z17" s="9"/>
      <c r="AA17" s="10">
        <f t="shared" si="3"/>
        <v>0</v>
      </c>
      <c r="AB17" s="9">
        <v>2</v>
      </c>
      <c r="AD17" s="9">
        <v>8</v>
      </c>
      <c r="AE17" s="9"/>
      <c r="AF17" s="9"/>
      <c r="AG17" s="9"/>
      <c r="AH17" s="10">
        <f t="shared" si="4"/>
        <v>0</v>
      </c>
      <c r="AI17" s="9">
        <v>2</v>
      </c>
      <c r="AL17" s="9">
        <v>8</v>
      </c>
      <c r="AM17" s="9"/>
      <c r="AN17" s="9"/>
      <c r="AO17" s="9"/>
      <c r="AP17" s="10">
        <f t="shared" si="5"/>
        <v>0</v>
      </c>
      <c r="AQ17" s="9">
        <v>2</v>
      </c>
      <c r="AS17" s="9">
        <v>8</v>
      </c>
      <c r="AT17" s="9"/>
      <c r="AU17" s="9"/>
      <c r="AV17" s="9"/>
      <c r="AW17" s="10">
        <f t="shared" si="6"/>
        <v>0</v>
      </c>
    </row>
    <row r="18" spans="1:49" s="11" customFormat="1" x14ac:dyDescent="0.25">
      <c r="A18" s="9">
        <v>9</v>
      </c>
      <c r="B18" s="9">
        <f>'2'!AL18</f>
        <v>29</v>
      </c>
      <c r="C18" s="9">
        <f>'2'!AM18</f>
        <v>7</v>
      </c>
      <c r="D18" s="9">
        <f>'2'!AN18</f>
        <v>914</v>
      </c>
      <c r="E18" s="10">
        <f t="shared" si="0"/>
        <v>914.48674129262258</v>
      </c>
      <c r="F18" s="9">
        <v>2</v>
      </c>
      <c r="H18" s="9">
        <v>9</v>
      </c>
      <c r="I18" s="6"/>
      <c r="J18" s="6"/>
      <c r="K18" s="6"/>
      <c r="L18" s="10">
        <f t="shared" si="1"/>
        <v>0</v>
      </c>
      <c r="M18" s="9">
        <v>2</v>
      </c>
      <c r="P18" s="9">
        <v>9</v>
      </c>
      <c r="Q18" s="6"/>
      <c r="R18" s="6"/>
      <c r="S18" s="6"/>
      <c r="T18" s="10">
        <f t="shared" si="2"/>
        <v>0</v>
      </c>
      <c r="U18" s="9">
        <v>2</v>
      </c>
      <c r="W18" s="9">
        <v>9</v>
      </c>
      <c r="X18" s="9"/>
      <c r="Y18" s="9"/>
      <c r="Z18" s="9"/>
      <c r="AA18" s="10">
        <f t="shared" si="3"/>
        <v>0</v>
      </c>
      <c r="AB18" s="9">
        <v>2</v>
      </c>
      <c r="AD18" s="9">
        <v>9</v>
      </c>
      <c r="AE18" s="9"/>
      <c r="AF18" s="9"/>
      <c r="AG18" s="9"/>
      <c r="AH18" s="10">
        <f t="shared" si="4"/>
        <v>0</v>
      </c>
      <c r="AI18" s="9">
        <v>2</v>
      </c>
      <c r="AL18" s="9">
        <v>9</v>
      </c>
      <c r="AM18" s="9"/>
      <c r="AN18" s="9"/>
      <c r="AO18" s="9"/>
      <c r="AP18" s="10">
        <f t="shared" si="5"/>
        <v>0</v>
      </c>
      <c r="AQ18" s="9">
        <v>2</v>
      </c>
      <c r="AS18" s="9">
        <v>9</v>
      </c>
      <c r="AT18" s="9"/>
      <c r="AU18" s="9"/>
      <c r="AV18" s="9"/>
      <c r="AW18" s="10">
        <f t="shared" si="6"/>
        <v>0</v>
      </c>
    </row>
    <row r="19" spans="1:49" s="11" customFormat="1" x14ac:dyDescent="0.25">
      <c r="A19" s="9">
        <v>10</v>
      </c>
      <c r="B19" s="9">
        <f>'2'!AL19</f>
        <v>29</v>
      </c>
      <c r="C19" s="9">
        <f>'2'!AM19</f>
        <v>7</v>
      </c>
      <c r="D19" s="9">
        <f>'2'!AN19</f>
        <v>914</v>
      </c>
      <c r="E19" s="10">
        <f t="shared" si="0"/>
        <v>914.48674129262258</v>
      </c>
      <c r="F19" s="7">
        <v>4</v>
      </c>
      <c r="H19" s="9">
        <v>10</v>
      </c>
      <c r="I19" s="6"/>
      <c r="J19" s="6"/>
      <c r="K19" s="6"/>
      <c r="L19" s="10">
        <f t="shared" si="1"/>
        <v>0</v>
      </c>
      <c r="M19" s="7">
        <v>4</v>
      </c>
      <c r="P19" s="9">
        <v>10</v>
      </c>
      <c r="Q19" s="6"/>
      <c r="R19" s="6"/>
      <c r="S19" s="6"/>
      <c r="T19" s="10">
        <f t="shared" si="2"/>
        <v>0</v>
      </c>
      <c r="U19" s="7">
        <v>4</v>
      </c>
      <c r="W19" s="9">
        <v>10</v>
      </c>
      <c r="X19" s="9"/>
      <c r="Y19" s="9"/>
      <c r="Z19" s="9"/>
      <c r="AA19" s="10">
        <f t="shared" si="3"/>
        <v>0</v>
      </c>
      <c r="AB19" s="7">
        <v>4</v>
      </c>
      <c r="AD19" s="9">
        <v>10</v>
      </c>
      <c r="AE19" s="9"/>
      <c r="AF19" s="9"/>
      <c r="AG19" s="9"/>
      <c r="AH19" s="10">
        <f t="shared" si="4"/>
        <v>0</v>
      </c>
      <c r="AI19" s="7">
        <v>4</v>
      </c>
      <c r="AL19" s="9">
        <v>10</v>
      </c>
      <c r="AM19" s="9"/>
      <c r="AN19" s="9"/>
      <c r="AO19" s="9"/>
      <c r="AP19" s="10">
        <f t="shared" si="5"/>
        <v>0</v>
      </c>
      <c r="AQ19" s="7">
        <v>4</v>
      </c>
      <c r="AS19" s="9">
        <v>10</v>
      </c>
      <c r="AT19" s="9"/>
      <c r="AU19" s="9"/>
      <c r="AV19" s="9"/>
      <c r="AW19" s="10">
        <f t="shared" si="6"/>
        <v>0</v>
      </c>
    </row>
    <row r="20" spans="1:49" s="11" customFormat="1" x14ac:dyDescent="0.25">
      <c r="A20" s="9">
        <v>11</v>
      </c>
      <c r="B20" s="9">
        <f>'2'!AL20</f>
        <v>29</v>
      </c>
      <c r="C20" s="9">
        <f>'2'!AM20</f>
        <v>7</v>
      </c>
      <c r="D20" s="9">
        <f>'2'!AN20</f>
        <v>914</v>
      </c>
      <c r="E20" s="10">
        <f t="shared" si="0"/>
        <v>914.48674129262258</v>
      </c>
      <c r="F20" s="8">
        <v>3</v>
      </c>
      <c r="H20" s="9">
        <v>11</v>
      </c>
      <c r="I20" s="6"/>
      <c r="J20" s="6"/>
      <c r="K20" s="6"/>
      <c r="L20" s="10">
        <f t="shared" si="1"/>
        <v>0</v>
      </c>
      <c r="M20" s="8">
        <v>3</v>
      </c>
      <c r="P20" s="9">
        <v>11</v>
      </c>
      <c r="Q20" s="6"/>
      <c r="R20" s="6"/>
      <c r="S20" s="6"/>
      <c r="T20" s="10">
        <f t="shared" si="2"/>
        <v>0</v>
      </c>
      <c r="U20" s="8">
        <v>3</v>
      </c>
      <c r="W20" s="9">
        <v>11</v>
      </c>
      <c r="X20" s="9"/>
      <c r="Y20" s="9"/>
      <c r="Z20" s="9"/>
      <c r="AA20" s="10">
        <f t="shared" si="3"/>
        <v>0</v>
      </c>
      <c r="AB20" s="8">
        <v>3</v>
      </c>
      <c r="AD20" s="9">
        <v>11</v>
      </c>
      <c r="AE20" s="9"/>
      <c r="AF20" s="9"/>
      <c r="AG20" s="9"/>
      <c r="AH20" s="10">
        <f t="shared" si="4"/>
        <v>0</v>
      </c>
      <c r="AI20" s="8">
        <v>3</v>
      </c>
      <c r="AL20" s="9">
        <v>11</v>
      </c>
      <c r="AM20" s="9"/>
      <c r="AN20" s="9"/>
      <c r="AO20" s="9"/>
      <c r="AP20" s="10">
        <f t="shared" si="5"/>
        <v>0</v>
      </c>
      <c r="AQ20" s="8">
        <v>3</v>
      </c>
      <c r="AS20" s="9">
        <v>11</v>
      </c>
      <c r="AT20" s="9"/>
      <c r="AU20" s="9"/>
      <c r="AV20" s="9"/>
      <c r="AW20" s="10">
        <f t="shared" si="6"/>
        <v>0</v>
      </c>
    </row>
    <row r="21" spans="1:49" s="11" customFormat="1" x14ac:dyDescent="0.25">
      <c r="A21" s="9">
        <v>12</v>
      </c>
      <c r="B21" s="9">
        <f>'2'!AL21</f>
        <v>29</v>
      </c>
      <c r="C21" s="9">
        <f>'2'!AM21</f>
        <v>7</v>
      </c>
      <c r="D21" s="9">
        <f>'2'!AN21</f>
        <v>914</v>
      </c>
      <c r="E21" s="10">
        <f t="shared" si="0"/>
        <v>914.48674129262258</v>
      </c>
      <c r="F21" s="8">
        <v>3</v>
      </c>
      <c r="H21" s="9">
        <v>12</v>
      </c>
      <c r="I21" s="6"/>
      <c r="J21" s="6"/>
      <c r="K21" s="6"/>
      <c r="L21" s="10">
        <f t="shared" si="1"/>
        <v>0</v>
      </c>
      <c r="M21" s="8">
        <v>3</v>
      </c>
      <c r="P21" s="9">
        <v>12</v>
      </c>
      <c r="Q21" s="6"/>
      <c r="R21" s="6"/>
      <c r="S21" s="6"/>
      <c r="T21" s="10">
        <f t="shared" si="2"/>
        <v>0</v>
      </c>
      <c r="U21" s="8">
        <v>3</v>
      </c>
      <c r="W21" s="9">
        <v>12</v>
      </c>
      <c r="X21" s="9"/>
      <c r="Y21" s="9"/>
      <c r="Z21" s="9"/>
      <c r="AA21" s="10">
        <f t="shared" si="3"/>
        <v>0</v>
      </c>
      <c r="AB21" s="8">
        <v>3</v>
      </c>
      <c r="AD21" s="9">
        <v>12</v>
      </c>
      <c r="AE21" s="9"/>
      <c r="AF21" s="9"/>
      <c r="AG21" s="9"/>
      <c r="AH21" s="10">
        <f t="shared" si="4"/>
        <v>0</v>
      </c>
      <c r="AI21" s="8">
        <v>3</v>
      </c>
      <c r="AL21" s="9">
        <v>12</v>
      </c>
      <c r="AM21" s="9"/>
      <c r="AN21" s="9"/>
      <c r="AO21" s="9"/>
      <c r="AP21" s="10">
        <f t="shared" si="5"/>
        <v>0</v>
      </c>
      <c r="AQ21" s="8">
        <v>3</v>
      </c>
      <c r="AS21" s="9">
        <v>12</v>
      </c>
      <c r="AT21" s="9"/>
      <c r="AU21" s="9"/>
      <c r="AV21" s="9"/>
      <c r="AW21" s="10">
        <f t="shared" si="6"/>
        <v>0</v>
      </c>
    </row>
    <row r="22" spans="1:49" s="11" customFormat="1" x14ac:dyDescent="0.25">
      <c r="A22" s="9">
        <v>13</v>
      </c>
      <c r="B22" s="9">
        <f>'2'!AL22</f>
        <v>29</v>
      </c>
      <c r="C22" s="9">
        <f>'2'!AM22</f>
        <v>7</v>
      </c>
      <c r="D22" s="9">
        <f>'2'!AN22</f>
        <v>914</v>
      </c>
      <c r="E22" s="10">
        <f t="shared" si="0"/>
        <v>914.48674129262258</v>
      </c>
      <c r="F22" s="9">
        <v>2</v>
      </c>
      <c r="H22" s="9">
        <v>13</v>
      </c>
      <c r="I22" s="6"/>
      <c r="J22" s="6"/>
      <c r="K22" s="6"/>
      <c r="L22" s="10">
        <f t="shared" si="1"/>
        <v>0</v>
      </c>
      <c r="M22" s="9">
        <v>2</v>
      </c>
      <c r="P22" s="9">
        <v>13</v>
      </c>
      <c r="Q22" s="6"/>
      <c r="R22" s="6"/>
      <c r="S22" s="6"/>
      <c r="T22" s="10">
        <f t="shared" si="2"/>
        <v>0</v>
      </c>
      <c r="U22" s="9">
        <v>2</v>
      </c>
      <c r="W22" s="9">
        <v>13</v>
      </c>
      <c r="X22" s="9"/>
      <c r="Y22" s="9"/>
      <c r="Z22" s="9"/>
      <c r="AA22" s="10">
        <f t="shared" si="3"/>
        <v>0</v>
      </c>
      <c r="AB22" s="9">
        <v>2</v>
      </c>
      <c r="AD22" s="9">
        <v>13</v>
      </c>
      <c r="AE22" s="9"/>
      <c r="AF22" s="9"/>
      <c r="AG22" s="9"/>
      <c r="AH22" s="10">
        <f t="shared" si="4"/>
        <v>0</v>
      </c>
      <c r="AI22" s="9">
        <v>2</v>
      </c>
      <c r="AL22" s="9">
        <v>13</v>
      </c>
      <c r="AM22" s="9"/>
      <c r="AN22" s="9"/>
      <c r="AO22" s="9"/>
      <c r="AP22" s="10">
        <f t="shared" si="5"/>
        <v>0</v>
      </c>
      <c r="AQ22" s="9">
        <v>2</v>
      </c>
      <c r="AS22" s="9">
        <v>13</v>
      </c>
      <c r="AT22" s="9"/>
      <c r="AU22" s="9"/>
      <c r="AV22" s="9"/>
      <c r="AW22" s="10">
        <f t="shared" si="6"/>
        <v>0</v>
      </c>
    </row>
    <row r="23" spans="1:49" s="11" customFormat="1" x14ac:dyDescent="0.25">
      <c r="A23" s="9">
        <v>14</v>
      </c>
      <c r="B23" s="9">
        <f>'2'!AL23</f>
        <v>29</v>
      </c>
      <c r="C23" s="9">
        <f>'2'!AM23</f>
        <v>7</v>
      </c>
      <c r="D23" s="9">
        <f>'2'!AN23</f>
        <v>914</v>
      </c>
      <c r="E23" s="10">
        <f t="shared" si="0"/>
        <v>914.48674129262258</v>
      </c>
      <c r="F23" s="9">
        <v>2</v>
      </c>
      <c r="H23" s="9">
        <v>14</v>
      </c>
      <c r="I23" s="6"/>
      <c r="J23" s="6"/>
      <c r="K23" s="6"/>
      <c r="L23" s="10">
        <f t="shared" si="1"/>
        <v>0</v>
      </c>
      <c r="M23" s="9">
        <v>2</v>
      </c>
      <c r="P23" s="9">
        <v>14</v>
      </c>
      <c r="Q23" s="6"/>
      <c r="R23" s="6"/>
      <c r="S23" s="6"/>
      <c r="T23" s="10">
        <f t="shared" si="2"/>
        <v>0</v>
      </c>
      <c r="U23" s="9">
        <v>2</v>
      </c>
      <c r="W23" s="9">
        <v>14</v>
      </c>
      <c r="X23" s="9"/>
      <c r="Y23" s="9"/>
      <c r="Z23" s="9"/>
      <c r="AA23" s="10">
        <f t="shared" si="3"/>
        <v>0</v>
      </c>
      <c r="AB23" s="9">
        <v>2</v>
      </c>
      <c r="AD23" s="9">
        <v>14</v>
      </c>
      <c r="AE23" s="9"/>
      <c r="AF23" s="9"/>
      <c r="AG23" s="9"/>
      <c r="AH23" s="10">
        <f t="shared" si="4"/>
        <v>0</v>
      </c>
      <c r="AI23" s="9">
        <v>2</v>
      </c>
      <c r="AL23" s="9">
        <v>14</v>
      </c>
      <c r="AM23" s="9"/>
      <c r="AN23" s="9"/>
      <c r="AO23" s="9"/>
      <c r="AP23" s="10">
        <f t="shared" si="5"/>
        <v>0</v>
      </c>
      <c r="AQ23" s="9">
        <v>2</v>
      </c>
      <c r="AS23" s="9">
        <v>14</v>
      </c>
      <c r="AT23" s="9"/>
      <c r="AU23" s="9"/>
      <c r="AV23" s="9"/>
      <c r="AW23" s="10">
        <f t="shared" si="6"/>
        <v>0</v>
      </c>
    </row>
    <row r="24" spans="1:49" s="11" customFormat="1" x14ac:dyDescent="0.25">
      <c r="A24" s="9">
        <v>15</v>
      </c>
      <c r="B24" s="9">
        <f>'2'!AL24</f>
        <v>29</v>
      </c>
      <c r="C24" s="9">
        <f>'2'!AM24</f>
        <v>7</v>
      </c>
      <c r="D24" s="9">
        <f>'2'!AN24</f>
        <v>914</v>
      </c>
      <c r="E24" s="10">
        <f t="shared" si="0"/>
        <v>914.48674129262258</v>
      </c>
      <c r="F24" s="7">
        <v>4</v>
      </c>
      <c r="H24" s="9">
        <v>15</v>
      </c>
      <c r="I24" s="6"/>
      <c r="J24" s="6"/>
      <c r="K24" s="6"/>
      <c r="L24" s="10">
        <f t="shared" si="1"/>
        <v>0</v>
      </c>
      <c r="M24" s="7">
        <v>4</v>
      </c>
      <c r="P24" s="9">
        <v>15</v>
      </c>
      <c r="Q24" s="6"/>
      <c r="R24" s="6"/>
      <c r="S24" s="6"/>
      <c r="T24" s="10">
        <f t="shared" si="2"/>
        <v>0</v>
      </c>
      <c r="U24" s="7">
        <v>4</v>
      </c>
      <c r="W24" s="9">
        <v>15</v>
      </c>
      <c r="X24" s="9"/>
      <c r="Y24" s="9"/>
      <c r="Z24" s="9"/>
      <c r="AA24" s="10">
        <f t="shared" si="3"/>
        <v>0</v>
      </c>
      <c r="AB24" s="7">
        <v>4</v>
      </c>
      <c r="AD24" s="9">
        <v>15</v>
      </c>
      <c r="AE24" s="9"/>
      <c r="AF24" s="9"/>
      <c r="AG24" s="9"/>
      <c r="AH24" s="10">
        <f t="shared" si="4"/>
        <v>0</v>
      </c>
      <c r="AI24" s="7">
        <v>4</v>
      </c>
      <c r="AL24" s="9">
        <v>15</v>
      </c>
      <c r="AM24" s="9"/>
      <c r="AN24" s="9"/>
      <c r="AO24" s="9"/>
      <c r="AP24" s="10">
        <f t="shared" si="5"/>
        <v>0</v>
      </c>
      <c r="AQ24" s="7">
        <v>4</v>
      </c>
      <c r="AS24" s="9">
        <v>15</v>
      </c>
      <c r="AT24" s="9"/>
      <c r="AU24" s="9"/>
      <c r="AV24" s="9"/>
      <c r="AW24" s="10">
        <f t="shared" si="6"/>
        <v>0</v>
      </c>
    </row>
    <row r="25" spans="1:49" s="11" customFormat="1" x14ac:dyDescent="0.25">
      <c r="A25" s="9">
        <v>16</v>
      </c>
      <c r="B25" s="9">
        <f>'2'!AL25</f>
        <v>29</v>
      </c>
      <c r="C25" s="9">
        <f>'2'!AM25</f>
        <v>7</v>
      </c>
      <c r="D25" s="9">
        <f>'2'!AN25</f>
        <v>914</v>
      </c>
      <c r="E25" s="10">
        <f t="shared" si="0"/>
        <v>914.48674129262258</v>
      </c>
      <c r="F25" s="9">
        <v>2</v>
      </c>
      <c r="H25" s="9">
        <v>16</v>
      </c>
      <c r="I25" s="6"/>
      <c r="J25" s="6"/>
      <c r="K25" s="6"/>
      <c r="L25" s="10">
        <f t="shared" si="1"/>
        <v>0</v>
      </c>
      <c r="M25" s="9">
        <v>2</v>
      </c>
      <c r="P25" s="9">
        <v>16</v>
      </c>
      <c r="Q25" s="6"/>
      <c r="R25" s="6"/>
      <c r="S25" s="6"/>
      <c r="T25" s="10">
        <f t="shared" si="2"/>
        <v>0</v>
      </c>
      <c r="U25" s="9">
        <v>2</v>
      </c>
      <c r="W25" s="9">
        <v>16</v>
      </c>
      <c r="X25" s="9"/>
      <c r="Y25" s="9"/>
      <c r="Z25" s="9"/>
      <c r="AA25" s="10">
        <f t="shared" si="3"/>
        <v>0</v>
      </c>
      <c r="AB25" s="9">
        <v>2</v>
      </c>
      <c r="AD25" s="9">
        <v>16</v>
      </c>
      <c r="AE25" s="9"/>
      <c r="AF25" s="9"/>
      <c r="AG25" s="9"/>
      <c r="AH25" s="10">
        <f t="shared" si="4"/>
        <v>0</v>
      </c>
      <c r="AI25" s="9">
        <v>2</v>
      </c>
      <c r="AL25" s="9">
        <v>16</v>
      </c>
      <c r="AM25" s="9"/>
      <c r="AN25" s="9"/>
      <c r="AO25" s="9"/>
      <c r="AP25" s="10">
        <f t="shared" si="5"/>
        <v>0</v>
      </c>
      <c r="AQ25" s="9">
        <v>2</v>
      </c>
      <c r="AS25" s="9">
        <v>16</v>
      </c>
      <c r="AT25" s="9"/>
      <c r="AU25" s="9"/>
      <c r="AV25" s="9"/>
      <c r="AW25" s="10">
        <f t="shared" si="6"/>
        <v>0</v>
      </c>
    </row>
    <row r="26" spans="1:49" s="11" customFormat="1" x14ac:dyDescent="0.25">
      <c r="A26" s="9">
        <v>17</v>
      </c>
      <c r="B26" s="9">
        <f>'2'!AL26</f>
        <v>29</v>
      </c>
      <c r="C26" s="9">
        <f>'2'!AM26</f>
        <v>7</v>
      </c>
      <c r="D26" s="9">
        <f>'2'!AN26</f>
        <v>914</v>
      </c>
      <c r="E26" s="10">
        <f t="shared" si="0"/>
        <v>914.48674129262258</v>
      </c>
      <c r="F26" s="8">
        <v>3</v>
      </c>
      <c r="H26" s="9">
        <v>17</v>
      </c>
      <c r="I26" s="6"/>
      <c r="J26" s="6"/>
      <c r="K26" s="6"/>
      <c r="L26" s="10">
        <f t="shared" si="1"/>
        <v>0</v>
      </c>
      <c r="M26" s="8">
        <v>3</v>
      </c>
      <c r="P26" s="9">
        <v>17</v>
      </c>
      <c r="Q26" s="6"/>
      <c r="R26" s="6"/>
      <c r="S26" s="6"/>
      <c r="T26" s="10">
        <f t="shared" si="2"/>
        <v>0</v>
      </c>
      <c r="U26" s="8">
        <v>3</v>
      </c>
      <c r="W26" s="9">
        <v>17</v>
      </c>
      <c r="X26" s="9"/>
      <c r="Y26" s="9"/>
      <c r="Z26" s="9"/>
      <c r="AA26" s="10">
        <f t="shared" si="3"/>
        <v>0</v>
      </c>
      <c r="AB26" s="8">
        <v>3</v>
      </c>
      <c r="AD26" s="9">
        <v>17</v>
      </c>
      <c r="AE26" s="9"/>
      <c r="AF26" s="9"/>
      <c r="AG26" s="9"/>
      <c r="AH26" s="10">
        <f t="shared" si="4"/>
        <v>0</v>
      </c>
      <c r="AI26" s="8">
        <v>3</v>
      </c>
      <c r="AL26" s="9">
        <v>17</v>
      </c>
      <c r="AM26" s="9"/>
      <c r="AN26" s="9"/>
      <c r="AO26" s="9"/>
      <c r="AP26" s="10">
        <f t="shared" si="5"/>
        <v>0</v>
      </c>
      <c r="AQ26" s="8">
        <v>3</v>
      </c>
      <c r="AS26" s="9">
        <v>17</v>
      </c>
      <c r="AT26" s="9"/>
      <c r="AU26" s="9"/>
      <c r="AV26" s="9"/>
      <c r="AW26" s="10">
        <f t="shared" si="6"/>
        <v>0</v>
      </c>
    </row>
    <row r="27" spans="1:49" s="11" customFormat="1" x14ac:dyDescent="0.25">
      <c r="A27" s="9">
        <v>18</v>
      </c>
      <c r="B27" s="9">
        <f>'2'!AL27</f>
        <v>29</v>
      </c>
      <c r="C27" s="9">
        <f>'2'!AM27</f>
        <v>7</v>
      </c>
      <c r="D27" s="9">
        <f>'2'!AN27</f>
        <v>914</v>
      </c>
      <c r="E27" s="10">
        <f t="shared" si="0"/>
        <v>914.48674129262258</v>
      </c>
      <c r="F27" s="9">
        <v>2</v>
      </c>
      <c r="H27" s="9">
        <v>18</v>
      </c>
      <c r="I27" s="6"/>
      <c r="J27" s="6"/>
      <c r="K27" s="6"/>
      <c r="L27" s="10">
        <f t="shared" si="1"/>
        <v>0</v>
      </c>
      <c r="M27" s="9">
        <v>2</v>
      </c>
      <c r="P27" s="9">
        <v>18</v>
      </c>
      <c r="Q27" s="6"/>
      <c r="R27" s="6"/>
      <c r="S27" s="6"/>
      <c r="T27" s="10">
        <f t="shared" si="2"/>
        <v>0</v>
      </c>
      <c r="U27" s="9">
        <v>2</v>
      </c>
      <c r="W27" s="9">
        <v>18</v>
      </c>
      <c r="X27" s="9"/>
      <c r="Y27" s="9"/>
      <c r="Z27" s="9"/>
      <c r="AA27" s="10">
        <f t="shared" si="3"/>
        <v>0</v>
      </c>
      <c r="AB27" s="9">
        <v>2</v>
      </c>
      <c r="AD27" s="9">
        <v>18</v>
      </c>
      <c r="AE27" s="9"/>
      <c r="AF27" s="9"/>
      <c r="AG27" s="9"/>
      <c r="AH27" s="10">
        <f t="shared" si="4"/>
        <v>0</v>
      </c>
      <c r="AI27" s="9">
        <v>2</v>
      </c>
      <c r="AL27" s="9">
        <v>18</v>
      </c>
      <c r="AM27" s="9"/>
      <c r="AN27" s="9"/>
      <c r="AO27" s="9"/>
      <c r="AP27" s="10">
        <f t="shared" si="5"/>
        <v>0</v>
      </c>
      <c r="AQ27" s="9">
        <v>2</v>
      </c>
      <c r="AS27" s="9">
        <v>18</v>
      </c>
      <c r="AT27" s="9"/>
      <c r="AU27" s="9"/>
      <c r="AV27" s="9"/>
      <c r="AW27" s="10">
        <f t="shared" si="6"/>
        <v>0</v>
      </c>
    </row>
    <row r="28" spans="1:49" s="11" customFormat="1" x14ac:dyDescent="0.25">
      <c r="A28" s="9">
        <v>19</v>
      </c>
      <c r="B28" s="9">
        <f>'2'!AL28</f>
        <v>29</v>
      </c>
      <c r="C28" s="9">
        <f>'2'!AM28</f>
        <v>7</v>
      </c>
      <c r="D28" s="9">
        <f>'2'!AN28</f>
        <v>914</v>
      </c>
      <c r="E28" s="10">
        <f t="shared" si="0"/>
        <v>914.48674129262258</v>
      </c>
      <c r="F28" s="9">
        <v>2</v>
      </c>
      <c r="H28" s="9">
        <v>19</v>
      </c>
      <c r="I28" s="6"/>
      <c r="J28" s="6"/>
      <c r="K28" s="6"/>
      <c r="L28" s="10">
        <f t="shared" si="1"/>
        <v>0</v>
      </c>
      <c r="M28" s="9">
        <v>2</v>
      </c>
      <c r="P28" s="9">
        <v>19</v>
      </c>
      <c r="Q28" s="6"/>
      <c r="R28" s="6"/>
      <c r="S28" s="6"/>
      <c r="T28" s="10">
        <f t="shared" si="2"/>
        <v>0</v>
      </c>
      <c r="U28" s="9">
        <v>2</v>
      </c>
      <c r="W28" s="9">
        <v>19</v>
      </c>
      <c r="X28" s="9"/>
      <c r="Y28" s="9"/>
      <c r="Z28" s="9"/>
      <c r="AA28" s="10">
        <f t="shared" si="3"/>
        <v>0</v>
      </c>
      <c r="AB28" s="9">
        <v>2</v>
      </c>
      <c r="AD28" s="9">
        <v>19</v>
      </c>
      <c r="AE28" s="9"/>
      <c r="AF28" s="9"/>
      <c r="AG28" s="9"/>
      <c r="AH28" s="10">
        <f t="shared" si="4"/>
        <v>0</v>
      </c>
      <c r="AI28" s="9">
        <v>2</v>
      </c>
      <c r="AL28" s="9">
        <v>19</v>
      </c>
      <c r="AM28" s="9"/>
      <c r="AN28" s="9"/>
      <c r="AO28" s="9"/>
      <c r="AP28" s="10">
        <f t="shared" si="5"/>
        <v>0</v>
      </c>
      <c r="AQ28" s="9">
        <v>2</v>
      </c>
      <c r="AS28" s="9">
        <v>19</v>
      </c>
      <c r="AT28" s="9"/>
      <c r="AU28" s="9"/>
      <c r="AV28" s="9"/>
      <c r="AW28" s="10">
        <f t="shared" si="6"/>
        <v>0</v>
      </c>
    </row>
    <row r="29" spans="1:49" s="11" customFormat="1" x14ac:dyDescent="0.25">
      <c r="W29" s="9">
        <v>20</v>
      </c>
      <c r="X29" s="9"/>
      <c r="Y29" s="9"/>
      <c r="Z29" s="9"/>
      <c r="AA29" s="10">
        <f t="shared" si="3"/>
        <v>0</v>
      </c>
      <c r="AD29" s="9">
        <v>20</v>
      </c>
      <c r="AE29" s="9"/>
      <c r="AF29" s="9"/>
      <c r="AG29" s="9"/>
      <c r="AH29" s="10">
        <f t="shared" si="4"/>
        <v>0</v>
      </c>
      <c r="AL29" s="9">
        <v>20</v>
      </c>
      <c r="AM29" s="9"/>
      <c r="AN29" s="9"/>
      <c r="AO29" s="9"/>
      <c r="AP29" s="10">
        <f t="shared" si="5"/>
        <v>0</v>
      </c>
    </row>
    <row r="30" spans="1:49" s="11" customFormat="1" x14ac:dyDescent="0.25">
      <c r="W30" s="9">
        <v>21</v>
      </c>
      <c r="X30" s="9"/>
      <c r="Y30" s="9"/>
      <c r="Z30" s="9"/>
      <c r="AA30" s="10">
        <f t="shared" si="3"/>
        <v>0</v>
      </c>
      <c r="AD30" s="9">
        <v>21</v>
      </c>
      <c r="AE30" s="9"/>
      <c r="AF30" s="9"/>
      <c r="AG30" s="9"/>
      <c r="AH30" s="10">
        <f t="shared" si="4"/>
        <v>0</v>
      </c>
      <c r="AL30" s="9">
        <v>21</v>
      </c>
      <c r="AM30" s="9"/>
      <c r="AN30" s="9"/>
      <c r="AO30" s="9"/>
      <c r="AP30" s="10">
        <f t="shared" si="5"/>
        <v>0</v>
      </c>
    </row>
    <row r="31" spans="1:49" s="11" customFormat="1" x14ac:dyDescent="0.25">
      <c r="W31" s="9">
        <v>22</v>
      </c>
      <c r="X31" s="9"/>
      <c r="Y31" s="9"/>
      <c r="Z31" s="9"/>
      <c r="AA31" s="10">
        <f t="shared" si="3"/>
        <v>0</v>
      </c>
      <c r="AD31" s="9">
        <v>22</v>
      </c>
      <c r="AE31" s="9"/>
      <c r="AF31" s="9"/>
      <c r="AG31" s="9"/>
      <c r="AH31" s="10">
        <f t="shared" si="4"/>
        <v>0</v>
      </c>
      <c r="AL31" s="9">
        <v>22</v>
      </c>
      <c r="AM31" s="9"/>
      <c r="AN31" s="9"/>
      <c r="AO31" s="9"/>
      <c r="AP31" s="10">
        <f t="shared" si="5"/>
        <v>0</v>
      </c>
    </row>
    <row r="32" spans="1:49" s="11" customFormat="1" x14ac:dyDescent="0.25">
      <c r="W32" s="9">
        <v>23</v>
      </c>
      <c r="X32" s="9"/>
      <c r="Y32" s="9"/>
      <c r="Z32" s="9"/>
      <c r="AA32" s="10">
        <f t="shared" si="3"/>
        <v>0</v>
      </c>
      <c r="AD32" s="9">
        <v>23</v>
      </c>
      <c r="AE32" s="9"/>
      <c r="AF32" s="9"/>
      <c r="AG32" s="9"/>
      <c r="AH32" s="10">
        <f t="shared" si="4"/>
        <v>0</v>
      </c>
      <c r="AL32" s="9">
        <v>23</v>
      </c>
      <c r="AM32" s="9"/>
      <c r="AN32" s="9"/>
      <c r="AO32" s="9"/>
      <c r="AP32" s="10">
        <f t="shared" si="5"/>
        <v>0</v>
      </c>
    </row>
    <row r="33" spans="23:42" s="11" customFormat="1" x14ac:dyDescent="0.25">
      <c r="W33" s="9">
        <v>24</v>
      </c>
      <c r="X33" s="9"/>
      <c r="Y33" s="9"/>
      <c r="Z33" s="9"/>
      <c r="AA33" s="10">
        <f t="shared" si="3"/>
        <v>0</v>
      </c>
      <c r="AD33" s="9">
        <v>24</v>
      </c>
      <c r="AE33" s="9"/>
      <c r="AF33" s="9"/>
      <c r="AG33" s="9"/>
      <c r="AH33" s="10">
        <f t="shared" si="4"/>
        <v>0</v>
      </c>
      <c r="AL33" s="9">
        <v>24</v>
      </c>
      <c r="AM33" s="9"/>
      <c r="AN33" s="9"/>
      <c r="AO33" s="9"/>
      <c r="AP33" s="10">
        <f t="shared" si="5"/>
        <v>0</v>
      </c>
    </row>
    <row r="34" spans="23:42" s="11" customFormat="1" x14ac:dyDescent="0.25">
      <c r="W34" s="9">
        <v>25</v>
      </c>
      <c r="X34" s="9"/>
      <c r="Y34" s="9"/>
      <c r="Z34" s="9"/>
      <c r="AA34" s="10">
        <f t="shared" si="3"/>
        <v>0</v>
      </c>
      <c r="AD34" s="9">
        <v>25</v>
      </c>
      <c r="AE34" s="9"/>
      <c r="AF34" s="9"/>
      <c r="AG34" s="9"/>
      <c r="AH34" s="10">
        <f t="shared" si="4"/>
        <v>0</v>
      </c>
      <c r="AL34" s="9">
        <v>25</v>
      </c>
      <c r="AM34" s="9"/>
      <c r="AN34" s="9"/>
      <c r="AO34" s="9"/>
      <c r="AP34" s="10">
        <f t="shared" si="5"/>
        <v>0</v>
      </c>
    </row>
    <row r="35" spans="23:42" s="11" customFormat="1" x14ac:dyDescent="0.25">
      <c r="W35" s="9">
        <v>26</v>
      </c>
      <c r="X35" s="9"/>
      <c r="Y35" s="9"/>
      <c r="Z35" s="9"/>
      <c r="AA35" s="10">
        <f t="shared" si="3"/>
        <v>0</v>
      </c>
      <c r="AD35" s="9">
        <v>26</v>
      </c>
      <c r="AE35" s="9"/>
      <c r="AF35" s="9"/>
      <c r="AG35" s="9"/>
      <c r="AH35" s="10">
        <f t="shared" si="4"/>
        <v>0</v>
      </c>
      <c r="AL35" s="9">
        <v>26</v>
      </c>
      <c r="AM35" s="9"/>
      <c r="AN35" s="9"/>
      <c r="AO35" s="9"/>
      <c r="AP35" s="10">
        <f t="shared" si="5"/>
        <v>0</v>
      </c>
    </row>
    <row r="36" spans="23:42" s="11" customFormat="1" x14ac:dyDescent="0.25">
      <c r="W36" s="9">
        <v>27</v>
      </c>
      <c r="X36" s="9"/>
      <c r="Y36" s="9"/>
      <c r="Z36" s="9"/>
      <c r="AA36" s="10">
        <f t="shared" si="3"/>
        <v>0</v>
      </c>
      <c r="AD36" s="9">
        <v>27</v>
      </c>
      <c r="AE36" s="9"/>
      <c r="AF36" s="9"/>
      <c r="AG36" s="9"/>
      <c r="AH36" s="10">
        <f t="shared" si="4"/>
        <v>0</v>
      </c>
      <c r="AL36" s="9">
        <v>27</v>
      </c>
      <c r="AM36" s="9"/>
      <c r="AN36" s="9"/>
      <c r="AO36" s="9"/>
      <c r="AP36" s="10">
        <f t="shared" si="5"/>
        <v>0</v>
      </c>
    </row>
    <row r="37" spans="23:42" s="11" customFormat="1" x14ac:dyDescent="0.25">
      <c r="W37" s="9">
        <v>28</v>
      </c>
      <c r="X37" s="9"/>
      <c r="Y37" s="9"/>
      <c r="Z37" s="9"/>
      <c r="AA37" s="10">
        <f t="shared" si="3"/>
        <v>0</v>
      </c>
      <c r="AD37" s="9">
        <v>28</v>
      </c>
      <c r="AE37" s="9"/>
      <c r="AF37" s="9"/>
      <c r="AG37" s="9"/>
      <c r="AH37" s="10">
        <f t="shared" si="4"/>
        <v>0</v>
      </c>
      <c r="AL37" s="9">
        <v>28</v>
      </c>
      <c r="AM37" s="9"/>
      <c r="AN37" s="9"/>
      <c r="AO37" s="9"/>
      <c r="AP37" s="10">
        <f t="shared" si="5"/>
        <v>0</v>
      </c>
    </row>
    <row r="38" spans="23:42" s="11" customFormat="1" x14ac:dyDescent="0.25">
      <c r="W38" s="9">
        <v>29</v>
      </c>
      <c r="X38" s="9"/>
      <c r="Y38" s="9"/>
      <c r="Z38" s="9"/>
      <c r="AA38" s="10">
        <f t="shared" si="3"/>
        <v>0</v>
      </c>
      <c r="AD38" s="9">
        <v>29</v>
      </c>
      <c r="AE38" s="9"/>
      <c r="AF38" s="9"/>
      <c r="AG38" s="9"/>
      <c r="AH38" s="10">
        <f t="shared" si="4"/>
        <v>0</v>
      </c>
      <c r="AL38" s="9">
        <v>29</v>
      </c>
      <c r="AM38" s="9"/>
      <c r="AN38" s="9"/>
      <c r="AO38" s="9"/>
      <c r="AP38" s="10">
        <f t="shared" si="5"/>
        <v>0</v>
      </c>
    </row>
    <row r="39" spans="23:42" s="11" customFormat="1" x14ac:dyDescent="0.25">
      <c r="W39" s="9">
        <v>30</v>
      </c>
      <c r="X39" s="9"/>
      <c r="Y39" s="9"/>
      <c r="Z39" s="9"/>
      <c r="AA39" s="10">
        <f t="shared" si="3"/>
        <v>0</v>
      </c>
      <c r="AD39" s="9">
        <v>30</v>
      </c>
      <c r="AE39" s="9"/>
      <c r="AF39" s="9"/>
      <c r="AG39" s="9"/>
      <c r="AH39" s="10">
        <f t="shared" si="4"/>
        <v>0</v>
      </c>
      <c r="AL39" s="9">
        <v>30</v>
      </c>
      <c r="AM39" s="9"/>
      <c r="AN39" s="9"/>
      <c r="AO39" s="9"/>
      <c r="AP39" s="10">
        <f t="shared" si="5"/>
        <v>0</v>
      </c>
    </row>
    <row r="40" spans="23:42" s="11" customFormat="1" x14ac:dyDescent="0.25">
      <c r="W40" s="9">
        <v>31</v>
      </c>
      <c r="X40" s="9"/>
      <c r="Y40" s="9"/>
      <c r="Z40" s="9"/>
      <c r="AA40" s="10">
        <f t="shared" si="3"/>
        <v>0</v>
      </c>
      <c r="AD40" s="9">
        <v>31</v>
      </c>
      <c r="AE40" s="9"/>
      <c r="AF40" s="9"/>
      <c r="AG40" s="9"/>
      <c r="AH40" s="10">
        <f t="shared" si="4"/>
        <v>0</v>
      </c>
      <c r="AL40" s="9">
        <v>31</v>
      </c>
      <c r="AM40" s="9"/>
      <c r="AN40" s="9"/>
      <c r="AO40" s="9"/>
      <c r="AP40" s="10">
        <f t="shared" si="5"/>
        <v>0</v>
      </c>
    </row>
    <row r="41" spans="23:42" s="11" customFormat="1" x14ac:dyDescent="0.25">
      <c r="W41" s="9">
        <v>32</v>
      </c>
      <c r="X41" s="9"/>
      <c r="Y41" s="9"/>
      <c r="Z41" s="9"/>
      <c r="AA41" s="10">
        <f t="shared" si="3"/>
        <v>0</v>
      </c>
      <c r="AD41" s="9">
        <v>32</v>
      </c>
      <c r="AE41" s="9"/>
      <c r="AF41" s="9"/>
      <c r="AG41" s="9"/>
      <c r="AH41" s="10">
        <f t="shared" si="4"/>
        <v>0</v>
      </c>
      <c r="AL41" s="9">
        <v>32</v>
      </c>
      <c r="AM41" s="9"/>
      <c r="AN41" s="9"/>
      <c r="AO41" s="9"/>
      <c r="AP41" s="10">
        <f t="shared" si="5"/>
        <v>0</v>
      </c>
    </row>
    <row r="42" spans="23:42" s="11" customFormat="1" x14ac:dyDescent="0.25">
      <c r="W42" s="9">
        <v>33</v>
      </c>
      <c r="X42" s="9"/>
      <c r="Y42" s="9"/>
      <c r="Z42" s="9"/>
      <c r="AA42" s="10">
        <f t="shared" si="3"/>
        <v>0</v>
      </c>
      <c r="AD42" s="9">
        <v>33</v>
      </c>
      <c r="AE42" s="9"/>
      <c r="AF42" s="9"/>
      <c r="AG42" s="9"/>
      <c r="AH42" s="10">
        <f t="shared" si="4"/>
        <v>0</v>
      </c>
      <c r="AL42" s="9">
        <v>33</v>
      </c>
      <c r="AM42" s="9"/>
      <c r="AN42" s="9"/>
      <c r="AO42" s="9"/>
      <c r="AP42" s="10">
        <f t="shared" si="5"/>
        <v>0</v>
      </c>
    </row>
    <row r="43" spans="23:42" s="11" customFormat="1" x14ac:dyDescent="0.25">
      <c r="W43" s="9">
        <v>34</v>
      </c>
      <c r="X43" s="9"/>
      <c r="Y43" s="9"/>
      <c r="Z43" s="9"/>
      <c r="AA43" s="10">
        <f t="shared" si="3"/>
        <v>0</v>
      </c>
      <c r="AD43" s="9">
        <v>34</v>
      </c>
      <c r="AE43" s="9"/>
      <c r="AF43" s="9"/>
      <c r="AG43" s="9"/>
      <c r="AH43" s="10">
        <f t="shared" si="4"/>
        <v>0</v>
      </c>
      <c r="AL43" s="9">
        <v>34</v>
      </c>
      <c r="AM43" s="9"/>
      <c r="AN43" s="9"/>
      <c r="AO43" s="9"/>
      <c r="AP43" s="10">
        <f t="shared" si="5"/>
        <v>0</v>
      </c>
    </row>
    <row r="44" spans="23:42" s="11" customFormat="1" x14ac:dyDescent="0.25">
      <c r="W44" s="9">
        <v>35</v>
      </c>
      <c r="X44" s="9"/>
      <c r="Y44" s="9"/>
      <c r="Z44" s="9"/>
      <c r="AA44" s="10">
        <f t="shared" si="3"/>
        <v>0</v>
      </c>
      <c r="AD44" s="9">
        <v>35</v>
      </c>
      <c r="AE44" s="9"/>
      <c r="AF44" s="9"/>
      <c r="AG44" s="9"/>
      <c r="AH44" s="10">
        <f t="shared" si="4"/>
        <v>0</v>
      </c>
      <c r="AL44" s="9">
        <v>35</v>
      </c>
      <c r="AM44" s="9"/>
      <c r="AN44" s="9"/>
      <c r="AO44" s="9"/>
      <c r="AP44" s="10">
        <f t="shared" si="5"/>
        <v>0</v>
      </c>
    </row>
    <row r="45" spans="23:42" s="11" customFormat="1" x14ac:dyDescent="0.25">
      <c r="W45" s="9">
        <v>36</v>
      </c>
      <c r="X45" s="9"/>
      <c r="Y45" s="9"/>
      <c r="Z45" s="9"/>
      <c r="AA45" s="10">
        <f t="shared" si="3"/>
        <v>0</v>
      </c>
      <c r="AD45" s="9">
        <v>36</v>
      </c>
      <c r="AE45" s="9"/>
      <c r="AF45" s="9"/>
      <c r="AG45" s="9"/>
      <c r="AH45" s="10">
        <f t="shared" si="4"/>
        <v>0</v>
      </c>
      <c r="AL45" s="9">
        <v>36</v>
      </c>
      <c r="AM45" s="9"/>
      <c r="AN45" s="9"/>
      <c r="AO45" s="9"/>
      <c r="AP45" s="10">
        <f t="shared" si="5"/>
        <v>0</v>
      </c>
    </row>
    <row r="46" spans="23:42" s="11" customFormat="1" x14ac:dyDescent="0.25">
      <c r="W46" s="9">
        <v>37</v>
      </c>
      <c r="X46" s="9"/>
      <c r="Y46" s="9"/>
      <c r="Z46" s="9"/>
      <c r="AA46" s="10">
        <f t="shared" si="3"/>
        <v>0</v>
      </c>
      <c r="AD46" s="9">
        <v>37</v>
      </c>
      <c r="AE46" s="9"/>
      <c r="AF46" s="9"/>
      <c r="AG46" s="9"/>
      <c r="AH46" s="10">
        <f t="shared" si="4"/>
        <v>0</v>
      </c>
      <c r="AL46" s="9">
        <v>37</v>
      </c>
      <c r="AM46" s="9"/>
      <c r="AN46" s="9"/>
      <c r="AO46" s="9"/>
      <c r="AP46" s="10">
        <f t="shared" si="5"/>
        <v>0</v>
      </c>
    </row>
    <row r="47" spans="23:42" s="11" customFormat="1" x14ac:dyDescent="0.25">
      <c r="W47" s="9">
        <v>38</v>
      </c>
      <c r="X47" s="9"/>
      <c r="Y47" s="9"/>
      <c r="Z47" s="9"/>
      <c r="AA47" s="10">
        <f t="shared" si="3"/>
        <v>0</v>
      </c>
      <c r="AD47" s="9">
        <v>38</v>
      </c>
      <c r="AE47" s="9"/>
      <c r="AF47" s="9"/>
      <c r="AG47" s="9"/>
      <c r="AH47" s="10">
        <f t="shared" si="4"/>
        <v>0</v>
      </c>
      <c r="AL47" s="9">
        <v>38</v>
      </c>
      <c r="AM47" s="9"/>
      <c r="AN47" s="9"/>
      <c r="AO47" s="9"/>
      <c r="AP47" s="10">
        <f t="shared" si="5"/>
        <v>0</v>
      </c>
    </row>
    <row r="48" spans="23:42" s="11" customFormat="1" x14ac:dyDescent="0.25">
      <c r="W48" s="9">
        <v>39</v>
      </c>
      <c r="X48" s="9"/>
      <c r="Y48" s="9"/>
      <c r="Z48" s="9"/>
      <c r="AA48" s="10">
        <f t="shared" si="3"/>
        <v>0</v>
      </c>
      <c r="AD48" s="9">
        <v>39</v>
      </c>
      <c r="AE48" s="9"/>
      <c r="AF48" s="9"/>
      <c r="AG48" s="9"/>
      <c r="AH48" s="10">
        <f t="shared" si="4"/>
        <v>0</v>
      </c>
      <c r="AK48"/>
      <c r="AL48" s="9">
        <v>39</v>
      </c>
      <c r="AM48" s="9"/>
      <c r="AN48" s="9"/>
      <c r="AO48" s="9"/>
      <c r="AP48" s="10">
        <f t="shared" si="5"/>
        <v>0</v>
      </c>
    </row>
    <row r="49" spans="31:49" s="11" customFormat="1" x14ac:dyDescent="0.25">
      <c r="AK49"/>
    </row>
    <row r="50" spans="31:49" s="11" customFormat="1" x14ac:dyDescent="0.25">
      <c r="AK50"/>
      <c r="AL50" s="5" t="s">
        <v>32</v>
      </c>
      <c r="AM50" s="5">
        <f>MAX(AM9:AM48)</f>
        <v>0</v>
      </c>
      <c r="AN50" s="5">
        <f t="shared" ref="AN50:AO50" si="7">MAX(AN9:AN48)</f>
        <v>0</v>
      </c>
      <c r="AO50" s="5">
        <f t="shared" si="7"/>
        <v>0</v>
      </c>
      <c r="AP50" s="5" t="s">
        <v>4</v>
      </c>
      <c r="AS50" s="5" t="s">
        <v>32</v>
      </c>
      <c r="AT50" s="5">
        <f>MAX(AT9:AT48)</f>
        <v>0</v>
      </c>
      <c r="AU50" s="5">
        <f t="shared" ref="AU50:AV50" si="8">MAX(AU9:AU48)</f>
        <v>0</v>
      </c>
      <c r="AV50" s="5">
        <f t="shared" si="8"/>
        <v>0</v>
      </c>
      <c r="AW50" s="5" t="s">
        <v>4</v>
      </c>
    </row>
    <row r="51" spans="31:49" s="11" customFormat="1" x14ac:dyDescent="0.25">
      <c r="AE51"/>
      <c r="AF51"/>
      <c r="AG51"/>
      <c r="AK51"/>
      <c r="AL51" s="9">
        <v>0</v>
      </c>
      <c r="AM51" s="9" t="e">
        <f>AM9/AM$50 * 5</f>
        <v>#DIV/0!</v>
      </c>
      <c r="AN51" s="9" t="e">
        <f t="shared" ref="AN51:AO51" si="9">AN9/AN$50 * 5</f>
        <v>#DIV/0!</v>
      </c>
      <c r="AO51" s="9" t="e">
        <f t="shared" si="9"/>
        <v>#DIV/0!</v>
      </c>
      <c r="AP51" s="10" t="e">
        <f t="shared" ref="AP51:AP90" si="10">SQRT(POWER(AM51-$AE$6,2) + POWER(AN51-$AF$6,2) + POWER(AO51-$AG$6,2))</f>
        <v>#DIV/0!</v>
      </c>
      <c r="AS51" s="9">
        <v>0</v>
      </c>
      <c r="AT51" s="11" t="e">
        <f>AT9/AT$50 * 5</f>
        <v>#DIV/0!</v>
      </c>
      <c r="AU51" s="11" t="e">
        <f t="shared" ref="AU51:AV51" si="11">AU9/AU$50 * 5</f>
        <v>#DIV/0!</v>
      </c>
      <c r="AV51" s="11" t="e">
        <f t="shared" si="11"/>
        <v>#DIV/0!</v>
      </c>
    </row>
    <row r="52" spans="31:49" s="11" customFormat="1" x14ac:dyDescent="0.25">
      <c r="AE52"/>
      <c r="AF52"/>
      <c r="AG52"/>
      <c r="AK52"/>
      <c r="AL52" s="9">
        <v>1</v>
      </c>
      <c r="AM52" s="9" t="e">
        <f t="shared" ref="AM52:AO67" si="12">AM10/AM$50 * 5</f>
        <v>#DIV/0!</v>
      </c>
      <c r="AN52" s="9" t="e">
        <f t="shared" si="12"/>
        <v>#DIV/0!</v>
      </c>
      <c r="AO52" s="9" t="e">
        <f t="shared" si="12"/>
        <v>#DIV/0!</v>
      </c>
      <c r="AP52" s="10" t="e">
        <f t="shared" si="10"/>
        <v>#DIV/0!</v>
      </c>
      <c r="AS52" s="9">
        <v>1</v>
      </c>
      <c r="AT52" s="11" t="e">
        <f t="shared" ref="AT52:AV52" si="13">AT10/AT$50 * 5</f>
        <v>#DIV/0!</v>
      </c>
      <c r="AU52" s="11" t="e">
        <f t="shared" si="13"/>
        <v>#DIV/0!</v>
      </c>
      <c r="AV52" s="11" t="e">
        <f t="shared" si="13"/>
        <v>#DIV/0!</v>
      </c>
    </row>
    <row r="53" spans="31:49" s="11" customFormat="1" x14ac:dyDescent="0.25">
      <c r="AE53"/>
      <c r="AF53"/>
      <c r="AG53"/>
      <c r="AK53"/>
      <c r="AL53" s="9">
        <v>2</v>
      </c>
      <c r="AM53" s="9" t="e">
        <f t="shared" si="12"/>
        <v>#DIV/0!</v>
      </c>
      <c r="AN53" s="9" t="e">
        <f t="shared" si="12"/>
        <v>#DIV/0!</v>
      </c>
      <c r="AO53" s="9" t="e">
        <f t="shared" si="12"/>
        <v>#DIV/0!</v>
      </c>
      <c r="AP53" s="10" t="e">
        <f t="shared" si="10"/>
        <v>#DIV/0!</v>
      </c>
      <c r="AS53" s="9">
        <v>2</v>
      </c>
      <c r="AT53" s="11" t="e">
        <f t="shared" ref="AT53:AV53" si="14">AT11/AT$50 * 5</f>
        <v>#DIV/0!</v>
      </c>
      <c r="AU53" s="11" t="e">
        <f t="shared" si="14"/>
        <v>#DIV/0!</v>
      </c>
      <c r="AV53" s="11" t="e">
        <f t="shared" si="14"/>
        <v>#DIV/0!</v>
      </c>
    </row>
    <row r="54" spans="31:49" s="11" customFormat="1" x14ac:dyDescent="0.25">
      <c r="AE54"/>
      <c r="AF54"/>
      <c r="AG54"/>
      <c r="AK54"/>
      <c r="AL54" s="9">
        <v>3</v>
      </c>
      <c r="AM54" s="9" t="e">
        <f t="shared" si="12"/>
        <v>#DIV/0!</v>
      </c>
      <c r="AN54" s="9" t="e">
        <f t="shared" si="12"/>
        <v>#DIV/0!</v>
      </c>
      <c r="AO54" s="9" t="e">
        <f t="shared" si="12"/>
        <v>#DIV/0!</v>
      </c>
      <c r="AP54" s="10" t="e">
        <f t="shared" si="10"/>
        <v>#DIV/0!</v>
      </c>
      <c r="AS54" s="9">
        <v>3</v>
      </c>
      <c r="AT54" s="11" t="e">
        <f t="shared" ref="AT54:AV54" si="15">AT12/AT$50 * 5</f>
        <v>#DIV/0!</v>
      </c>
      <c r="AU54" s="11" t="e">
        <f t="shared" si="15"/>
        <v>#DIV/0!</v>
      </c>
      <c r="AV54" s="11" t="e">
        <f t="shared" si="15"/>
        <v>#DIV/0!</v>
      </c>
    </row>
    <row r="55" spans="31:49" s="11" customFormat="1" x14ac:dyDescent="0.25">
      <c r="AE55"/>
      <c r="AF55"/>
      <c r="AG55"/>
      <c r="AK55"/>
      <c r="AL55" s="9">
        <v>4</v>
      </c>
      <c r="AM55" s="9" t="e">
        <f t="shared" si="12"/>
        <v>#DIV/0!</v>
      </c>
      <c r="AN55" s="9" t="e">
        <f t="shared" si="12"/>
        <v>#DIV/0!</v>
      </c>
      <c r="AO55" s="9" t="e">
        <f t="shared" si="12"/>
        <v>#DIV/0!</v>
      </c>
      <c r="AP55" s="10" t="e">
        <f t="shared" si="10"/>
        <v>#DIV/0!</v>
      </c>
      <c r="AS55" s="9">
        <v>4</v>
      </c>
      <c r="AT55" s="11" t="e">
        <f t="shared" ref="AT55:AV55" si="16">AT13/AT$50 * 5</f>
        <v>#DIV/0!</v>
      </c>
      <c r="AU55" s="11" t="e">
        <f t="shared" si="16"/>
        <v>#DIV/0!</v>
      </c>
      <c r="AV55" s="11" t="e">
        <f t="shared" si="16"/>
        <v>#DIV/0!</v>
      </c>
    </row>
    <row r="56" spans="31:49" s="11" customFormat="1" x14ac:dyDescent="0.25">
      <c r="AE56"/>
      <c r="AF56"/>
      <c r="AG56"/>
      <c r="AK56"/>
      <c r="AL56" s="9">
        <v>5</v>
      </c>
      <c r="AM56" s="9" t="e">
        <f t="shared" si="12"/>
        <v>#DIV/0!</v>
      </c>
      <c r="AN56" s="9" t="e">
        <f t="shared" si="12"/>
        <v>#DIV/0!</v>
      </c>
      <c r="AO56" s="9" t="e">
        <f t="shared" si="12"/>
        <v>#DIV/0!</v>
      </c>
      <c r="AP56" s="10" t="e">
        <f t="shared" si="10"/>
        <v>#DIV/0!</v>
      </c>
      <c r="AS56" s="9">
        <v>5</v>
      </c>
      <c r="AT56" s="11" t="e">
        <f t="shared" ref="AT56:AV56" si="17">AT14/AT$50 * 5</f>
        <v>#DIV/0!</v>
      </c>
      <c r="AU56" s="11" t="e">
        <f t="shared" si="17"/>
        <v>#DIV/0!</v>
      </c>
      <c r="AV56" s="11" t="e">
        <f t="shared" si="17"/>
        <v>#DIV/0!</v>
      </c>
    </row>
    <row r="57" spans="31:49" s="11" customFormat="1" x14ac:dyDescent="0.25">
      <c r="AE57"/>
      <c r="AF57"/>
      <c r="AG57"/>
      <c r="AK57"/>
      <c r="AL57" s="9">
        <v>6</v>
      </c>
      <c r="AM57" s="9" t="e">
        <f t="shared" si="12"/>
        <v>#DIV/0!</v>
      </c>
      <c r="AN57" s="9" t="e">
        <f t="shared" si="12"/>
        <v>#DIV/0!</v>
      </c>
      <c r="AO57" s="9" t="e">
        <f t="shared" si="12"/>
        <v>#DIV/0!</v>
      </c>
      <c r="AP57" s="10" t="e">
        <f t="shared" si="10"/>
        <v>#DIV/0!</v>
      </c>
      <c r="AS57" s="9">
        <v>6</v>
      </c>
      <c r="AT57" s="11" t="e">
        <f t="shared" ref="AT57:AV57" si="18">AT15/AT$50 * 5</f>
        <v>#DIV/0!</v>
      </c>
      <c r="AU57" s="11" t="e">
        <f t="shared" si="18"/>
        <v>#DIV/0!</v>
      </c>
      <c r="AV57" s="11" t="e">
        <f t="shared" si="18"/>
        <v>#DIV/0!</v>
      </c>
    </row>
    <row r="58" spans="31:49" s="11" customFormat="1" x14ac:dyDescent="0.25">
      <c r="AE58"/>
      <c r="AF58"/>
      <c r="AG58"/>
      <c r="AK58"/>
      <c r="AL58" s="9">
        <v>7</v>
      </c>
      <c r="AM58" s="9" t="e">
        <f t="shared" si="12"/>
        <v>#DIV/0!</v>
      </c>
      <c r="AN58" s="9" t="e">
        <f t="shared" si="12"/>
        <v>#DIV/0!</v>
      </c>
      <c r="AO58" s="9" t="e">
        <f t="shared" si="12"/>
        <v>#DIV/0!</v>
      </c>
      <c r="AP58" s="10" t="e">
        <f t="shared" si="10"/>
        <v>#DIV/0!</v>
      </c>
      <c r="AS58" s="9">
        <v>7</v>
      </c>
      <c r="AT58" s="11" t="e">
        <f t="shared" ref="AT58:AV58" si="19">AT16/AT$50 * 5</f>
        <v>#DIV/0!</v>
      </c>
      <c r="AU58" s="11" t="e">
        <f t="shared" si="19"/>
        <v>#DIV/0!</v>
      </c>
      <c r="AV58" s="11" t="e">
        <f t="shared" si="19"/>
        <v>#DIV/0!</v>
      </c>
    </row>
    <row r="59" spans="31:49" s="11" customFormat="1" x14ac:dyDescent="0.25">
      <c r="AE59"/>
      <c r="AF59"/>
      <c r="AG59"/>
      <c r="AK59"/>
      <c r="AL59" s="9">
        <v>8</v>
      </c>
      <c r="AM59" s="9" t="e">
        <f t="shared" si="12"/>
        <v>#DIV/0!</v>
      </c>
      <c r="AN59" s="9" t="e">
        <f t="shared" si="12"/>
        <v>#DIV/0!</v>
      </c>
      <c r="AO59" s="9" t="e">
        <f t="shared" si="12"/>
        <v>#DIV/0!</v>
      </c>
      <c r="AP59" s="10" t="e">
        <f t="shared" si="10"/>
        <v>#DIV/0!</v>
      </c>
      <c r="AS59" s="9">
        <v>8</v>
      </c>
      <c r="AT59" s="11" t="e">
        <f t="shared" ref="AT59:AV59" si="20">AT17/AT$50 * 5</f>
        <v>#DIV/0!</v>
      </c>
      <c r="AU59" s="11" t="e">
        <f t="shared" si="20"/>
        <v>#DIV/0!</v>
      </c>
      <c r="AV59" s="11" t="e">
        <f t="shared" si="20"/>
        <v>#DIV/0!</v>
      </c>
    </row>
    <row r="60" spans="31:49" s="11" customFormat="1" x14ac:dyDescent="0.25">
      <c r="AE60"/>
      <c r="AF60"/>
      <c r="AG60"/>
      <c r="AK60"/>
      <c r="AL60" s="9">
        <v>9</v>
      </c>
      <c r="AM60" s="9" t="e">
        <f t="shared" si="12"/>
        <v>#DIV/0!</v>
      </c>
      <c r="AN60" s="9" t="e">
        <f t="shared" si="12"/>
        <v>#DIV/0!</v>
      </c>
      <c r="AO60" s="9" t="e">
        <f t="shared" si="12"/>
        <v>#DIV/0!</v>
      </c>
      <c r="AP60" s="10" t="e">
        <f t="shared" si="10"/>
        <v>#DIV/0!</v>
      </c>
      <c r="AS60" s="9">
        <v>9</v>
      </c>
      <c r="AT60" s="11" t="e">
        <f t="shared" ref="AT60:AV60" si="21">AT18/AT$50 * 5</f>
        <v>#DIV/0!</v>
      </c>
      <c r="AU60" s="11" t="e">
        <f t="shared" si="21"/>
        <v>#DIV/0!</v>
      </c>
      <c r="AV60" s="11" t="e">
        <f t="shared" si="21"/>
        <v>#DIV/0!</v>
      </c>
    </row>
    <row r="61" spans="31:49" s="11" customFormat="1" x14ac:dyDescent="0.25">
      <c r="AE61"/>
      <c r="AF61"/>
      <c r="AG61"/>
      <c r="AK61"/>
      <c r="AL61" s="9">
        <v>10</v>
      </c>
      <c r="AM61" s="9" t="e">
        <f t="shared" si="12"/>
        <v>#DIV/0!</v>
      </c>
      <c r="AN61" s="9" t="e">
        <f t="shared" si="12"/>
        <v>#DIV/0!</v>
      </c>
      <c r="AO61" s="9" t="e">
        <f t="shared" si="12"/>
        <v>#DIV/0!</v>
      </c>
      <c r="AP61" s="10" t="e">
        <f t="shared" si="10"/>
        <v>#DIV/0!</v>
      </c>
      <c r="AS61" s="9">
        <v>10</v>
      </c>
      <c r="AT61" s="11" t="e">
        <f t="shared" ref="AT61:AV61" si="22">AT19/AT$50 * 5</f>
        <v>#DIV/0!</v>
      </c>
      <c r="AU61" s="11" t="e">
        <f t="shared" si="22"/>
        <v>#DIV/0!</v>
      </c>
      <c r="AV61" s="11" t="e">
        <f t="shared" si="22"/>
        <v>#DIV/0!</v>
      </c>
    </row>
    <row r="62" spans="31:49" s="11" customFormat="1" x14ac:dyDescent="0.25">
      <c r="AE62"/>
      <c r="AF62"/>
      <c r="AG62"/>
      <c r="AK62"/>
      <c r="AL62" s="9">
        <v>11</v>
      </c>
      <c r="AM62" s="9" t="e">
        <f t="shared" si="12"/>
        <v>#DIV/0!</v>
      </c>
      <c r="AN62" s="9" t="e">
        <f t="shared" si="12"/>
        <v>#DIV/0!</v>
      </c>
      <c r="AO62" s="9" t="e">
        <f t="shared" si="12"/>
        <v>#DIV/0!</v>
      </c>
      <c r="AP62" s="10" t="e">
        <f t="shared" si="10"/>
        <v>#DIV/0!</v>
      </c>
      <c r="AS62" s="9">
        <v>11</v>
      </c>
      <c r="AT62" s="11" t="e">
        <f t="shared" ref="AT62:AV62" si="23">AT20/AT$50 * 5</f>
        <v>#DIV/0!</v>
      </c>
      <c r="AU62" s="11" t="e">
        <f t="shared" si="23"/>
        <v>#DIV/0!</v>
      </c>
      <c r="AV62" s="11" t="e">
        <f t="shared" si="23"/>
        <v>#DIV/0!</v>
      </c>
    </row>
    <row r="63" spans="31:49" s="11" customFormat="1" x14ac:dyDescent="0.25">
      <c r="AE63"/>
      <c r="AF63"/>
      <c r="AG63"/>
      <c r="AK63"/>
      <c r="AL63" s="9">
        <v>12</v>
      </c>
      <c r="AM63" s="9" t="e">
        <f t="shared" si="12"/>
        <v>#DIV/0!</v>
      </c>
      <c r="AN63" s="9" t="e">
        <f t="shared" si="12"/>
        <v>#DIV/0!</v>
      </c>
      <c r="AO63" s="9" t="e">
        <f t="shared" si="12"/>
        <v>#DIV/0!</v>
      </c>
      <c r="AP63" s="10" t="e">
        <f t="shared" si="10"/>
        <v>#DIV/0!</v>
      </c>
      <c r="AS63" s="9">
        <v>12</v>
      </c>
      <c r="AT63" s="11" t="e">
        <f t="shared" ref="AT63:AV63" si="24">AT21/AT$50 * 5</f>
        <v>#DIV/0!</v>
      </c>
      <c r="AU63" s="11" t="e">
        <f t="shared" si="24"/>
        <v>#DIV/0!</v>
      </c>
      <c r="AV63" s="11" t="e">
        <f t="shared" si="24"/>
        <v>#DIV/0!</v>
      </c>
    </row>
    <row r="64" spans="31:49" s="11" customFormat="1" x14ac:dyDescent="0.25">
      <c r="AE64"/>
      <c r="AF64"/>
      <c r="AG64"/>
      <c r="AK64"/>
      <c r="AL64" s="9">
        <v>13</v>
      </c>
      <c r="AM64" s="9" t="e">
        <f t="shared" si="12"/>
        <v>#DIV/0!</v>
      </c>
      <c r="AN64" s="9" t="e">
        <f t="shared" si="12"/>
        <v>#DIV/0!</v>
      </c>
      <c r="AO64" s="9" t="e">
        <f t="shared" si="12"/>
        <v>#DIV/0!</v>
      </c>
      <c r="AP64" s="10" t="e">
        <f t="shared" si="10"/>
        <v>#DIV/0!</v>
      </c>
      <c r="AS64" s="9">
        <v>13</v>
      </c>
      <c r="AT64" s="11" t="e">
        <f t="shared" ref="AT64:AV64" si="25">AT22/AT$50 * 5</f>
        <v>#DIV/0!</v>
      </c>
      <c r="AU64" s="11" t="e">
        <f t="shared" si="25"/>
        <v>#DIV/0!</v>
      </c>
      <c r="AV64" s="11" t="e">
        <f t="shared" si="25"/>
        <v>#DIV/0!</v>
      </c>
    </row>
    <row r="65" spans="23:52" s="11" customFormat="1" x14ac:dyDescent="0.25">
      <c r="AE65"/>
      <c r="AF65"/>
      <c r="AG65"/>
      <c r="AK65"/>
      <c r="AL65" s="9">
        <v>14</v>
      </c>
      <c r="AM65" s="9" t="e">
        <f t="shared" si="12"/>
        <v>#DIV/0!</v>
      </c>
      <c r="AN65" s="9" t="e">
        <f t="shared" si="12"/>
        <v>#DIV/0!</v>
      </c>
      <c r="AO65" s="9" t="e">
        <f t="shared" si="12"/>
        <v>#DIV/0!</v>
      </c>
      <c r="AP65" s="10" t="e">
        <f t="shared" si="10"/>
        <v>#DIV/0!</v>
      </c>
      <c r="AS65" s="9">
        <v>14</v>
      </c>
      <c r="AT65" s="11" t="e">
        <f t="shared" ref="AT65:AV65" si="26">AT23/AT$50 * 5</f>
        <v>#DIV/0!</v>
      </c>
      <c r="AU65" s="11" t="e">
        <f t="shared" si="26"/>
        <v>#DIV/0!</v>
      </c>
      <c r="AV65" s="11" t="e">
        <f t="shared" si="26"/>
        <v>#DIV/0!</v>
      </c>
    </row>
    <row r="66" spans="23:52" s="11" customFormat="1" x14ac:dyDescent="0.25">
      <c r="AE66"/>
      <c r="AF66"/>
      <c r="AG66"/>
      <c r="AK66"/>
      <c r="AL66" s="9">
        <v>15</v>
      </c>
      <c r="AM66" s="9" t="e">
        <f t="shared" si="12"/>
        <v>#DIV/0!</v>
      </c>
      <c r="AN66" s="9" t="e">
        <f t="shared" si="12"/>
        <v>#DIV/0!</v>
      </c>
      <c r="AO66" s="9" t="e">
        <f t="shared" si="12"/>
        <v>#DIV/0!</v>
      </c>
      <c r="AP66" s="10" t="e">
        <f t="shared" si="10"/>
        <v>#DIV/0!</v>
      </c>
      <c r="AS66" s="9">
        <v>15</v>
      </c>
      <c r="AT66" s="11" t="e">
        <f t="shared" ref="AT66:AV66" si="27">AT24/AT$50 * 5</f>
        <v>#DIV/0!</v>
      </c>
      <c r="AU66" s="11" t="e">
        <f t="shared" si="27"/>
        <v>#DIV/0!</v>
      </c>
      <c r="AV66" s="11" t="e">
        <f t="shared" si="27"/>
        <v>#DIV/0!</v>
      </c>
    </row>
    <row r="67" spans="23:52" s="11" customFormat="1" x14ac:dyDescent="0.25">
      <c r="AE67"/>
      <c r="AF67"/>
      <c r="AG67"/>
      <c r="AK67"/>
      <c r="AL67" s="9">
        <v>16</v>
      </c>
      <c r="AM67" s="9" t="e">
        <f t="shared" si="12"/>
        <v>#DIV/0!</v>
      </c>
      <c r="AN67" s="9" t="e">
        <f t="shared" si="12"/>
        <v>#DIV/0!</v>
      </c>
      <c r="AO67" s="9" t="e">
        <f t="shared" si="12"/>
        <v>#DIV/0!</v>
      </c>
      <c r="AP67" s="10" t="e">
        <f t="shared" si="10"/>
        <v>#DIV/0!</v>
      </c>
      <c r="AS67" s="9">
        <v>16</v>
      </c>
      <c r="AT67" s="11" t="e">
        <f t="shared" ref="AT67:AV67" si="28">AT25/AT$50 * 5</f>
        <v>#DIV/0!</v>
      </c>
      <c r="AU67" s="11" t="e">
        <f t="shared" si="28"/>
        <v>#DIV/0!</v>
      </c>
      <c r="AV67" s="11" t="e">
        <f t="shared" si="28"/>
        <v>#DIV/0!</v>
      </c>
    </row>
    <row r="68" spans="23:52" s="11" customFormat="1" x14ac:dyDescent="0.25">
      <c r="AE68"/>
      <c r="AF68"/>
      <c r="AG68"/>
      <c r="AK68"/>
      <c r="AL68" s="9">
        <v>17</v>
      </c>
      <c r="AM68" s="9" t="e">
        <f t="shared" ref="AM68:AO83" si="29">AM26/AM$50 * 5</f>
        <v>#DIV/0!</v>
      </c>
      <c r="AN68" s="9" t="e">
        <f t="shared" si="29"/>
        <v>#DIV/0!</v>
      </c>
      <c r="AO68" s="9" t="e">
        <f t="shared" si="29"/>
        <v>#DIV/0!</v>
      </c>
      <c r="AP68" s="10" t="e">
        <f t="shared" si="10"/>
        <v>#DIV/0!</v>
      </c>
      <c r="AS68" s="9">
        <v>17</v>
      </c>
      <c r="AT68" s="11" t="e">
        <f t="shared" ref="AT68:AV68" si="30">AT26/AT$50 * 5</f>
        <v>#DIV/0!</v>
      </c>
      <c r="AU68" s="11" t="e">
        <f t="shared" si="30"/>
        <v>#DIV/0!</v>
      </c>
      <c r="AV68" s="11" t="e">
        <f t="shared" si="30"/>
        <v>#DIV/0!</v>
      </c>
    </row>
    <row r="69" spans="23:52" s="11" customFormat="1" x14ac:dyDescent="0.25">
      <c r="AE69"/>
      <c r="AF69"/>
      <c r="AG69"/>
      <c r="AK69"/>
      <c r="AL69" s="9">
        <v>18</v>
      </c>
      <c r="AM69" s="9" t="e">
        <f t="shared" si="29"/>
        <v>#DIV/0!</v>
      </c>
      <c r="AN69" s="9" t="e">
        <f t="shared" si="29"/>
        <v>#DIV/0!</v>
      </c>
      <c r="AO69" s="9" t="e">
        <f t="shared" si="29"/>
        <v>#DIV/0!</v>
      </c>
      <c r="AP69" s="10" t="e">
        <f t="shared" si="10"/>
        <v>#DIV/0!</v>
      </c>
      <c r="AS69" s="9">
        <v>18</v>
      </c>
      <c r="AT69" s="11" t="e">
        <f t="shared" ref="AT69:AV69" si="31">AT27/AT$50 * 5</f>
        <v>#DIV/0!</v>
      </c>
      <c r="AU69" s="11" t="e">
        <f t="shared" si="31"/>
        <v>#DIV/0!</v>
      </c>
      <c r="AV69" s="11" t="e">
        <f t="shared" si="31"/>
        <v>#DIV/0!</v>
      </c>
    </row>
    <row r="70" spans="23:52" s="11" customFormat="1" x14ac:dyDescent="0.25">
      <c r="AE70"/>
      <c r="AF70"/>
      <c r="AG70"/>
      <c r="AK70"/>
      <c r="AL70" s="9">
        <v>19</v>
      </c>
      <c r="AM70" s="9" t="e">
        <f t="shared" si="29"/>
        <v>#DIV/0!</v>
      </c>
      <c r="AN70" s="9" t="e">
        <f t="shared" si="29"/>
        <v>#DIV/0!</v>
      </c>
      <c r="AO70" s="9" t="e">
        <f t="shared" si="29"/>
        <v>#DIV/0!</v>
      </c>
      <c r="AP70" s="10" t="e">
        <f t="shared" si="10"/>
        <v>#DIV/0!</v>
      </c>
      <c r="AS70" s="9">
        <v>19</v>
      </c>
      <c r="AT70" s="11" t="e">
        <f t="shared" ref="AT70:AV70" si="32">AT28/AT$50 * 5</f>
        <v>#DIV/0!</v>
      </c>
      <c r="AU70" s="11" t="e">
        <f t="shared" si="32"/>
        <v>#DIV/0!</v>
      </c>
      <c r="AV70" s="11" t="e">
        <f t="shared" si="32"/>
        <v>#DIV/0!</v>
      </c>
    </row>
    <row r="71" spans="23:52" s="11" customFormat="1" x14ac:dyDescent="0.25">
      <c r="AE71"/>
      <c r="AF71"/>
      <c r="AG71"/>
      <c r="AK71"/>
      <c r="AL71" s="9">
        <v>20</v>
      </c>
      <c r="AM71" s="9" t="e">
        <f t="shared" si="29"/>
        <v>#DIV/0!</v>
      </c>
      <c r="AN71" s="9" t="e">
        <f t="shared" si="29"/>
        <v>#DIV/0!</v>
      </c>
      <c r="AO71" s="9" t="e">
        <f t="shared" si="29"/>
        <v>#DIV/0!</v>
      </c>
      <c r="AP71" s="10" t="e">
        <f t="shared" si="10"/>
        <v>#DIV/0!</v>
      </c>
      <c r="AT71" s="11" t="e">
        <f t="shared" ref="AT71:AV71" si="33">AT29/AT$50 * 5</f>
        <v>#DIV/0!</v>
      </c>
      <c r="AU71" s="11" t="e">
        <f t="shared" si="33"/>
        <v>#DIV/0!</v>
      </c>
      <c r="AV71" s="11" t="e">
        <f t="shared" si="33"/>
        <v>#DIV/0!</v>
      </c>
    </row>
    <row r="72" spans="23:52" s="11" customFormat="1" x14ac:dyDescent="0.25">
      <c r="AE72"/>
      <c r="AF72"/>
      <c r="AG72"/>
      <c r="AK72"/>
      <c r="AL72" s="9">
        <v>21</v>
      </c>
      <c r="AM72" s="9" t="e">
        <f t="shared" si="29"/>
        <v>#DIV/0!</v>
      </c>
      <c r="AN72" s="9" t="e">
        <f t="shared" si="29"/>
        <v>#DIV/0!</v>
      </c>
      <c r="AO72" s="9" t="e">
        <f t="shared" si="29"/>
        <v>#DIV/0!</v>
      </c>
      <c r="AP72" s="10" t="e">
        <f t="shared" si="10"/>
        <v>#DIV/0!</v>
      </c>
      <c r="AT72" s="11" t="e">
        <f t="shared" ref="AT72:AV72" si="34">AT30/AT$50 * 5</f>
        <v>#DIV/0!</v>
      </c>
      <c r="AU72" s="11" t="e">
        <f t="shared" si="34"/>
        <v>#DIV/0!</v>
      </c>
      <c r="AV72" s="11" t="e">
        <f t="shared" si="34"/>
        <v>#DIV/0!</v>
      </c>
    </row>
    <row r="73" spans="23:52" s="11" customFormat="1" x14ac:dyDescent="0.25">
      <c r="AE73"/>
      <c r="AF73"/>
      <c r="AG73"/>
      <c r="AK73"/>
      <c r="AL73" s="9">
        <v>22</v>
      </c>
      <c r="AM73" s="9" t="e">
        <f t="shared" si="29"/>
        <v>#DIV/0!</v>
      </c>
      <c r="AN73" s="9" t="e">
        <f t="shared" si="29"/>
        <v>#DIV/0!</v>
      </c>
      <c r="AO73" s="9" t="e">
        <f t="shared" si="29"/>
        <v>#DIV/0!</v>
      </c>
      <c r="AP73" s="10" t="e">
        <f t="shared" si="10"/>
        <v>#DIV/0!</v>
      </c>
      <c r="AT73" s="11" t="e">
        <f t="shared" ref="AT73:AV73" si="35">AT31/AT$50 * 5</f>
        <v>#DIV/0!</v>
      </c>
      <c r="AU73" s="11" t="e">
        <f t="shared" si="35"/>
        <v>#DIV/0!</v>
      </c>
      <c r="AV73" s="11" t="e">
        <f t="shared" si="35"/>
        <v>#DIV/0!</v>
      </c>
    </row>
    <row r="74" spans="23:52" s="11" customFormat="1" x14ac:dyDescent="0.25">
      <c r="AE74"/>
      <c r="AF74"/>
      <c r="AG74"/>
      <c r="AK74"/>
      <c r="AL74" s="9">
        <v>23</v>
      </c>
      <c r="AM74" s="9" t="e">
        <f t="shared" si="29"/>
        <v>#DIV/0!</v>
      </c>
      <c r="AN74" s="9" t="e">
        <f t="shared" si="29"/>
        <v>#DIV/0!</v>
      </c>
      <c r="AO74" s="9" t="e">
        <f t="shared" si="29"/>
        <v>#DIV/0!</v>
      </c>
      <c r="AP74" s="10" t="e">
        <f t="shared" si="10"/>
        <v>#DIV/0!</v>
      </c>
      <c r="AT74" s="11" t="e">
        <f t="shared" ref="AT74:AV74" si="36">AT32/AT$50 * 5</f>
        <v>#DIV/0!</v>
      </c>
      <c r="AU74" s="11" t="e">
        <f t="shared" si="36"/>
        <v>#DIV/0!</v>
      </c>
      <c r="AV74" s="11" t="e">
        <f t="shared" si="36"/>
        <v>#DIV/0!</v>
      </c>
    </row>
    <row r="75" spans="23:52" x14ac:dyDescent="0.25">
      <c r="W75" s="11"/>
      <c r="X75" s="11"/>
      <c r="Y75" s="11"/>
      <c r="Z75" s="11"/>
      <c r="AA75" s="11"/>
      <c r="AC75" s="11"/>
      <c r="AJ75" s="11"/>
      <c r="AL75" s="9">
        <v>24</v>
      </c>
      <c r="AM75" s="9" t="e">
        <f t="shared" si="29"/>
        <v>#DIV/0!</v>
      </c>
      <c r="AN75" s="9" t="e">
        <f t="shared" si="29"/>
        <v>#DIV/0!</v>
      </c>
      <c r="AO75" s="9" t="e">
        <f t="shared" si="29"/>
        <v>#DIV/0!</v>
      </c>
      <c r="AP75" s="10" t="e">
        <f t="shared" si="10"/>
        <v>#DIV/0!</v>
      </c>
      <c r="AR75" s="11"/>
      <c r="AS75" s="11"/>
      <c r="AT75" s="11" t="e">
        <f t="shared" ref="AT75:AV75" si="37">AT33/AT$50 * 5</f>
        <v>#DIV/0!</v>
      </c>
      <c r="AU75" s="11" t="e">
        <f t="shared" si="37"/>
        <v>#DIV/0!</v>
      </c>
      <c r="AV75" s="11" t="e">
        <f t="shared" si="37"/>
        <v>#DIV/0!</v>
      </c>
      <c r="AW75" s="11"/>
      <c r="AX75" s="11"/>
      <c r="AZ75" s="11"/>
    </row>
    <row r="76" spans="23:52" x14ac:dyDescent="0.25">
      <c r="W76" s="11"/>
      <c r="X76" s="11"/>
      <c r="Y76" s="11"/>
      <c r="Z76" s="11"/>
      <c r="AA76" s="11"/>
      <c r="AC76" s="11"/>
      <c r="AJ76" s="11"/>
      <c r="AL76" s="9">
        <v>25</v>
      </c>
      <c r="AM76" s="9" t="e">
        <f t="shared" si="29"/>
        <v>#DIV/0!</v>
      </c>
      <c r="AN76" s="9" t="e">
        <f t="shared" si="29"/>
        <v>#DIV/0!</v>
      </c>
      <c r="AO76" s="9" t="e">
        <f t="shared" si="29"/>
        <v>#DIV/0!</v>
      </c>
      <c r="AP76" s="10" t="e">
        <f t="shared" si="10"/>
        <v>#DIV/0!</v>
      </c>
      <c r="AR76" s="11"/>
      <c r="AS76" s="11"/>
      <c r="AT76" s="11" t="e">
        <f t="shared" ref="AT76:AV76" si="38">AT34/AT$50 * 5</f>
        <v>#DIV/0!</v>
      </c>
      <c r="AU76" s="11" t="e">
        <f t="shared" si="38"/>
        <v>#DIV/0!</v>
      </c>
      <c r="AV76" s="11" t="e">
        <f t="shared" si="38"/>
        <v>#DIV/0!</v>
      </c>
      <c r="AW76" s="11"/>
      <c r="AX76" s="11"/>
      <c r="AZ76" s="11"/>
    </row>
    <row r="77" spans="23:52" x14ac:dyDescent="0.25">
      <c r="W77" s="11"/>
      <c r="X77" s="11"/>
      <c r="Y77" s="11"/>
      <c r="Z77" s="11"/>
      <c r="AA77" s="11"/>
      <c r="AC77" s="11"/>
      <c r="AJ77" s="11"/>
      <c r="AL77" s="9">
        <v>26</v>
      </c>
      <c r="AM77" s="9" t="e">
        <f t="shared" si="29"/>
        <v>#DIV/0!</v>
      </c>
      <c r="AN77" s="9" t="e">
        <f t="shared" si="29"/>
        <v>#DIV/0!</v>
      </c>
      <c r="AO77" s="9" t="e">
        <f t="shared" si="29"/>
        <v>#DIV/0!</v>
      </c>
      <c r="AP77" s="10" t="e">
        <f t="shared" si="10"/>
        <v>#DIV/0!</v>
      </c>
      <c r="AR77" s="11"/>
      <c r="AS77" s="11"/>
      <c r="AT77" s="11" t="e">
        <f t="shared" ref="AT77:AV77" si="39">AT35/AT$50 * 5</f>
        <v>#DIV/0!</v>
      </c>
      <c r="AU77" s="11" t="e">
        <f t="shared" si="39"/>
        <v>#DIV/0!</v>
      </c>
      <c r="AV77" s="11" t="e">
        <f t="shared" si="39"/>
        <v>#DIV/0!</v>
      </c>
      <c r="AW77" s="11"/>
      <c r="AX77" s="11"/>
      <c r="AZ77" s="11"/>
    </row>
    <row r="78" spans="23:52" x14ac:dyDescent="0.25">
      <c r="W78" s="11"/>
      <c r="X78" s="11"/>
      <c r="Y78" s="11"/>
      <c r="Z78" s="11"/>
      <c r="AA78" s="11"/>
      <c r="AC78" s="11"/>
      <c r="AJ78" s="11"/>
      <c r="AL78" s="9">
        <v>27</v>
      </c>
      <c r="AM78" s="9" t="e">
        <f t="shared" si="29"/>
        <v>#DIV/0!</v>
      </c>
      <c r="AN78" s="9" t="e">
        <f t="shared" si="29"/>
        <v>#DIV/0!</v>
      </c>
      <c r="AO78" s="9" t="e">
        <f t="shared" si="29"/>
        <v>#DIV/0!</v>
      </c>
      <c r="AP78" s="10" t="e">
        <f t="shared" si="10"/>
        <v>#DIV/0!</v>
      </c>
      <c r="AR78" s="11"/>
      <c r="AS78" s="11"/>
      <c r="AT78" s="11" t="e">
        <f t="shared" ref="AT78:AV78" si="40">AT36/AT$50 * 5</f>
        <v>#DIV/0!</v>
      </c>
      <c r="AU78" s="11" t="e">
        <f t="shared" si="40"/>
        <v>#DIV/0!</v>
      </c>
      <c r="AV78" s="11" t="e">
        <f t="shared" si="40"/>
        <v>#DIV/0!</v>
      </c>
      <c r="AW78" s="11"/>
      <c r="AX78" s="11"/>
      <c r="AZ78" s="11"/>
    </row>
    <row r="79" spans="23:52" x14ac:dyDescent="0.25">
      <c r="W79" s="11"/>
      <c r="X79" s="11"/>
      <c r="Y79" s="11"/>
      <c r="Z79" s="11"/>
      <c r="AA79" s="11"/>
      <c r="AC79" s="11"/>
      <c r="AJ79" s="11"/>
      <c r="AL79" s="9">
        <v>28</v>
      </c>
      <c r="AM79" s="9" t="e">
        <f t="shared" si="29"/>
        <v>#DIV/0!</v>
      </c>
      <c r="AN79" s="9" t="e">
        <f t="shared" si="29"/>
        <v>#DIV/0!</v>
      </c>
      <c r="AO79" s="9" t="e">
        <f t="shared" si="29"/>
        <v>#DIV/0!</v>
      </c>
      <c r="AP79" s="10" t="e">
        <f t="shared" si="10"/>
        <v>#DIV/0!</v>
      </c>
      <c r="AR79" s="11"/>
      <c r="AS79" s="11"/>
      <c r="AT79" s="11" t="e">
        <f t="shared" ref="AT79:AV79" si="41">AT37/AT$50 * 5</f>
        <v>#DIV/0!</v>
      </c>
      <c r="AU79" s="11" t="e">
        <f t="shared" si="41"/>
        <v>#DIV/0!</v>
      </c>
      <c r="AV79" s="11" t="e">
        <f t="shared" si="41"/>
        <v>#DIV/0!</v>
      </c>
      <c r="AW79" s="11"/>
      <c r="AX79" s="11"/>
      <c r="AZ79" s="11"/>
    </row>
    <row r="80" spans="23:52" x14ac:dyDescent="0.25">
      <c r="W80" s="11"/>
      <c r="X80" s="11"/>
      <c r="Y80" s="11"/>
      <c r="Z80" s="11"/>
      <c r="AA80" s="11"/>
      <c r="AC80" s="11"/>
      <c r="AJ80" s="11"/>
      <c r="AL80" s="9">
        <v>29</v>
      </c>
      <c r="AM80" s="9" t="e">
        <f t="shared" si="29"/>
        <v>#DIV/0!</v>
      </c>
      <c r="AN80" s="9" t="e">
        <f t="shared" si="29"/>
        <v>#DIV/0!</v>
      </c>
      <c r="AO80" s="9" t="e">
        <f t="shared" si="29"/>
        <v>#DIV/0!</v>
      </c>
      <c r="AP80" s="10" t="e">
        <f t="shared" si="10"/>
        <v>#DIV/0!</v>
      </c>
      <c r="AR80" s="11"/>
      <c r="AS80" s="11"/>
      <c r="AT80" s="11" t="e">
        <f t="shared" ref="AT80:AV80" si="42">AT38/AT$50 * 5</f>
        <v>#DIV/0!</v>
      </c>
      <c r="AU80" s="11" t="e">
        <f t="shared" si="42"/>
        <v>#DIV/0!</v>
      </c>
      <c r="AV80" s="11" t="e">
        <f t="shared" si="42"/>
        <v>#DIV/0!</v>
      </c>
      <c r="AW80" s="11"/>
      <c r="AX80" s="11"/>
      <c r="AZ80" s="11"/>
    </row>
    <row r="81" spans="23:52" x14ac:dyDescent="0.25">
      <c r="W81" s="11"/>
      <c r="X81" s="11"/>
      <c r="Y81" s="11"/>
      <c r="Z81" s="11"/>
      <c r="AA81" s="11"/>
      <c r="AC81" s="11"/>
      <c r="AJ81" s="11"/>
      <c r="AL81" s="9">
        <v>30</v>
      </c>
      <c r="AM81" s="9" t="e">
        <f t="shared" si="29"/>
        <v>#DIV/0!</v>
      </c>
      <c r="AN81" s="9" t="e">
        <f t="shared" si="29"/>
        <v>#DIV/0!</v>
      </c>
      <c r="AO81" s="9" t="e">
        <f t="shared" si="29"/>
        <v>#DIV/0!</v>
      </c>
      <c r="AP81" s="10" t="e">
        <f t="shared" si="10"/>
        <v>#DIV/0!</v>
      </c>
      <c r="AR81" s="11"/>
      <c r="AS81" s="11"/>
      <c r="AT81" s="11" t="e">
        <f t="shared" ref="AT81:AV81" si="43">AT39/AT$50 * 5</f>
        <v>#DIV/0!</v>
      </c>
      <c r="AU81" s="11" t="e">
        <f t="shared" si="43"/>
        <v>#DIV/0!</v>
      </c>
      <c r="AV81" s="11" t="e">
        <f t="shared" si="43"/>
        <v>#DIV/0!</v>
      </c>
      <c r="AW81" s="11"/>
      <c r="AX81" s="11"/>
      <c r="AZ81" s="11"/>
    </row>
    <row r="82" spans="23:52" x14ac:dyDescent="0.25">
      <c r="W82" s="11"/>
      <c r="X82" s="11"/>
      <c r="Y82" s="11"/>
      <c r="Z82" s="11"/>
      <c r="AA82" s="11"/>
      <c r="AC82" s="11"/>
      <c r="AJ82" s="11"/>
      <c r="AL82" s="9">
        <v>31</v>
      </c>
      <c r="AM82" s="9" t="e">
        <f t="shared" si="29"/>
        <v>#DIV/0!</v>
      </c>
      <c r="AN82" s="9" t="e">
        <f t="shared" si="29"/>
        <v>#DIV/0!</v>
      </c>
      <c r="AO82" s="9" t="e">
        <f t="shared" si="29"/>
        <v>#DIV/0!</v>
      </c>
      <c r="AP82" s="10" t="e">
        <f t="shared" si="10"/>
        <v>#DIV/0!</v>
      </c>
      <c r="AR82" s="11"/>
      <c r="AS82" s="11"/>
      <c r="AT82" s="11" t="e">
        <f t="shared" ref="AT82:AV82" si="44">AT40/AT$50 * 5</f>
        <v>#DIV/0!</v>
      </c>
      <c r="AU82" s="11" t="e">
        <f t="shared" si="44"/>
        <v>#DIV/0!</v>
      </c>
      <c r="AV82" s="11" t="e">
        <f t="shared" si="44"/>
        <v>#DIV/0!</v>
      </c>
      <c r="AW82" s="11"/>
      <c r="AX82" s="11"/>
      <c r="AZ82" s="11"/>
    </row>
    <row r="83" spans="23:52" x14ac:dyDescent="0.25">
      <c r="W83" s="11"/>
      <c r="X83" s="11"/>
      <c r="Y83" s="11"/>
      <c r="Z83" s="11"/>
      <c r="AA83" s="11"/>
      <c r="AC83" s="11"/>
      <c r="AJ83" s="11"/>
      <c r="AL83" s="9">
        <v>32</v>
      </c>
      <c r="AM83" s="9" t="e">
        <f t="shared" si="29"/>
        <v>#DIV/0!</v>
      </c>
      <c r="AN83" s="9" t="e">
        <f t="shared" si="29"/>
        <v>#DIV/0!</v>
      </c>
      <c r="AO83" s="9" t="e">
        <f t="shared" si="29"/>
        <v>#DIV/0!</v>
      </c>
      <c r="AP83" s="10" t="e">
        <f t="shared" si="10"/>
        <v>#DIV/0!</v>
      </c>
      <c r="AR83" s="11"/>
      <c r="AS83" s="11"/>
      <c r="AT83" s="11" t="e">
        <f t="shared" ref="AT83:AV83" si="45">AT41/AT$50 * 5</f>
        <v>#DIV/0!</v>
      </c>
      <c r="AU83" s="11" t="e">
        <f t="shared" si="45"/>
        <v>#DIV/0!</v>
      </c>
      <c r="AV83" s="11" t="e">
        <f t="shared" si="45"/>
        <v>#DIV/0!</v>
      </c>
      <c r="AW83" s="11"/>
      <c r="AX83" s="11"/>
      <c r="AZ83" s="11"/>
    </row>
    <row r="84" spans="23:52" x14ac:dyDescent="0.25">
      <c r="W84" s="11"/>
      <c r="X84" s="11"/>
      <c r="Y84" s="11"/>
      <c r="Z84" s="11"/>
      <c r="AA84" s="11"/>
      <c r="AC84" s="11"/>
      <c r="AJ84" s="11"/>
      <c r="AL84" s="9">
        <v>33</v>
      </c>
      <c r="AM84" s="9" t="e">
        <f t="shared" ref="AM84:AO90" si="46">AM42/AM$50 * 5</f>
        <v>#DIV/0!</v>
      </c>
      <c r="AN84" s="9" t="e">
        <f t="shared" si="46"/>
        <v>#DIV/0!</v>
      </c>
      <c r="AO84" s="9" t="e">
        <f t="shared" si="46"/>
        <v>#DIV/0!</v>
      </c>
      <c r="AP84" s="10" t="e">
        <f t="shared" si="10"/>
        <v>#DIV/0!</v>
      </c>
      <c r="AR84" s="11"/>
      <c r="AS84" s="11"/>
      <c r="AT84" s="11" t="e">
        <f t="shared" ref="AT84:AV84" si="47">AT42/AT$50 * 5</f>
        <v>#DIV/0!</v>
      </c>
      <c r="AU84" s="11" t="e">
        <f t="shared" si="47"/>
        <v>#DIV/0!</v>
      </c>
      <c r="AV84" s="11" t="e">
        <f t="shared" si="47"/>
        <v>#DIV/0!</v>
      </c>
      <c r="AW84" s="11"/>
      <c r="AX84" s="11"/>
      <c r="AZ84" s="11"/>
    </row>
    <row r="85" spans="23:52" x14ac:dyDescent="0.25">
      <c r="W85" s="11"/>
      <c r="X85" s="11"/>
      <c r="Y85" s="11"/>
      <c r="Z85" s="11"/>
      <c r="AA85" s="11"/>
      <c r="AC85" s="11"/>
      <c r="AJ85" s="11"/>
      <c r="AL85" s="9">
        <v>34</v>
      </c>
      <c r="AM85" s="9" t="e">
        <f t="shared" si="46"/>
        <v>#DIV/0!</v>
      </c>
      <c r="AN85" s="9" t="e">
        <f t="shared" si="46"/>
        <v>#DIV/0!</v>
      </c>
      <c r="AO85" s="9" t="e">
        <f t="shared" si="46"/>
        <v>#DIV/0!</v>
      </c>
      <c r="AP85" s="10" t="e">
        <f t="shared" si="10"/>
        <v>#DIV/0!</v>
      </c>
      <c r="AR85" s="11"/>
      <c r="AS85" s="11"/>
      <c r="AT85" s="11" t="e">
        <f t="shared" ref="AT85:AV85" si="48">AT43/AT$50 * 5</f>
        <v>#DIV/0!</v>
      </c>
      <c r="AU85" s="11" t="e">
        <f t="shared" si="48"/>
        <v>#DIV/0!</v>
      </c>
      <c r="AV85" s="11" t="e">
        <f t="shared" si="48"/>
        <v>#DIV/0!</v>
      </c>
      <c r="AW85" s="11"/>
      <c r="AX85" s="11"/>
      <c r="AZ85" s="11"/>
    </row>
    <row r="86" spans="23:52" x14ac:dyDescent="0.25">
      <c r="W86" s="11"/>
      <c r="X86" s="11"/>
      <c r="Y86" s="11"/>
      <c r="Z86" s="11"/>
      <c r="AA86" s="11"/>
      <c r="AC86" s="11"/>
      <c r="AJ86" s="11"/>
      <c r="AL86" s="9">
        <v>35</v>
      </c>
      <c r="AM86" s="9" t="e">
        <f t="shared" si="46"/>
        <v>#DIV/0!</v>
      </c>
      <c r="AN86" s="9" t="e">
        <f t="shared" si="46"/>
        <v>#DIV/0!</v>
      </c>
      <c r="AO86" s="9" t="e">
        <f t="shared" si="46"/>
        <v>#DIV/0!</v>
      </c>
      <c r="AP86" s="10" t="e">
        <f t="shared" si="10"/>
        <v>#DIV/0!</v>
      </c>
      <c r="AR86" s="11"/>
      <c r="AS86" s="11"/>
      <c r="AT86" s="11" t="e">
        <f t="shared" ref="AT86:AV86" si="49">AT44/AT$50 * 5</f>
        <v>#DIV/0!</v>
      </c>
      <c r="AU86" s="11" t="e">
        <f t="shared" si="49"/>
        <v>#DIV/0!</v>
      </c>
      <c r="AV86" s="11" t="e">
        <f t="shared" si="49"/>
        <v>#DIV/0!</v>
      </c>
      <c r="AW86" s="11"/>
      <c r="AX86" s="11"/>
      <c r="AZ86" s="11"/>
    </row>
    <row r="87" spans="23:52" x14ac:dyDescent="0.25">
      <c r="W87" s="11"/>
      <c r="X87" s="11"/>
      <c r="Y87" s="11"/>
      <c r="Z87" s="11"/>
      <c r="AA87" s="11"/>
      <c r="AC87" s="11"/>
      <c r="AJ87" s="11"/>
      <c r="AL87" s="9">
        <v>36</v>
      </c>
      <c r="AM87" s="9" t="e">
        <f t="shared" si="46"/>
        <v>#DIV/0!</v>
      </c>
      <c r="AN87" s="9" t="e">
        <f t="shared" si="46"/>
        <v>#DIV/0!</v>
      </c>
      <c r="AO87" s="9" t="e">
        <f t="shared" si="46"/>
        <v>#DIV/0!</v>
      </c>
      <c r="AP87" s="10" t="e">
        <f t="shared" si="10"/>
        <v>#DIV/0!</v>
      </c>
      <c r="AR87" s="11"/>
      <c r="AS87" s="11"/>
      <c r="AT87" s="11" t="e">
        <f t="shared" ref="AT87:AV87" si="50">AT45/AT$50 * 5</f>
        <v>#DIV/0!</v>
      </c>
      <c r="AU87" s="11" t="e">
        <f t="shared" si="50"/>
        <v>#DIV/0!</v>
      </c>
      <c r="AV87" s="11" t="e">
        <f t="shared" si="50"/>
        <v>#DIV/0!</v>
      </c>
      <c r="AW87" s="11"/>
      <c r="AX87" s="11"/>
      <c r="AZ87" s="11"/>
    </row>
    <row r="88" spans="23:52" x14ac:dyDescent="0.25">
      <c r="W88" s="11"/>
      <c r="X88" s="11"/>
      <c r="Y88" s="11"/>
      <c r="Z88" s="11"/>
      <c r="AA88" s="11"/>
      <c r="AC88" s="11"/>
      <c r="AJ88" s="11"/>
      <c r="AL88" s="9">
        <v>37</v>
      </c>
      <c r="AM88" s="9" t="e">
        <f t="shared" si="46"/>
        <v>#DIV/0!</v>
      </c>
      <c r="AN88" s="9" t="e">
        <f t="shared" si="46"/>
        <v>#DIV/0!</v>
      </c>
      <c r="AO88" s="9" t="e">
        <f t="shared" si="46"/>
        <v>#DIV/0!</v>
      </c>
      <c r="AP88" s="10" t="e">
        <f t="shared" si="10"/>
        <v>#DIV/0!</v>
      </c>
      <c r="AR88" s="11"/>
      <c r="AS88" s="11"/>
      <c r="AT88" s="11" t="e">
        <f t="shared" ref="AT88:AV88" si="51">AT46/AT$50 * 5</f>
        <v>#DIV/0!</v>
      </c>
      <c r="AU88" s="11" t="e">
        <f t="shared" si="51"/>
        <v>#DIV/0!</v>
      </c>
      <c r="AV88" s="11" t="e">
        <f t="shared" si="51"/>
        <v>#DIV/0!</v>
      </c>
      <c r="AW88" s="11"/>
      <c r="AX88" s="11"/>
      <c r="AZ88" s="11"/>
    </row>
    <row r="89" spans="23:52" x14ac:dyDescent="0.25">
      <c r="W89" s="11"/>
      <c r="X89" s="11"/>
      <c r="Y89" s="11"/>
      <c r="Z89" s="11"/>
      <c r="AA89" s="11"/>
      <c r="AC89" s="11"/>
      <c r="AJ89" s="11"/>
      <c r="AL89" s="9">
        <v>38</v>
      </c>
      <c r="AM89" s="9" t="e">
        <f t="shared" si="46"/>
        <v>#DIV/0!</v>
      </c>
      <c r="AN89" s="9" t="e">
        <f t="shared" si="46"/>
        <v>#DIV/0!</v>
      </c>
      <c r="AO89" s="9" t="e">
        <f t="shared" si="46"/>
        <v>#DIV/0!</v>
      </c>
      <c r="AP89" s="10" t="e">
        <f t="shared" si="10"/>
        <v>#DIV/0!</v>
      </c>
      <c r="AR89" s="11"/>
      <c r="AS89" s="11"/>
      <c r="AT89" s="11" t="e">
        <f t="shared" ref="AT89:AV89" si="52">AT47/AT$50 * 5</f>
        <v>#DIV/0!</v>
      </c>
      <c r="AU89" s="11" t="e">
        <f t="shared" si="52"/>
        <v>#DIV/0!</v>
      </c>
      <c r="AV89" s="11" t="e">
        <f t="shared" si="52"/>
        <v>#DIV/0!</v>
      </c>
      <c r="AW89" s="11"/>
      <c r="AX89" s="11"/>
      <c r="AZ89" s="11"/>
    </row>
    <row r="90" spans="23:52" x14ac:dyDescent="0.25">
      <c r="W90" s="11"/>
      <c r="X90" s="11"/>
      <c r="Y90" s="11"/>
      <c r="Z90" s="11"/>
      <c r="AA90" s="11"/>
      <c r="AC90" s="11"/>
      <c r="AJ90" s="11"/>
      <c r="AL90" s="9">
        <v>39</v>
      </c>
      <c r="AM90" s="9" t="e">
        <f t="shared" si="46"/>
        <v>#DIV/0!</v>
      </c>
      <c r="AN90" s="9" t="e">
        <f t="shared" si="46"/>
        <v>#DIV/0!</v>
      </c>
      <c r="AO90" s="9" t="e">
        <f t="shared" si="46"/>
        <v>#DIV/0!</v>
      </c>
      <c r="AP90" s="10" t="e">
        <f t="shared" si="10"/>
        <v>#DIV/0!</v>
      </c>
      <c r="AR90" s="11"/>
      <c r="AS90" s="11"/>
      <c r="AT90" s="11" t="e">
        <f t="shared" ref="AT90:AV90" si="53">AT48/AT$50 * 5</f>
        <v>#DIV/0!</v>
      </c>
      <c r="AU90" s="11" t="e">
        <f t="shared" si="53"/>
        <v>#DIV/0!</v>
      </c>
      <c r="AV90" s="11" t="e">
        <f t="shared" si="53"/>
        <v>#DIV/0!</v>
      </c>
      <c r="AW90" s="11"/>
      <c r="AX90" s="11"/>
      <c r="AZ90" s="11"/>
    </row>
    <row r="91" spans="23:52" x14ac:dyDescent="0.25">
      <c r="W91" s="11"/>
      <c r="X91" s="11"/>
      <c r="Y91" s="11"/>
      <c r="Z91" s="11"/>
      <c r="AA91" s="11"/>
      <c r="AC91" s="11"/>
      <c r="AJ91" s="11"/>
      <c r="AL91" s="11"/>
      <c r="AM91" s="11"/>
      <c r="AN91" s="11"/>
      <c r="AO91" s="11"/>
      <c r="AP91" s="11"/>
      <c r="AR91" s="11"/>
      <c r="AS91" s="11"/>
      <c r="AT91" s="11"/>
      <c r="AU91" s="11"/>
      <c r="AV91" s="11"/>
      <c r="AW91" s="11"/>
      <c r="AX91" s="11"/>
      <c r="AZ91" s="11"/>
    </row>
    <row r="92" spans="23:52" x14ac:dyDescent="0.25">
      <c r="W92" s="11"/>
      <c r="X92" s="11"/>
      <c r="Y92" s="11"/>
      <c r="Z92" s="11"/>
      <c r="AA92" s="11"/>
      <c r="AC92" s="11"/>
      <c r="AJ92" s="11"/>
      <c r="AL92" s="11"/>
      <c r="AM92" s="11"/>
      <c r="AN92" s="11"/>
      <c r="AO92" s="11"/>
      <c r="AP92" s="11"/>
      <c r="AR92" s="11"/>
      <c r="AS92" s="11"/>
      <c r="AT92" s="11"/>
      <c r="AU92" s="11"/>
      <c r="AV92" s="11"/>
      <c r="AW92" s="11"/>
      <c r="AX92" s="11"/>
      <c r="AZ92" s="11"/>
    </row>
    <row r="93" spans="23:52" x14ac:dyDescent="0.25">
      <c r="W93" s="11"/>
      <c r="X93" s="11"/>
      <c r="Y93" s="11"/>
      <c r="Z93" s="11"/>
      <c r="AA93" s="11"/>
      <c r="AC93" s="11"/>
      <c r="AJ93" s="11"/>
      <c r="AL93" s="11"/>
      <c r="AM93" s="11"/>
      <c r="AN93" s="11"/>
      <c r="AO93" s="11"/>
      <c r="AP93" s="11"/>
      <c r="AR93" s="11"/>
      <c r="AS93" s="11"/>
      <c r="AT93" s="11"/>
      <c r="AU93" s="11"/>
      <c r="AV93" s="11"/>
      <c r="AW93" s="11"/>
      <c r="AX93" s="11"/>
      <c r="AZ93" s="11"/>
    </row>
    <row r="94" spans="23:52" x14ac:dyDescent="0.25">
      <c r="W94" s="11"/>
      <c r="X94" s="11"/>
      <c r="Y94" s="11"/>
      <c r="Z94" s="11"/>
      <c r="AA94" s="11"/>
      <c r="AC94" s="11"/>
      <c r="AJ94" s="11"/>
      <c r="AL94" s="11"/>
      <c r="AM94" s="11"/>
      <c r="AN94" s="11"/>
      <c r="AO94" s="11"/>
      <c r="AP94" s="11"/>
      <c r="AR94" s="11"/>
      <c r="AS94" s="11"/>
      <c r="AT94" s="11"/>
      <c r="AU94" s="11"/>
      <c r="AV94" s="11"/>
      <c r="AW94" s="11"/>
      <c r="AX94" s="11"/>
      <c r="AZ94" s="11"/>
    </row>
    <row r="95" spans="23:52" x14ac:dyDescent="0.25">
      <c r="W95" s="11"/>
      <c r="X95" s="11"/>
      <c r="Y95" s="11"/>
      <c r="Z95" s="11"/>
      <c r="AA95" s="11"/>
      <c r="AC95" s="11"/>
      <c r="AJ95" s="11"/>
      <c r="AL95" s="11"/>
      <c r="AM95" s="11"/>
      <c r="AN95" s="11"/>
      <c r="AO95" s="11"/>
      <c r="AP95" s="11"/>
      <c r="AR95" s="11"/>
      <c r="AS95" s="11"/>
      <c r="AT95" s="11"/>
      <c r="AU95" s="11"/>
      <c r="AV95" s="11"/>
      <c r="AW95" s="11"/>
      <c r="AX95" s="11"/>
      <c r="AZ95" s="11"/>
    </row>
    <row r="96" spans="23:52" x14ac:dyDescent="0.25">
      <c r="W96" s="11"/>
      <c r="X96" s="11"/>
      <c r="Y96" s="11"/>
      <c r="Z96" s="11"/>
      <c r="AA96" s="11"/>
      <c r="AC96" s="11"/>
      <c r="AJ96" s="11"/>
      <c r="AL96" s="11"/>
      <c r="AM96" s="11"/>
      <c r="AN96" s="11"/>
      <c r="AO96" s="11"/>
      <c r="AP96" s="11"/>
      <c r="AR96" s="11"/>
      <c r="AS96" s="11"/>
      <c r="AT96" s="11"/>
      <c r="AU96" s="11"/>
      <c r="AV96" s="11"/>
      <c r="AW96" s="11"/>
      <c r="AX96" s="11"/>
      <c r="AZ96" s="11"/>
    </row>
    <row r="97" spans="23:52" x14ac:dyDescent="0.25">
      <c r="W97" s="11"/>
      <c r="X97" s="11"/>
      <c r="Y97" s="11"/>
      <c r="Z97" s="11"/>
      <c r="AA97" s="11"/>
      <c r="AC97" s="11"/>
      <c r="AJ97" s="11"/>
      <c r="AL97" s="11"/>
      <c r="AM97" s="11"/>
      <c r="AN97" s="11"/>
      <c r="AO97" s="11"/>
      <c r="AP97" s="11"/>
      <c r="AR97" s="11"/>
      <c r="AS97" s="11"/>
      <c r="AT97" s="11"/>
      <c r="AU97" s="11"/>
      <c r="AV97" s="11"/>
      <c r="AW97" s="11"/>
      <c r="AX97" s="11"/>
      <c r="AZ97" s="11"/>
    </row>
    <row r="98" spans="23:52" x14ac:dyDescent="0.25">
      <c r="W98" s="11"/>
      <c r="X98" s="11"/>
      <c r="Y98" s="11"/>
      <c r="Z98" s="11"/>
      <c r="AA98" s="11"/>
      <c r="AC98" s="11"/>
      <c r="AJ98" s="11"/>
      <c r="AL98" s="11"/>
      <c r="AM98" s="11"/>
      <c r="AN98" s="11"/>
      <c r="AO98" s="11"/>
      <c r="AP98" s="11"/>
      <c r="AR98" s="11"/>
      <c r="AS98" s="11"/>
      <c r="AT98" s="11"/>
      <c r="AU98" s="11"/>
      <c r="AV98" s="11"/>
      <c r="AW98" s="11"/>
      <c r="AX98" s="11"/>
      <c r="AZ98" s="11"/>
    </row>
    <row r="99" spans="23:52" x14ac:dyDescent="0.25">
      <c r="W99" s="11"/>
      <c r="X99" s="11"/>
      <c r="Y99" s="11"/>
      <c r="Z99" s="11"/>
      <c r="AA99" s="11"/>
      <c r="AC99" s="11"/>
      <c r="AJ99" s="11"/>
      <c r="AL99" s="11"/>
      <c r="AM99" s="11"/>
      <c r="AN99" s="11"/>
      <c r="AO99" s="11"/>
      <c r="AP99" s="11"/>
      <c r="AR99" s="11"/>
      <c r="AS99" s="11"/>
      <c r="AT99" s="11"/>
      <c r="AU99" s="11"/>
      <c r="AV99" s="11"/>
      <c r="AW99" s="11"/>
      <c r="AX99" s="11"/>
      <c r="AZ99" s="11"/>
    </row>
    <row r="100" spans="23:52" x14ac:dyDescent="0.25">
      <c r="W100" s="11"/>
      <c r="X100" s="11"/>
      <c r="Y100" s="11"/>
      <c r="Z100" s="11"/>
      <c r="AA100" s="11"/>
      <c r="AC100" s="11"/>
      <c r="AJ100" s="11"/>
      <c r="AL100" s="11"/>
      <c r="AM100" s="11"/>
      <c r="AN100" s="11"/>
      <c r="AO100" s="11"/>
      <c r="AP100" s="11"/>
      <c r="AR100" s="11"/>
      <c r="AS100" s="11"/>
      <c r="AT100" s="11"/>
      <c r="AU100" s="11"/>
      <c r="AV100" s="11"/>
      <c r="AW100" s="11"/>
      <c r="AX100" s="11"/>
      <c r="AZ100" s="11"/>
    </row>
    <row r="101" spans="23:52" x14ac:dyDescent="0.25">
      <c r="W101" s="11"/>
      <c r="X101" s="11"/>
      <c r="Y101" s="11"/>
      <c r="Z101" s="11"/>
      <c r="AA101" s="11"/>
      <c r="AC101" s="11"/>
      <c r="AJ101" s="11"/>
      <c r="AL101" s="11"/>
      <c r="AM101" s="11"/>
      <c r="AN101" s="11"/>
      <c r="AO101" s="11"/>
      <c r="AP101" s="11"/>
      <c r="AR101" s="11"/>
      <c r="AS101" s="11"/>
      <c r="AT101" s="11"/>
      <c r="AU101" s="11"/>
      <c r="AV101" s="11"/>
      <c r="AW101" s="11"/>
      <c r="AX101" s="11"/>
      <c r="AZ101" s="11"/>
    </row>
    <row r="102" spans="23:52" x14ac:dyDescent="0.25">
      <c r="W102" s="11"/>
      <c r="X102" s="11"/>
      <c r="Y102" s="11"/>
      <c r="Z102" s="11"/>
      <c r="AA102" s="11"/>
      <c r="AC102" s="11"/>
      <c r="AJ102" s="11"/>
      <c r="AL102" s="11"/>
      <c r="AM102" s="11"/>
      <c r="AN102" s="11"/>
      <c r="AO102" s="11"/>
      <c r="AP102" s="11"/>
      <c r="AR102" s="11"/>
      <c r="AS102" s="11"/>
      <c r="AT102" s="11"/>
      <c r="AU102" s="11"/>
      <c r="AV102" s="11"/>
      <c r="AW102" s="11"/>
      <c r="AX102" s="11"/>
      <c r="AZ102" s="11"/>
    </row>
    <row r="103" spans="23:52" x14ac:dyDescent="0.25">
      <c r="W103" s="11"/>
      <c r="X103" s="11"/>
      <c r="Y103" s="11"/>
      <c r="Z103" s="11"/>
      <c r="AA103" s="11"/>
      <c r="AC103" s="11"/>
      <c r="AJ103" s="11"/>
      <c r="AL103" s="11"/>
      <c r="AM103" s="11"/>
      <c r="AN103" s="11"/>
      <c r="AO103" s="11"/>
      <c r="AP103" s="11"/>
      <c r="AR103" s="11"/>
      <c r="AS103" s="11"/>
      <c r="AT103" s="11"/>
      <c r="AU103" s="11"/>
      <c r="AV103" s="11"/>
      <c r="AW103" s="11"/>
      <c r="AX103" s="11"/>
      <c r="AZ103" s="11"/>
    </row>
    <row r="104" spans="23:52" x14ac:dyDescent="0.25">
      <c r="W104" s="11"/>
      <c r="X104" s="11"/>
      <c r="Y104" s="11"/>
      <c r="Z104" s="11"/>
      <c r="AA104" s="11"/>
      <c r="AC104" s="11"/>
      <c r="AJ104" s="11"/>
      <c r="AL104" s="11"/>
      <c r="AM104" s="11"/>
      <c r="AN104" s="11"/>
      <c r="AO104" s="11"/>
      <c r="AP104" s="11"/>
      <c r="AR104" s="11"/>
      <c r="AS104" s="11"/>
      <c r="AT104" s="11"/>
      <c r="AU104" s="11"/>
      <c r="AV104" s="11"/>
      <c r="AW104" s="11"/>
      <c r="AX104" s="11"/>
      <c r="AZ104" s="11"/>
    </row>
    <row r="105" spans="23:52" x14ac:dyDescent="0.25">
      <c r="W105" s="11"/>
      <c r="X105" s="11"/>
      <c r="Y105" s="11"/>
      <c r="Z105" s="11"/>
      <c r="AA105" s="11"/>
      <c r="AC105" s="11"/>
      <c r="AJ105" s="11"/>
      <c r="AL105" s="11"/>
      <c r="AM105" s="11"/>
      <c r="AN105" s="11"/>
      <c r="AO105" s="11"/>
      <c r="AP105" s="11"/>
      <c r="AR105" s="11"/>
      <c r="AS105" s="11"/>
      <c r="AT105" s="11"/>
      <c r="AU105" s="11"/>
      <c r="AV105" s="11"/>
      <c r="AW105" s="11"/>
      <c r="AX105" s="11"/>
      <c r="AZ105" s="11"/>
    </row>
    <row r="106" spans="23:52" x14ac:dyDescent="0.25">
      <c r="W106" s="11"/>
      <c r="X106" s="11"/>
      <c r="Y106" s="11"/>
      <c r="Z106" s="11"/>
      <c r="AA106" s="11"/>
      <c r="AC106" s="11"/>
      <c r="AJ106" s="11"/>
      <c r="AL106" s="11"/>
      <c r="AM106" s="11"/>
      <c r="AN106" s="11"/>
      <c r="AO106" s="11"/>
      <c r="AP106" s="11"/>
      <c r="AR106" s="11"/>
      <c r="AS106" s="11"/>
      <c r="AT106" s="11"/>
      <c r="AU106" s="11"/>
      <c r="AV106" s="11"/>
      <c r="AW106" s="11"/>
      <c r="AX106" s="11"/>
      <c r="AZ106" s="11"/>
    </row>
    <row r="107" spans="23:52" x14ac:dyDescent="0.25">
      <c r="W107" s="11"/>
      <c r="X107" s="11"/>
      <c r="Y107" s="11"/>
      <c r="Z107" s="11"/>
      <c r="AA107" s="11"/>
      <c r="AC107" s="11"/>
      <c r="AJ107" s="11"/>
      <c r="AL107" s="11"/>
      <c r="AM107" s="11"/>
      <c r="AN107" s="11"/>
      <c r="AO107" s="11"/>
      <c r="AP107" s="11"/>
      <c r="AR107" s="11"/>
      <c r="AS107" s="11"/>
      <c r="AT107" s="11"/>
      <c r="AU107" s="11"/>
      <c r="AV107" s="11"/>
      <c r="AW107" s="11"/>
      <c r="AX107" s="11"/>
      <c r="AZ107" s="11"/>
    </row>
  </sheetData>
  <sortState ref="AD47:AH86">
    <sortCondition ref="AH47:AH86"/>
  </sortState>
  <mergeCells count="7">
    <mergeCell ref="AT4:AV4"/>
    <mergeCell ref="B4:D4"/>
    <mergeCell ref="I4:K4"/>
    <mergeCell ref="Q4:S4"/>
    <mergeCell ref="X4:Z4"/>
    <mergeCell ref="AD4:AH4"/>
    <mergeCell ref="AL4:A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2</vt:lpstr>
      <vt:lpstr>3</vt:lpstr>
      <vt:lpstr>3 - INTERAÇÃO</vt:lpstr>
      <vt:lpstr>4</vt:lpstr>
      <vt:lpstr>5</vt:lpstr>
      <vt:lpstr>6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2021-11-01T15:14:06Z</dcterms:modified>
</cp:coreProperties>
</file>