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학사업무\2017학년도 학사\1학기\엑셀데이터분석\출석수업\"/>
    </mc:Choice>
  </mc:AlternateContent>
  <bookViews>
    <workbookView xWindow="360" yWindow="12" windowWidth="16560" windowHeight="1069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Sheet1!$A$3:$H$19</definedName>
    <definedName name="solver_adj" localSheetId="2" hidden="1">Sheet3!$B$6:$B$7</definedName>
    <definedName name="solver_cvg" localSheetId="2" hidden="1">0.0001</definedName>
    <definedName name="solver_drv" localSheetId="2" hidden="1">1</definedName>
    <definedName name="solver_est" localSheetId="2" hidden="1">1</definedName>
    <definedName name="solver_itr" localSheetId="2" hidden="1">100</definedName>
    <definedName name="solver_lhs1" localSheetId="2" hidden="1">Sheet3!$B$9</definedName>
    <definedName name="solver_lhs2" localSheetId="2" hidden="1">Sheet3!$B$10</definedName>
    <definedName name="solver_lhs3" localSheetId="2" hidden="1">Sheet3!$B$7</definedName>
    <definedName name="solver_lhs4" localSheetId="2" hidden="1">Sheet3!$B$6</definedName>
    <definedName name="solver_lhs5" localSheetId="2" hidden="1">Sheet3!$B$6</definedName>
    <definedName name="solver_lin" localSheetId="2" hidden="1">2</definedName>
    <definedName name="solver_neg" localSheetId="2" hidden="1">2</definedName>
    <definedName name="solver_num" localSheetId="2" hidden="1">4</definedName>
    <definedName name="solver_nwt" localSheetId="2" hidden="1">1</definedName>
    <definedName name="solver_opt" localSheetId="2" hidden="1">Sheet3!$B$12</definedName>
    <definedName name="solver_pre" localSheetId="2" hidden="1">0.000001</definedName>
    <definedName name="solver_rel1" localSheetId="2" hidden="1">1</definedName>
    <definedName name="solver_rel2" localSheetId="2" hidden="1">1</definedName>
    <definedName name="solver_rel3" localSheetId="2" hidden="1">3</definedName>
    <definedName name="solver_rel4" localSheetId="2" hidden="1">4</definedName>
    <definedName name="solver_rel5" localSheetId="2" hidden="1">4</definedName>
    <definedName name="solver_rhs1" localSheetId="2" hidden="1">Sheet3!$D$2</definedName>
    <definedName name="solver_rhs2" localSheetId="2" hidden="1">Sheet3!$D$3</definedName>
    <definedName name="solver_rhs3" localSheetId="2" hidden="1">0</definedName>
    <definedName name="solver_rhs4" localSheetId="2" hidden="1">정수</definedName>
    <definedName name="solver_rhs5" localSheetId="2" hidden="1">정수</definedName>
    <definedName name="solver_scl" localSheetId="2" hidden="1">2</definedName>
    <definedName name="solver_sho" localSheetId="2" hidden="1">2</definedName>
    <definedName name="solver_tim" localSheetId="2" hidden="1">100</definedName>
    <definedName name="solver_tol" localSheetId="2" hidden="1">0.05</definedName>
    <definedName name="solver_typ" localSheetId="2" hidden="1">1</definedName>
    <definedName name="solver_val" localSheetId="2" hidden="1">0</definedName>
  </definedNames>
  <calcPr calcId="152511"/>
</workbook>
</file>

<file path=xl/calcChain.xml><?xml version="1.0" encoding="utf-8"?>
<calcChain xmlns="http://schemas.openxmlformats.org/spreadsheetml/2006/main">
  <c r="B12" i="3" l="1"/>
  <c r="B10" i="3"/>
  <c r="B9" i="3"/>
  <c r="B4" i="2"/>
  <c r="B10" i="2"/>
  <c r="B11" i="2"/>
  <c r="B8" i="2"/>
</calcChain>
</file>

<file path=xl/sharedStrings.xml><?xml version="1.0" encoding="utf-8"?>
<sst xmlns="http://schemas.openxmlformats.org/spreadsheetml/2006/main" count="77" uniqueCount="44">
  <si>
    <t>대리점</t>
    <phoneticPr fontId="2" type="noConversion"/>
  </si>
  <si>
    <t>강동점</t>
    <phoneticPr fontId="2" type="noConversion"/>
  </si>
  <si>
    <t>강서점</t>
    <phoneticPr fontId="2" type="noConversion"/>
  </si>
  <si>
    <t>강남점</t>
    <phoneticPr fontId="2" type="noConversion"/>
  </si>
  <si>
    <t>강북점</t>
    <phoneticPr fontId="2" type="noConversion"/>
  </si>
  <si>
    <t>한국인</t>
    <phoneticPr fontId="2" type="noConversion"/>
  </si>
  <si>
    <t>홍길동</t>
    <phoneticPr fontId="2" type="noConversion"/>
  </si>
  <si>
    <t>김동명</t>
    <phoneticPr fontId="2" type="noConversion"/>
  </si>
  <si>
    <t>강찬호</t>
    <phoneticPr fontId="2" type="noConversion"/>
  </si>
  <si>
    <t>한국인</t>
    <phoneticPr fontId="2" type="noConversion"/>
  </si>
  <si>
    <t>1사분기</t>
    <phoneticPr fontId="2" type="noConversion"/>
  </si>
  <si>
    <t>2사분기</t>
    <phoneticPr fontId="2" type="noConversion"/>
  </si>
  <si>
    <t>2사분기</t>
    <phoneticPr fontId="2" type="noConversion"/>
  </si>
  <si>
    <t>3사분기</t>
    <phoneticPr fontId="2" type="noConversion"/>
  </si>
  <si>
    <t>3사분기</t>
    <phoneticPr fontId="2" type="noConversion"/>
  </si>
  <si>
    <t>4사분기</t>
    <phoneticPr fontId="2" type="noConversion"/>
  </si>
  <si>
    <t>4사분기</t>
    <phoneticPr fontId="2" type="noConversion"/>
  </si>
  <si>
    <t>대표자 이름</t>
    <phoneticPr fontId="2" type="noConversion"/>
  </si>
  <si>
    <t>HAN-1500</t>
    <phoneticPr fontId="2" type="noConversion"/>
  </si>
  <si>
    <t>HAN-2000</t>
    <phoneticPr fontId="2" type="noConversion"/>
  </si>
  <si>
    <t>HAN-2400</t>
    <phoneticPr fontId="2" type="noConversion"/>
  </si>
  <si>
    <t>HAN-3000</t>
    <phoneticPr fontId="2" type="noConversion"/>
  </si>
  <si>
    <t>판매분기</t>
    <phoneticPr fontId="2" type="noConversion"/>
  </si>
  <si>
    <t>판매가</t>
    <phoneticPr fontId="2" type="noConversion"/>
  </si>
  <si>
    <t>판매개수</t>
    <phoneticPr fontId="2" type="noConversion"/>
  </si>
  <si>
    <t>총수입</t>
    <phoneticPr fontId="2" type="noConversion"/>
  </si>
  <si>
    <t>판매원가</t>
    <phoneticPr fontId="2" type="noConversion"/>
  </si>
  <si>
    <t>고정비용</t>
    <phoneticPr fontId="2" type="noConversion"/>
  </si>
  <si>
    <t>총비용</t>
    <phoneticPr fontId="2" type="noConversion"/>
  </si>
  <si>
    <t>이익</t>
    <phoneticPr fontId="2" type="noConversion"/>
  </si>
  <si>
    <t>이익률</t>
    <phoneticPr fontId="2" type="noConversion"/>
  </si>
  <si>
    <t>목재</t>
    <phoneticPr fontId="2" type="noConversion"/>
  </si>
  <si>
    <t>노동시간</t>
    <phoneticPr fontId="2" type="noConversion"/>
  </si>
  <si>
    <t>의자</t>
    <phoneticPr fontId="2" type="noConversion"/>
  </si>
  <si>
    <t>식탁</t>
    <phoneticPr fontId="2" type="noConversion"/>
  </si>
  <si>
    <t>가용자원</t>
    <phoneticPr fontId="2" type="noConversion"/>
  </si>
  <si>
    <t>의자수</t>
    <phoneticPr fontId="2" type="noConversion"/>
  </si>
  <si>
    <t>식탁수</t>
    <phoneticPr fontId="2" type="noConversion"/>
  </si>
  <si>
    <t>사용목재량</t>
    <phoneticPr fontId="2" type="noConversion"/>
  </si>
  <si>
    <t>노동시간 총량</t>
    <phoneticPr fontId="2" type="noConversion"/>
  </si>
  <si>
    <t>총이익</t>
    <phoneticPr fontId="2" type="noConversion"/>
  </si>
  <si>
    <t>일련번호</t>
    <phoneticPr fontId="2" type="noConversion"/>
  </si>
  <si>
    <t>?</t>
    <phoneticPr fontId="2" type="noConversion"/>
  </si>
  <si>
    <t>한국자동차 2009년 판매실적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</si>
</sst>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5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1"/>
      <name val="궁서체"/>
      <family val="1"/>
      <charset val="129"/>
    </font>
    <font>
      <b/>
      <sz val="11"/>
      <name val="궁서"/>
      <family val="1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76" fontId="0" fillId="0" borderId="0" xfId="1" applyNumberFormat="1" applyFont="1"/>
    <xf numFmtId="0" fontId="4" fillId="0" borderId="0" xfId="0" applyFont="1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topLeftCell="B1" zoomScale="200" workbookViewId="0">
      <selection activeCell="B1" sqref="B1:H1"/>
    </sheetView>
  </sheetViews>
  <sheetFormatPr defaultRowHeight="14.4" x14ac:dyDescent="0.25"/>
  <cols>
    <col min="2" max="2" width="11.19921875" bestFit="1" customWidth="1"/>
    <col min="3" max="3" width="11" customWidth="1"/>
    <col min="4" max="8" width="9.3984375" customWidth="1"/>
  </cols>
  <sheetData>
    <row r="1" spans="1:8" x14ac:dyDescent="0.25">
      <c r="B1" s="6" t="s">
        <v>43</v>
      </c>
      <c r="C1" s="6"/>
      <c r="D1" s="6"/>
      <c r="E1" s="6"/>
      <c r="F1" s="6"/>
      <c r="G1" s="6"/>
      <c r="H1" s="6"/>
    </row>
    <row r="3" spans="1:8" s="1" customFormat="1" x14ac:dyDescent="0.25">
      <c r="A3" s="4" t="s">
        <v>41</v>
      </c>
      <c r="B3" s="2" t="s">
        <v>0</v>
      </c>
      <c r="C3" s="2" t="s">
        <v>17</v>
      </c>
      <c r="D3" s="2" t="s">
        <v>18</v>
      </c>
      <c r="E3" s="2" t="s">
        <v>19</v>
      </c>
      <c r="F3" s="2" t="s">
        <v>20</v>
      </c>
      <c r="G3" s="2" t="s">
        <v>21</v>
      </c>
      <c r="H3" s="2" t="s">
        <v>22</v>
      </c>
    </row>
    <row r="4" spans="1:8" x14ac:dyDescent="0.25">
      <c r="A4">
        <v>1</v>
      </c>
      <c r="B4" t="s">
        <v>3</v>
      </c>
      <c r="C4" t="s">
        <v>7</v>
      </c>
      <c r="D4">
        <v>31</v>
      </c>
      <c r="E4">
        <v>57</v>
      </c>
      <c r="F4">
        <v>45</v>
      </c>
      <c r="G4">
        <v>19</v>
      </c>
      <c r="H4" t="s">
        <v>10</v>
      </c>
    </row>
    <row r="5" spans="1:8" x14ac:dyDescent="0.25">
      <c r="A5">
        <v>2</v>
      </c>
      <c r="B5" t="s">
        <v>1</v>
      </c>
      <c r="C5" t="s">
        <v>5</v>
      </c>
      <c r="D5">
        <v>24</v>
      </c>
      <c r="E5">
        <v>43</v>
      </c>
      <c r="F5">
        <v>36</v>
      </c>
      <c r="G5">
        <v>15</v>
      </c>
      <c r="H5" t="s">
        <v>10</v>
      </c>
    </row>
    <row r="6" spans="1:8" x14ac:dyDescent="0.25">
      <c r="A6">
        <v>3</v>
      </c>
      <c r="B6" t="s">
        <v>4</v>
      </c>
      <c r="C6" t="s">
        <v>8</v>
      </c>
      <c r="D6">
        <v>39</v>
      </c>
      <c r="E6">
        <v>47</v>
      </c>
      <c r="F6">
        <v>33</v>
      </c>
      <c r="G6">
        <v>8</v>
      </c>
      <c r="H6" t="s">
        <v>10</v>
      </c>
    </row>
    <row r="7" spans="1:8" x14ac:dyDescent="0.25">
      <c r="A7">
        <v>4</v>
      </c>
      <c r="B7" t="s">
        <v>2</v>
      </c>
      <c r="C7" t="s">
        <v>6</v>
      </c>
      <c r="D7">
        <v>17</v>
      </c>
      <c r="E7">
        <v>36</v>
      </c>
      <c r="F7">
        <v>25</v>
      </c>
      <c r="G7">
        <v>11</v>
      </c>
      <c r="H7" t="s">
        <v>10</v>
      </c>
    </row>
    <row r="8" spans="1:8" x14ac:dyDescent="0.25">
      <c r="A8">
        <v>5</v>
      </c>
      <c r="B8" t="s">
        <v>3</v>
      </c>
      <c r="C8" t="s">
        <v>7</v>
      </c>
      <c r="D8">
        <v>38</v>
      </c>
      <c r="E8">
        <v>63</v>
      </c>
      <c r="F8">
        <v>53</v>
      </c>
      <c r="G8">
        <v>29</v>
      </c>
      <c r="H8" t="s">
        <v>12</v>
      </c>
    </row>
    <row r="9" spans="1:8" x14ac:dyDescent="0.25">
      <c r="A9">
        <v>6</v>
      </c>
      <c r="B9" t="s">
        <v>1</v>
      </c>
      <c r="C9" t="s">
        <v>9</v>
      </c>
      <c r="D9">
        <v>19</v>
      </c>
      <c r="E9">
        <v>39</v>
      </c>
      <c r="F9">
        <v>31</v>
      </c>
      <c r="G9">
        <v>14</v>
      </c>
      <c r="H9" t="s">
        <v>11</v>
      </c>
    </row>
    <row r="10" spans="1:8" x14ac:dyDescent="0.25">
      <c r="A10">
        <v>7</v>
      </c>
      <c r="B10" t="s">
        <v>4</v>
      </c>
      <c r="C10" t="s">
        <v>8</v>
      </c>
      <c r="D10">
        <v>27</v>
      </c>
      <c r="E10">
        <v>49</v>
      </c>
      <c r="F10">
        <v>35</v>
      </c>
      <c r="G10">
        <v>12</v>
      </c>
      <c r="H10" t="s">
        <v>12</v>
      </c>
    </row>
    <row r="11" spans="1:8" x14ac:dyDescent="0.25">
      <c r="A11">
        <v>8</v>
      </c>
      <c r="B11" t="s">
        <v>2</v>
      </c>
      <c r="C11" t="s">
        <v>6</v>
      </c>
      <c r="D11">
        <v>24</v>
      </c>
      <c r="E11">
        <v>48</v>
      </c>
      <c r="F11">
        <v>24</v>
      </c>
      <c r="G11">
        <v>9</v>
      </c>
      <c r="H11" t="s">
        <v>12</v>
      </c>
    </row>
    <row r="12" spans="1:8" x14ac:dyDescent="0.25">
      <c r="A12">
        <v>9</v>
      </c>
      <c r="B12" t="s">
        <v>3</v>
      </c>
      <c r="C12" t="s">
        <v>7</v>
      </c>
      <c r="D12">
        <v>44</v>
      </c>
      <c r="E12">
        <v>49</v>
      </c>
      <c r="F12">
        <v>36</v>
      </c>
      <c r="G12">
        <v>21</v>
      </c>
      <c r="H12" t="s">
        <v>14</v>
      </c>
    </row>
    <row r="13" spans="1:8" x14ac:dyDescent="0.25">
      <c r="A13">
        <v>10</v>
      </c>
      <c r="B13" t="s">
        <v>1</v>
      </c>
      <c r="C13" t="s">
        <v>9</v>
      </c>
      <c r="D13">
        <v>37</v>
      </c>
      <c r="E13">
        <v>42</v>
      </c>
      <c r="F13">
        <v>26</v>
      </c>
      <c r="G13">
        <v>16</v>
      </c>
      <c r="H13" t="s">
        <v>13</v>
      </c>
    </row>
    <row r="14" spans="1:8" x14ac:dyDescent="0.25">
      <c r="A14">
        <v>11</v>
      </c>
      <c r="B14" t="s">
        <v>4</v>
      </c>
      <c r="C14" t="s">
        <v>8</v>
      </c>
      <c r="D14">
        <v>45</v>
      </c>
      <c r="E14">
        <v>37</v>
      </c>
      <c r="F14">
        <v>36</v>
      </c>
      <c r="G14">
        <v>14</v>
      </c>
      <c r="H14" t="s">
        <v>14</v>
      </c>
    </row>
    <row r="15" spans="1:8" x14ac:dyDescent="0.25">
      <c r="A15">
        <v>12</v>
      </c>
      <c r="B15" t="s">
        <v>2</v>
      </c>
      <c r="C15" t="s">
        <v>6</v>
      </c>
      <c r="D15">
        <v>29</v>
      </c>
      <c r="E15">
        <v>45</v>
      </c>
      <c r="F15">
        <v>42</v>
      </c>
      <c r="G15">
        <v>12</v>
      </c>
      <c r="H15" t="s">
        <v>14</v>
      </c>
    </row>
    <row r="16" spans="1:8" x14ac:dyDescent="0.25">
      <c r="A16">
        <v>13</v>
      </c>
      <c r="B16" t="s">
        <v>3</v>
      </c>
      <c r="C16" t="s">
        <v>7</v>
      </c>
      <c r="D16">
        <v>39</v>
      </c>
      <c r="E16">
        <v>33</v>
      </c>
      <c r="F16">
        <v>26</v>
      </c>
      <c r="G16">
        <v>17</v>
      </c>
      <c r="H16" t="s">
        <v>16</v>
      </c>
    </row>
    <row r="17" spans="1:8" x14ac:dyDescent="0.25">
      <c r="A17">
        <v>14</v>
      </c>
      <c r="B17" t="s">
        <v>1</v>
      </c>
      <c r="C17" t="s">
        <v>9</v>
      </c>
      <c r="D17">
        <v>25</v>
      </c>
      <c r="E17">
        <v>31</v>
      </c>
      <c r="F17">
        <v>14</v>
      </c>
      <c r="G17">
        <v>9</v>
      </c>
      <c r="H17" t="s">
        <v>15</v>
      </c>
    </row>
    <row r="18" spans="1:8" x14ac:dyDescent="0.25">
      <c r="A18">
        <v>15</v>
      </c>
      <c r="B18" t="s">
        <v>4</v>
      </c>
      <c r="C18" t="s">
        <v>8</v>
      </c>
      <c r="D18">
        <v>26</v>
      </c>
      <c r="E18">
        <v>13</v>
      </c>
      <c r="F18">
        <v>19</v>
      </c>
      <c r="G18">
        <v>11</v>
      </c>
      <c r="H18" t="s">
        <v>16</v>
      </c>
    </row>
    <row r="19" spans="1:8" x14ac:dyDescent="0.25">
      <c r="A19">
        <v>16</v>
      </c>
      <c r="B19" t="s">
        <v>2</v>
      </c>
      <c r="C19" t="s">
        <v>6</v>
      </c>
      <c r="D19">
        <v>19</v>
      </c>
      <c r="E19">
        <v>25</v>
      </c>
      <c r="F19">
        <v>24</v>
      </c>
      <c r="G19">
        <v>15</v>
      </c>
      <c r="H19" t="s">
        <v>16</v>
      </c>
    </row>
  </sheetData>
  <mergeCells count="1">
    <mergeCell ref="B1:H1"/>
  </mergeCells>
  <phoneticPr fontId="2" type="noConversion"/>
  <pageMargins left="0.75" right="0.75" top="1" bottom="1" header="0.5" footer="0.5"/>
  <pageSetup paperSize="9" orientation="portrait" horizontalDpi="0" verticalDpi="200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1"/>
  <sheetViews>
    <sheetView zoomScale="200" workbookViewId="0">
      <selection activeCell="C11" sqref="C11"/>
    </sheetView>
  </sheetViews>
  <sheetFormatPr defaultRowHeight="14.4" x14ac:dyDescent="0.25"/>
  <sheetData>
    <row r="2" spans="1:3" x14ac:dyDescent="0.25">
      <c r="A2" t="s">
        <v>23</v>
      </c>
      <c r="B2">
        <v>400</v>
      </c>
      <c r="C2" s="1" t="s">
        <v>42</v>
      </c>
    </row>
    <row r="3" spans="1:3" x14ac:dyDescent="0.25">
      <c r="A3" t="s">
        <v>24</v>
      </c>
      <c r="B3">
        <v>12469.894400000006</v>
      </c>
    </row>
    <row r="4" spans="1:3" x14ac:dyDescent="0.25">
      <c r="A4" t="s">
        <v>25</v>
      </c>
      <c r="B4">
        <f>B2*B3</f>
        <v>4987957.7600000026</v>
      </c>
    </row>
    <row r="6" spans="1:3" x14ac:dyDescent="0.25">
      <c r="A6" t="s">
        <v>26</v>
      </c>
      <c r="B6">
        <v>300</v>
      </c>
    </row>
    <row r="7" spans="1:3" x14ac:dyDescent="0.25">
      <c r="A7" t="s">
        <v>27</v>
      </c>
      <c r="B7">
        <v>250000</v>
      </c>
    </row>
    <row r="8" spans="1:3" x14ac:dyDescent="0.25">
      <c r="A8" t="s">
        <v>28</v>
      </c>
      <c r="B8">
        <f>B6*B3+B7</f>
        <v>3990968.3200000022</v>
      </c>
    </row>
    <row r="10" spans="1:3" x14ac:dyDescent="0.25">
      <c r="A10" t="s">
        <v>29</v>
      </c>
      <c r="B10">
        <f>B4-B8</f>
        <v>996989.44000000041</v>
      </c>
    </row>
    <row r="11" spans="1:3" x14ac:dyDescent="0.25">
      <c r="A11" t="s">
        <v>30</v>
      </c>
      <c r="B11" s="3">
        <f>B10/B4</f>
        <v>0.19987928686870032</v>
      </c>
      <c r="C11" s="5">
        <v>0.15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zoomScale="200" workbookViewId="0">
      <selection activeCell="C9" sqref="C9"/>
    </sheetView>
  </sheetViews>
  <sheetFormatPr defaultRowHeight="14.4" x14ac:dyDescent="0.25"/>
  <cols>
    <col min="1" max="1" width="13" bestFit="1" customWidth="1"/>
  </cols>
  <sheetData>
    <row r="1" spans="1:4" x14ac:dyDescent="0.25">
      <c r="B1" t="s">
        <v>33</v>
      </c>
      <c r="C1" t="s">
        <v>34</v>
      </c>
      <c r="D1" t="s">
        <v>35</v>
      </c>
    </row>
    <row r="2" spans="1:4" x14ac:dyDescent="0.25">
      <c r="A2" t="s">
        <v>31</v>
      </c>
      <c r="B2">
        <v>5</v>
      </c>
      <c r="C2">
        <v>20</v>
      </c>
      <c r="D2">
        <v>400</v>
      </c>
    </row>
    <row r="3" spans="1:4" x14ac:dyDescent="0.25">
      <c r="A3" t="s">
        <v>32</v>
      </c>
      <c r="B3">
        <v>10</v>
      </c>
      <c r="C3">
        <v>15</v>
      </c>
      <c r="D3">
        <v>450</v>
      </c>
    </row>
    <row r="4" spans="1:4" x14ac:dyDescent="0.25">
      <c r="A4" t="s">
        <v>29</v>
      </c>
      <c r="B4">
        <v>45</v>
      </c>
      <c r="C4">
        <v>80</v>
      </c>
    </row>
    <row r="6" spans="1:4" x14ac:dyDescent="0.25">
      <c r="A6" t="s">
        <v>36</v>
      </c>
      <c r="B6">
        <v>24</v>
      </c>
    </row>
    <row r="7" spans="1:4" x14ac:dyDescent="0.25">
      <c r="A7" t="s">
        <v>37</v>
      </c>
      <c r="B7">
        <v>14</v>
      </c>
    </row>
    <row r="9" spans="1:4" x14ac:dyDescent="0.25">
      <c r="A9" t="s">
        <v>38</v>
      </c>
      <c r="B9">
        <f>B6*B2+B7*C2</f>
        <v>400</v>
      </c>
    </row>
    <row r="10" spans="1:4" x14ac:dyDescent="0.25">
      <c r="A10" t="s">
        <v>39</v>
      </c>
      <c r="B10">
        <f>B6*B3+B7*C3</f>
        <v>450</v>
      </c>
    </row>
    <row r="12" spans="1:4" x14ac:dyDescent="0.25">
      <c r="A12" t="s">
        <v>40</v>
      </c>
      <c r="B12">
        <f>B6*B4+B7*C4</f>
        <v>2200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knou</cp:lastModifiedBy>
  <dcterms:created xsi:type="dcterms:W3CDTF">2004-03-08T09:06:46Z</dcterms:created>
  <dcterms:modified xsi:type="dcterms:W3CDTF">2017-04-18T03:00:24Z</dcterms:modified>
</cp:coreProperties>
</file>