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hidePivotFieldList="1" checkCompatibility="1" autoCompressPictures="0"/>
  <bookViews>
    <workbookView xWindow="13900" yWindow="300" windowWidth="21040" windowHeight="19560" tabRatio="500"/>
  </bookViews>
  <sheets>
    <sheet name="main" sheetId="1" r:id="rId1"/>
    <sheet name="summary" sheetId="3" r:id="rId2"/>
  </sheets>
  <definedNames>
    <definedName name="_xlnm.Print_Area" localSheetId="0">main!$A$2:$G$26</definedName>
  </definedNames>
  <calcPr calcId="140000" concurrentCalc="0"/>
  <pivotCaches>
    <pivotCache cacheId="8" r:id="rId3"/>
  </pivotCaches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2" i="1"/>
  <c r="G31" i="1"/>
  <c r="G30" i="1"/>
  <c r="G29" i="1"/>
  <c r="G28" i="1"/>
  <c r="G16" i="1"/>
  <c r="G17" i="1"/>
  <c r="G18" i="1"/>
  <c r="G19" i="1"/>
  <c r="G20" i="1"/>
  <c r="G22" i="1"/>
  <c r="G23" i="1"/>
  <c r="G24" i="1"/>
  <c r="G25" i="1"/>
  <c r="G26" i="1"/>
  <c r="G5" i="1"/>
  <c r="G6" i="1"/>
  <c r="G7" i="1"/>
  <c r="G8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<sst xmlns="http://schemas.openxmlformats.org/spreadsheetml/2006/main" count="48" uniqueCount="17">
  <si>
    <t>Type</t>
  </si>
  <si>
    <t>Run #</t>
  </si>
  <si>
    <t>TestId</t>
  </si>
  <si>
    <t>Angular</t>
  </si>
  <si>
    <t xml:space="preserve"> </t>
  </si>
  <si>
    <t>Scripting (ms)</t>
  </si>
  <si>
    <t>% of Test Time Spent Scripting</t>
  </si>
  <si>
    <t>Components</t>
  </si>
  <si>
    <t>Total Duration (ms)</t>
  </si>
  <si>
    <t>React v15</t>
  </si>
  <si>
    <t>React v16 Alpha</t>
  </si>
  <si>
    <t>Angular Total</t>
  </si>
  <si>
    <t>React v15 Total</t>
  </si>
  <si>
    <t>React v16 Alpha Total</t>
  </si>
  <si>
    <t>Average % of Test Time Spent Scripting</t>
  </si>
  <si>
    <t>StdDev of % of Test Time Spent Scripting</t>
  </si>
  <si>
    <t>Average of Scripting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</si>
</sst>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0" fontId="0" fillId="0" borderId="0" xfId="0" applyAlignment="1">
      <alignment wrapText="1"/>
    </xf>
    <xf numFmtId="43" fontId="0" fillId="0" borderId="0" xfId="1" applyFont="1"/>
    <xf numFmtId="0" fontId="0" fillId="0" borderId="0" xfId="0" applyBorder="1"/>
    <xf numFmtId="165" fontId="0" fillId="0" borderId="0" xfId="1" applyNumberFormat="1" applyFont="1" applyBorder="1"/>
    <xf numFmtId="164" fontId="1" fillId="0" borderId="0" xfId="2" applyNumberFormat="1" applyFont="1" applyBorder="1"/>
    <xf numFmtId="166" fontId="0" fillId="0" borderId="0" xfId="0" applyNumberFormat="1"/>
    <xf numFmtId="167" fontId="0" fillId="0" borderId="0" xfId="0" applyNumberFormat="1"/>
  </cellXfs>
  <cellStyles count="6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2" builtinId="5"/>
  </cellStyles>
  <dxfs count="4">
    <dxf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el Zipkin" refreshedDate="42895.813848379628" createdVersion="4" refreshedVersion="4" minRefreshableVersion="3" recordCount="35">
  <cacheSource type="worksheet">
    <worksheetSource name="Table1"/>
  </cacheSource>
  <cacheFields count="7">
    <cacheField name="TestId" numFmtId="0">
      <sharedItems containsString="0" containsBlank="1" containsNumber="1" containsInteger="1" minValue="1" maxValue="30"/>
    </cacheField>
    <cacheField name="Type" numFmtId="0">
      <sharedItems containsBlank="1" count="5">
        <s v="React v15"/>
        <m/>
        <s v="Angular"/>
        <s v="React v16 Alpha"/>
        <s v="React" u="1"/>
      </sharedItems>
    </cacheField>
    <cacheField name="Components" numFmtId="0">
      <sharedItems containsString="0" containsBlank="1" containsNumber="1" containsInteger="1" minValue="100" maxValue="500" count="3">
        <n v="500"/>
        <m/>
        <n v="100"/>
      </sharedItems>
    </cacheField>
    <cacheField name="Run #" numFmtId="0">
      <sharedItems containsString="0" containsBlank="1" containsNumber="1" containsInteger="1" minValue="1" maxValue="5"/>
    </cacheField>
    <cacheField name="Total Duration (ms)" numFmtId="165">
      <sharedItems containsString="0" containsBlank="1" containsNumber="1" containsInteger="1" minValue="29801" maxValue="31021"/>
    </cacheField>
    <cacheField name="Scripting (ms)" numFmtId="165">
      <sharedItems containsString="0" containsBlank="1" containsNumber="1" containsInteger="1" minValue="1817" maxValue="18472"/>
    </cacheField>
    <cacheField name="% of Test Time Spent Scripting" numFmtId="164">
      <sharedItems containsString="0" containsBlank="1" containsNumber="1" minValue="5.998283375148554E-2" maxValue="0.60695275021357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n v="1"/>
    <n v="30452"/>
    <n v="16727"/>
    <n v="0.5492906869827926"/>
  </r>
  <r>
    <n v="2"/>
    <x v="0"/>
    <x v="0"/>
    <n v="2"/>
    <n v="30871"/>
    <n v="17609"/>
    <n v="0.57040588254348745"/>
  </r>
  <r>
    <n v="3"/>
    <x v="0"/>
    <x v="0"/>
    <n v="3"/>
    <n v="30862"/>
    <n v="15893"/>
    <n v="0.51496986585444882"/>
  </r>
  <r>
    <n v="4"/>
    <x v="0"/>
    <x v="0"/>
    <n v="4"/>
    <n v="30348"/>
    <n v="16087"/>
    <n v="0.53008435481745086"/>
  </r>
  <r>
    <n v="5"/>
    <x v="0"/>
    <x v="0"/>
    <n v="5"/>
    <n v="30512"/>
    <n v="16154"/>
    <n v="0.5294310435238595"/>
  </r>
  <r>
    <m/>
    <x v="1"/>
    <x v="1"/>
    <m/>
    <m/>
    <m/>
    <m/>
  </r>
  <r>
    <n v="6"/>
    <x v="0"/>
    <x v="2"/>
    <n v="1"/>
    <n v="30570"/>
    <n v="3895"/>
    <n v="0.12741249591102388"/>
  </r>
  <r>
    <n v="7"/>
    <x v="0"/>
    <x v="2"/>
    <n v="2"/>
    <n v="29890"/>
    <n v="3564"/>
    <n v="0.11923720307795249"/>
  </r>
  <r>
    <n v="8"/>
    <x v="0"/>
    <x v="2"/>
    <n v="3"/>
    <n v="30615"/>
    <n v="3575"/>
    <n v="0.11677282377919321"/>
  </r>
  <r>
    <n v="9"/>
    <x v="0"/>
    <x v="2"/>
    <n v="4"/>
    <n v="30486"/>
    <n v="3564"/>
    <n v="0.11690612084235387"/>
  </r>
  <r>
    <n v="10"/>
    <x v="0"/>
    <x v="2"/>
    <n v="5"/>
    <n v="30271"/>
    <n v="3745"/>
    <n v="0.12371576756631759"/>
  </r>
  <r>
    <m/>
    <x v="1"/>
    <x v="1"/>
    <m/>
    <m/>
    <m/>
    <m/>
  </r>
  <r>
    <n v="11"/>
    <x v="2"/>
    <x v="0"/>
    <n v="1"/>
    <n v="30451"/>
    <n v="13750"/>
    <n v="0.45154510525105906"/>
  </r>
  <r>
    <n v="12"/>
    <x v="2"/>
    <x v="0"/>
    <n v="2"/>
    <n v="30611"/>
    <n v="13592"/>
    <n v="0.44402339028453824"/>
  </r>
  <r>
    <n v="13"/>
    <x v="2"/>
    <x v="0"/>
    <n v="3"/>
    <n v="31021"/>
    <n v="13694"/>
    <n v="0.441442893523742"/>
  </r>
  <r>
    <n v="14"/>
    <x v="2"/>
    <x v="0"/>
    <n v="4"/>
    <n v="30383"/>
    <n v="13583"/>
    <n v="0.4470592107428496"/>
  </r>
  <r>
    <n v="15"/>
    <x v="2"/>
    <x v="0"/>
    <n v="5"/>
    <n v="30369"/>
    <n v="13349"/>
    <n v="0.43956007771082356"/>
  </r>
  <r>
    <m/>
    <x v="1"/>
    <x v="1"/>
    <m/>
    <m/>
    <m/>
    <m/>
  </r>
  <r>
    <n v="16"/>
    <x v="2"/>
    <x v="2"/>
    <n v="1"/>
    <n v="30084"/>
    <n v="1986"/>
    <n v="6.6015157558835261E-2"/>
  </r>
  <r>
    <n v="17"/>
    <x v="2"/>
    <x v="2"/>
    <n v="2"/>
    <n v="29801"/>
    <n v="1915"/>
    <n v="6.4259588604409251E-2"/>
  </r>
  <r>
    <n v="18"/>
    <x v="2"/>
    <x v="2"/>
    <n v="3"/>
    <n v="30257"/>
    <n v="1956"/>
    <n v="6.4646197574115077E-2"/>
  </r>
  <r>
    <n v="19"/>
    <x v="2"/>
    <x v="2"/>
    <n v="4"/>
    <n v="30292"/>
    <n v="1817"/>
    <n v="5.998283375148554E-2"/>
  </r>
  <r>
    <n v="20"/>
    <x v="2"/>
    <x v="2"/>
    <n v="5"/>
    <n v="30406"/>
    <n v="1851"/>
    <n v="6.0876142866539501E-2"/>
  </r>
  <r>
    <m/>
    <x v="1"/>
    <x v="1"/>
    <m/>
    <m/>
    <m/>
    <m/>
  </r>
  <r>
    <n v="21"/>
    <x v="3"/>
    <x v="0"/>
    <n v="1"/>
    <n v="30369"/>
    <n v="17886"/>
    <n v="0.58895584312950711"/>
  </r>
  <r>
    <n v="22"/>
    <x v="3"/>
    <x v="0"/>
    <n v="2"/>
    <n v="30434"/>
    <n v="18472"/>
    <n v="0.60695275021357697"/>
  </r>
  <r>
    <n v="23"/>
    <x v="3"/>
    <x v="0"/>
    <n v="3"/>
    <n v="30040"/>
    <n v="17618"/>
    <n v="0.58648468708388812"/>
  </r>
  <r>
    <n v="24"/>
    <x v="3"/>
    <x v="0"/>
    <n v="4"/>
    <n v="30312"/>
    <n v="17311"/>
    <n v="0.57109395618896808"/>
  </r>
  <r>
    <n v="25"/>
    <x v="3"/>
    <x v="0"/>
    <n v="5"/>
    <n v="30392"/>
    <n v="17730"/>
    <n v="0.58337720452750719"/>
  </r>
  <r>
    <m/>
    <x v="1"/>
    <x v="1"/>
    <m/>
    <m/>
    <m/>
    <m/>
  </r>
  <r>
    <n v="26"/>
    <x v="3"/>
    <x v="2"/>
    <n v="1"/>
    <n v="30391"/>
    <n v="3963"/>
    <n v="0.13040044750090488"/>
  </r>
  <r>
    <n v="27"/>
    <x v="3"/>
    <x v="2"/>
    <n v="2"/>
    <n v="30436"/>
    <n v="3146"/>
    <n v="0.10336443685109739"/>
  </r>
  <r>
    <n v="28"/>
    <x v="3"/>
    <x v="2"/>
    <n v="3"/>
    <n v="30499"/>
    <n v="3176"/>
    <n v="0.10413456178891112"/>
  </r>
  <r>
    <n v="29"/>
    <x v="3"/>
    <x v="2"/>
    <n v="4"/>
    <n v="30414"/>
    <n v="3604"/>
    <n v="0.11849806010389952"/>
  </r>
  <r>
    <n v="30"/>
    <x v="3"/>
    <x v="2"/>
    <n v="5"/>
    <n v="30722"/>
    <n v="3848"/>
    <n v="0.12525226222251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 " updatedVersion="4" minRefreshableVersion="3" useAutoFormatting="1" rowGrandTotals="0" colGrandTotals="0" itemPrintTitles="1" createdVersion="4" indent="0" outline="1" outlineData="1" gridDropZones="1" multipleFieldFilters="0" rowHeaderCaption="Components">
  <location ref="A3:D16" firstHeaderRow="1" firstDataRow="2" firstDataCol="1"/>
  <pivotFields count="7">
    <pivotField subtotalTop="0" showAll="0"/>
    <pivotField axis="axisRow" subtotalTop="0" showAll="0">
      <items count="6">
        <item x="2"/>
        <item h="1" m="1" x="4"/>
        <item h="1" x="1"/>
        <item x="0"/>
        <item x="3"/>
        <item t="default"/>
      </items>
    </pivotField>
    <pivotField axis="axisRow" showAll="0" defaultSubtotal="0">
      <items count="3">
        <item x="2"/>
        <item x="0"/>
        <item x="1"/>
      </items>
    </pivotField>
    <pivotField subtotalTop="0" showAll="0"/>
    <pivotField showAll="0" defaultSubtotal="0"/>
    <pivotField dataField="1" showAll="0" defaultSubtotal="0"/>
    <pivotField dataField="1" showAll="0" defaultSubtota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% of Test Time Spent Scripting" fld="6" subtotal="average" baseField="0" baseItem="0" numFmtId="164"/>
    <dataField name="Average of Scripting (ms)" fld="5" subtotal="average" baseField="0" baseItem="0" numFmtId="166"/>
    <dataField name="StdDev of % of Test Time Spent Scripting" fld="6" subtotal="stdDev" baseField="0" baseItem="0" numFmtId="167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G38" totalsRowShown="0" headerRowDxfId="0">
  <autoFilter ref="A3:G38"/>
  <tableColumns count="7">
    <tableColumn id="1" name="TestId"/>
    <tableColumn id="2" name="Type"/>
    <tableColumn id="4" name="Components"/>
    <tableColumn id="3" name="Run #"/>
    <tableColumn id="5" name="Total Duration (ms)" dataDxfId="3" dataCellStyle="Comma"/>
    <tableColumn id="6" name="Scripting (ms)" dataDxfId="2" dataCellStyle="Comma"/>
    <tableColumn id="7" name="% of Test Time Spent Scripting" dataDxfId="1" dataCellStyle="Percent">
      <calculatedColumnFormula>F4/E4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3:H39"/>
  <sheetViews>
    <sheetView tabSelected="1" topLeftCell="A4" zoomScale="125" zoomScaleNormal="125" zoomScalePageLayoutView="125" workbookViewId="0">
      <selection activeCell="B11" sqref="B11"/>
    </sheetView>
  </sheetViews>
  <sheetFormatPr baseColWidth="10" defaultRowHeight="15" x14ac:dyDescent="0"/>
  <cols>
    <col min="1" max="1" width="8" customWidth="1"/>
    <col min="2" max="2" width="14.33203125" bestFit="1" customWidth="1"/>
    <col min="3" max="3" width="13.6640625" bestFit="1" customWidth="1"/>
    <col min="4" max="4" width="7.1640625" bestFit="1" customWidth="1"/>
    <col min="5" max="5" width="18.6640625" customWidth="1"/>
    <col min="6" max="6" width="15.33203125" bestFit="1" customWidth="1"/>
    <col min="7" max="7" width="16.5" bestFit="1" customWidth="1"/>
    <col min="8" max="8" width="6.1640625" customWidth="1"/>
    <col min="9" max="9" width="12.5" customWidth="1"/>
    <col min="10" max="10" width="30.1640625" customWidth="1"/>
    <col min="11" max="11" width="21.33203125" customWidth="1"/>
    <col min="12" max="12" width="16.1640625" customWidth="1"/>
    <col min="13" max="13" width="29" customWidth="1"/>
    <col min="14" max="14" width="26.83203125" customWidth="1"/>
    <col min="15" max="21" width="12.6640625" bestFit="1" customWidth="1"/>
    <col min="22" max="22" width="11.6640625" bestFit="1" customWidth="1"/>
    <col min="23" max="29" width="12.6640625" bestFit="1" customWidth="1"/>
  </cols>
  <sheetData>
    <row r="3" spans="1:8" ht="37" customHeight="1">
      <c r="A3" s="7" t="s">
        <v>2</v>
      </c>
      <c r="B3" s="7" t="s">
        <v>0</v>
      </c>
      <c r="C3" s="7" t="s">
        <v>7</v>
      </c>
      <c r="D3" s="7" t="s">
        <v>1</v>
      </c>
      <c r="E3" s="7" t="s">
        <v>8</v>
      </c>
      <c r="F3" s="7" t="s">
        <v>5</v>
      </c>
      <c r="G3" s="7" t="s">
        <v>6</v>
      </c>
    </row>
    <row r="4" spans="1:8">
      <c r="A4">
        <v>1</v>
      </c>
      <c r="B4" t="s">
        <v>9</v>
      </c>
      <c r="C4">
        <v>500</v>
      </c>
      <c r="D4">
        <v>1</v>
      </c>
      <c r="E4" s="6">
        <v>30452</v>
      </c>
      <c r="F4" s="6">
        <v>16727</v>
      </c>
      <c r="G4" s="1">
        <f>F4/E4</f>
        <v>0.5492906869827926</v>
      </c>
      <c r="H4" s="2"/>
    </row>
    <row r="5" spans="1:8">
      <c r="A5">
        <v>2</v>
      </c>
      <c r="B5" t="s">
        <v>9</v>
      </c>
      <c r="C5">
        <v>500</v>
      </c>
      <c r="D5">
        <v>2</v>
      </c>
      <c r="E5" s="6">
        <v>30871</v>
      </c>
      <c r="F5" s="6">
        <v>17609</v>
      </c>
      <c r="G5" s="1">
        <f>F5/E5</f>
        <v>0.57040588254348745</v>
      </c>
    </row>
    <row r="6" spans="1:8">
      <c r="A6">
        <v>3</v>
      </c>
      <c r="B6" t="s">
        <v>9</v>
      </c>
      <c r="C6">
        <v>500</v>
      </c>
      <c r="D6">
        <v>3</v>
      </c>
      <c r="E6" s="6">
        <v>30862</v>
      </c>
      <c r="F6" s="6">
        <v>15893</v>
      </c>
      <c r="G6" s="1">
        <f>F6/E6</f>
        <v>0.51496986585444882</v>
      </c>
    </row>
    <row r="7" spans="1:8">
      <c r="A7">
        <v>4</v>
      </c>
      <c r="B7" t="s">
        <v>9</v>
      </c>
      <c r="C7">
        <v>500</v>
      </c>
      <c r="D7">
        <v>4</v>
      </c>
      <c r="E7" s="6">
        <v>30348</v>
      </c>
      <c r="F7" s="6">
        <v>16087</v>
      </c>
      <c r="G7" s="1">
        <f t="shared" ref="G5:G26" si="0">F7/E7</f>
        <v>0.53008435481745086</v>
      </c>
    </row>
    <row r="8" spans="1:8">
      <c r="A8">
        <v>5</v>
      </c>
      <c r="B8" t="s">
        <v>9</v>
      </c>
      <c r="C8">
        <v>500</v>
      </c>
      <c r="D8">
        <v>5</v>
      </c>
      <c r="E8" s="6">
        <v>30512</v>
      </c>
      <c r="F8" s="6">
        <v>16154</v>
      </c>
      <c r="G8" s="1">
        <f t="shared" si="0"/>
        <v>0.5294310435238595</v>
      </c>
    </row>
    <row r="9" spans="1:8">
      <c r="E9" s="6"/>
      <c r="F9" s="6"/>
      <c r="G9" s="1"/>
    </row>
    <row r="10" spans="1:8">
      <c r="A10">
        <v>6</v>
      </c>
      <c r="B10" t="s">
        <v>9</v>
      </c>
      <c r="C10">
        <v>100</v>
      </c>
      <c r="D10">
        <v>1</v>
      </c>
      <c r="E10" s="6">
        <v>30570</v>
      </c>
      <c r="F10" s="6">
        <v>3895</v>
      </c>
      <c r="G10" s="1">
        <f t="shared" si="0"/>
        <v>0.12741249591102388</v>
      </c>
    </row>
    <row r="11" spans="1:8">
      <c r="A11">
        <v>7</v>
      </c>
      <c r="B11" t="s">
        <v>9</v>
      </c>
      <c r="C11">
        <v>100</v>
      </c>
      <c r="D11">
        <v>2</v>
      </c>
      <c r="E11" s="6">
        <v>29890</v>
      </c>
      <c r="F11" s="6">
        <v>3564</v>
      </c>
      <c r="G11" s="1">
        <f t="shared" si="0"/>
        <v>0.11923720307795249</v>
      </c>
    </row>
    <row r="12" spans="1:8">
      <c r="A12">
        <v>8</v>
      </c>
      <c r="B12" t="s">
        <v>9</v>
      </c>
      <c r="C12">
        <v>100</v>
      </c>
      <c r="D12">
        <v>3</v>
      </c>
      <c r="E12" s="6">
        <v>30615</v>
      </c>
      <c r="F12" s="6">
        <v>3575</v>
      </c>
      <c r="G12" s="1">
        <f t="shared" si="0"/>
        <v>0.11677282377919321</v>
      </c>
    </row>
    <row r="13" spans="1:8">
      <c r="A13">
        <v>9</v>
      </c>
      <c r="B13" t="s">
        <v>9</v>
      </c>
      <c r="C13">
        <v>100</v>
      </c>
      <c r="D13">
        <v>4</v>
      </c>
      <c r="E13" s="6">
        <v>30486</v>
      </c>
      <c r="F13" s="6">
        <v>3564</v>
      </c>
      <c r="G13" s="1">
        <f t="shared" si="0"/>
        <v>0.11690612084235387</v>
      </c>
    </row>
    <row r="14" spans="1:8">
      <c r="A14">
        <v>10</v>
      </c>
      <c r="B14" t="s">
        <v>9</v>
      </c>
      <c r="C14">
        <v>100</v>
      </c>
      <c r="D14">
        <v>5</v>
      </c>
      <c r="E14" s="6">
        <v>30271</v>
      </c>
      <c r="F14" s="6">
        <v>3745</v>
      </c>
      <c r="G14" s="1">
        <f t="shared" si="0"/>
        <v>0.12371576756631759</v>
      </c>
    </row>
    <row r="15" spans="1:8">
      <c r="E15" s="6"/>
      <c r="F15" s="6"/>
      <c r="G15" s="1"/>
    </row>
    <row r="16" spans="1:8">
      <c r="A16">
        <v>11</v>
      </c>
      <c r="B16" t="s">
        <v>3</v>
      </c>
      <c r="C16">
        <v>500</v>
      </c>
      <c r="D16">
        <v>1</v>
      </c>
      <c r="E16" s="6">
        <v>30451</v>
      </c>
      <c r="F16" s="6">
        <v>13750</v>
      </c>
      <c r="G16" s="1">
        <f t="shared" si="0"/>
        <v>0.45154510525105906</v>
      </c>
    </row>
    <row r="17" spans="1:7">
      <c r="A17">
        <v>12</v>
      </c>
      <c r="B17" t="s">
        <v>3</v>
      </c>
      <c r="C17">
        <v>500</v>
      </c>
      <c r="D17">
        <v>2</v>
      </c>
      <c r="E17" s="6">
        <v>30611</v>
      </c>
      <c r="F17" s="6">
        <v>13592</v>
      </c>
      <c r="G17" s="1">
        <f t="shared" si="0"/>
        <v>0.44402339028453824</v>
      </c>
    </row>
    <row r="18" spans="1:7">
      <c r="A18">
        <v>13</v>
      </c>
      <c r="B18" t="s">
        <v>3</v>
      </c>
      <c r="C18">
        <v>500</v>
      </c>
      <c r="D18">
        <v>3</v>
      </c>
      <c r="E18" s="6">
        <v>31021</v>
      </c>
      <c r="F18" s="6">
        <v>13694</v>
      </c>
      <c r="G18" s="1">
        <f t="shared" si="0"/>
        <v>0.441442893523742</v>
      </c>
    </row>
    <row r="19" spans="1:7">
      <c r="A19">
        <v>14</v>
      </c>
      <c r="B19" t="s">
        <v>3</v>
      </c>
      <c r="C19">
        <v>500</v>
      </c>
      <c r="D19">
        <v>4</v>
      </c>
      <c r="E19" s="6">
        <v>30383</v>
      </c>
      <c r="F19" s="6">
        <v>13583</v>
      </c>
      <c r="G19" s="1">
        <f t="shared" si="0"/>
        <v>0.4470592107428496</v>
      </c>
    </row>
    <row r="20" spans="1:7">
      <c r="A20">
        <v>15</v>
      </c>
      <c r="B20" t="s">
        <v>3</v>
      </c>
      <c r="C20">
        <v>500</v>
      </c>
      <c r="D20">
        <v>5</v>
      </c>
      <c r="E20" s="6">
        <v>30369</v>
      </c>
      <c r="F20" s="6">
        <v>13349</v>
      </c>
      <c r="G20" s="1">
        <f t="shared" si="0"/>
        <v>0.43956007771082356</v>
      </c>
    </row>
    <row r="21" spans="1:7">
      <c r="E21" s="6"/>
      <c r="F21" s="6"/>
      <c r="G21" s="1"/>
    </row>
    <row r="22" spans="1:7">
      <c r="A22">
        <v>16</v>
      </c>
      <c r="B22" t="s">
        <v>3</v>
      </c>
      <c r="C22">
        <v>100</v>
      </c>
      <c r="D22">
        <v>1</v>
      </c>
      <c r="E22" s="6">
        <v>30084</v>
      </c>
      <c r="F22" s="6">
        <v>1986</v>
      </c>
      <c r="G22" s="1">
        <f t="shared" si="0"/>
        <v>6.6015157558835261E-2</v>
      </c>
    </row>
    <row r="23" spans="1:7">
      <c r="A23">
        <v>17</v>
      </c>
      <c r="B23" t="s">
        <v>3</v>
      </c>
      <c r="C23">
        <v>100</v>
      </c>
      <c r="D23">
        <v>2</v>
      </c>
      <c r="E23" s="6">
        <v>29801</v>
      </c>
      <c r="F23" s="6">
        <v>1915</v>
      </c>
      <c r="G23" s="1">
        <f t="shared" si="0"/>
        <v>6.4259588604409251E-2</v>
      </c>
    </row>
    <row r="24" spans="1:7">
      <c r="A24">
        <v>18</v>
      </c>
      <c r="B24" t="s">
        <v>3</v>
      </c>
      <c r="C24">
        <v>100</v>
      </c>
      <c r="D24">
        <v>3</v>
      </c>
      <c r="E24" s="6">
        <v>30257</v>
      </c>
      <c r="F24" s="6">
        <v>1956</v>
      </c>
      <c r="G24" s="1">
        <f t="shared" si="0"/>
        <v>6.4646197574115077E-2</v>
      </c>
    </row>
    <row r="25" spans="1:7">
      <c r="A25">
        <v>19</v>
      </c>
      <c r="B25" t="s">
        <v>3</v>
      </c>
      <c r="C25">
        <v>100</v>
      </c>
      <c r="D25">
        <v>4</v>
      </c>
      <c r="E25" s="6">
        <v>30292</v>
      </c>
      <c r="F25" s="6">
        <v>1817</v>
      </c>
      <c r="G25" s="1">
        <f t="shared" si="0"/>
        <v>5.998283375148554E-2</v>
      </c>
    </row>
    <row r="26" spans="1:7">
      <c r="A26">
        <v>20</v>
      </c>
      <c r="B26" t="s">
        <v>3</v>
      </c>
      <c r="C26">
        <v>100</v>
      </c>
      <c r="D26">
        <v>5</v>
      </c>
      <c r="E26" s="6">
        <v>30406</v>
      </c>
      <c r="F26" s="6">
        <v>1851</v>
      </c>
      <c r="G26" s="1">
        <f t="shared" si="0"/>
        <v>6.0876142866539501E-2</v>
      </c>
    </row>
    <row r="27" spans="1:7">
      <c r="A27" s="9"/>
      <c r="B27" s="9"/>
      <c r="C27" s="9"/>
      <c r="D27" s="9"/>
      <c r="E27" s="10"/>
      <c r="F27" s="10"/>
      <c r="G27" s="11"/>
    </row>
    <row r="28" spans="1:7">
      <c r="A28" s="9">
        <v>21</v>
      </c>
      <c r="B28" s="9" t="s">
        <v>10</v>
      </c>
      <c r="C28" s="9">
        <v>500</v>
      </c>
      <c r="D28" s="9">
        <v>1</v>
      </c>
      <c r="E28" s="6">
        <v>30369</v>
      </c>
      <c r="F28" s="6">
        <v>17886</v>
      </c>
      <c r="G28" s="11">
        <f>F28/E28</f>
        <v>0.58895584312950711</v>
      </c>
    </row>
    <row r="29" spans="1:7">
      <c r="A29" s="9">
        <v>22</v>
      </c>
      <c r="B29" s="9" t="s">
        <v>10</v>
      </c>
      <c r="C29" s="9">
        <v>500</v>
      </c>
      <c r="D29" s="9">
        <v>2</v>
      </c>
      <c r="E29" s="6">
        <v>30434</v>
      </c>
      <c r="F29" s="6">
        <v>18472</v>
      </c>
      <c r="G29" s="11">
        <f>F29/E29</f>
        <v>0.60695275021357697</v>
      </c>
    </row>
    <row r="30" spans="1:7">
      <c r="A30" s="9">
        <v>23</v>
      </c>
      <c r="B30" s="9" t="s">
        <v>10</v>
      </c>
      <c r="C30" s="9">
        <v>500</v>
      </c>
      <c r="D30" s="9">
        <v>3</v>
      </c>
      <c r="E30" s="6">
        <v>30040</v>
      </c>
      <c r="F30" s="6">
        <v>17618</v>
      </c>
      <c r="G30" s="11">
        <f>F30/E30</f>
        <v>0.58648468708388812</v>
      </c>
    </row>
    <row r="31" spans="1:7">
      <c r="A31" s="9">
        <v>24</v>
      </c>
      <c r="B31" s="9" t="s">
        <v>10</v>
      </c>
      <c r="C31" s="9">
        <v>500</v>
      </c>
      <c r="D31" s="9">
        <v>4</v>
      </c>
      <c r="E31" s="6">
        <v>30312</v>
      </c>
      <c r="F31" s="6">
        <v>17311</v>
      </c>
      <c r="G31" s="11">
        <f>F31/E31</f>
        <v>0.57109395618896808</v>
      </c>
    </row>
    <row r="32" spans="1:7">
      <c r="A32" s="9">
        <v>25</v>
      </c>
      <c r="B32" s="9" t="s">
        <v>10</v>
      </c>
      <c r="C32" s="9">
        <v>500</v>
      </c>
      <c r="D32" s="9">
        <v>5</v>
      </c>
      <c r="E32" s="6">
        <v>30392</v>
      </c>
      <c r="F32" s="6">
        <v>17730</v>
      </c>
      <c r="G32" s="11">
        <f>F32/E32</f>
        <v>0.58337720452750719</v>
      </c>
    </row>
    <row r="33" spans="1:7">
      <c r="A33" s="9"/>
      <c r="B33" s="9"/>
      <c r="C33" s="9"/>
      <c r="D33" s="9"/>
      <c r="E33" s="6"/>
      <c r="F33" s="6"/>
      <c r="G33" s="11"/>
    </row>
    <row r="34" spans="1:7">
      <c r="A34" s="9">
        <v>26</v>
      </c>
      <c r="B34" s="9" t="s">
        <v>10</v>
      </c>
      <c r="C34" s="9">
        <v>100</v>
      </c>
      <c r="D34" s="9">
        <v>1</v>
      </c>
      <c r="E34" s="6">
        <v>30391</v>
      </c>
      <c r="F34" s="6">
        <v>3963</v>
      </c>
      <c r="G34" s="11">
        <f>F34/E34</f>
        <v>0.13040044750090488</v>
      </c>
    </row>
    <row r="35" spans="1:7">
      <c r="A35" s="9">
        <v>27</v>
      </c>
      <c r="B35" s="9" t="s">
        <v>10</v>
      </c>
      <c r="C35" s="9">
        <v>100</v>
      </c>
      <c r="D35" s="9">
        <v>2</v>
      </c>
      <c r="E35" s="6">
        <v>30436</v>
      </c>
      <c r="F35" s="6">
        <v>3146</v>
      </c>
      <c r="G35" s="11">
        <f>F35/E35</f>
        <v>0.10336443685109739</v>
      </c>
    </row>
    <row r="36" spans="1:7">
      <c r="A36" s="9">
        <v>28</v>
      </c>
      <c r="B36" s="9" t="s">
        <v>10</v>
      </c>
      <c r="C36" s="9">
        <v>100</v>
      </c>
      <c r="D36" s="9">
        <v>3</v>
      </c>
      <c r="E36" s="6">
        <v>30499</v>
      </c>
      <c r="F36" s="6">
        <v>3176</v>
      </c>
      <c r="G36" s="11">
        <f>F36/E36</f>
        <v>0.10413456178891112</v>
      </c>
    </row>
    <row r="37" spans="1:7">
      <c r="A37" s="9">
        <v>29</v>
      </c>
      <c r="B37" s="9" t="s">
        <v>10</v>
      </c>
      <c r="C37" s="9">
        <v>100</v>
      </c>
      <c r="D37" s="9">
        <v>4</v>
      </c>
      <c r="E37" s="6">
        <v>30414</v>
      </c>
      <c r="F37" s="6">
        <v>3604</v>
      </c>
      <c r="G37" s="11">
        <f>F37/E37</f>
        <v>0.11849806010389952</v>
      </c>
    </row>
    <row r="38" spans="1:7">
      <c r="A38" s="9">
        <v>30</v>
      </c>
      <c r="B38" s="9" t="s">
        <v>10</v>
      </c>
      <c r="C38" s="9">
        <v>100</v>
      </c>
      <c r="D38" s="9">
        <v>5</v>
      </c>
      <c r="E38" s="6">
        <v>30722</v>
      </c>
      <c r="F38" s="6">
        <v>3848</v>
      </c>
      <c r="G38" s="11">
        <f>F38/E38</f>
        <v>0.12525226222251157</v>
      </c>
    </row>
    <row r="39" spans="1:7">
      <c r="E39" s="8"/>
    </row>
  </sheetData>
  <phoneticPr fontId="5" type="noConversion"/>
  <pageMargins left="0.75" right="0.75" top="1" bottom="1" header="0.5" footer="0.5"/>
  <pageSetup scale="87" orientation="landscape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zoomScale="150" zoomScaleNormal="150" zoomScalePageLayoutView="150" workbookViewId="0">
      <selection activeCell="B25" sqref="B25"/>
    </sheetView>
  </sheetViews>
  <sheetFormatPr baseColWidth="10" defaultRowHeight="15" x14ac:dyDescent="0"/>
  <cols>
    <col min="1" max="1" width="19.33203125" bestFit="1" customWidth="1"/>
    <col min="2" max="2" width="33" bestFit="1" customWidth="1"/>
    <col min="3" max="3" width="21.6640625" bestFit="1" customWidth="1"/>
    <col min="4" max="4" width="34.1640625" bestFit="1" customWidth="1"/>
  </cols>
  <sheetData>
    <row r="3" spans="1:4">
      <c r="B3" s="3" t="s">
        <v>4</v>
      </c>
    </row>
    <row r="4" spans="1:4">
      <c r="A4" s="3" t="s">
        <v>7</v>
      </c>
      <c r="B4" t="s">
        <v>14</v>
      </c>
      <c r="C4" t="s">
        <v>16</v>
      </c>
      <c r="D4" t="s">
        <v>15</v>
      </c>
    </row>
    <row r="5" spans="1:4">
      <c r="A5" s="4" t="s">
        <v>3</v>
      </c>
      <c r="B5" s="2"/>
      <c r="C5" s="12"/>
      <c r="D5" s="13"/>
    </row>
    <row r="6" spans="1:4">
      <c r="A6" s="5">
        <v>100</v>
      </c>
      <c r="B6" s="2">
        <v>6.315598407107692E-2</v>
      </c>
      <c r="C6" s="12">
        <v>1905</v>
      </c>
      <c r="D6" s="13">
        <v>2.5923016391018994E-3</v>
      </c>
    </row>
    <row r="7" spans="1:4">
      <c r="A7" s="5">
        <v>500</v>
      </c>
      <c r="B7" s="2">
        <v>0.44472613550260254</v>
      </c>
      <c r="C7" s="12">
        <v>13593.6</v>
      </c>
      <c r="D7" s="13">
        <v>4.7408667548236505E-3</v>
      </c>
    </row>
    <row r="8" spans="1:4">
      <c r="A8" s="4" t="s">
        <v>11</v>
      </c>
      <c r="B8" s="2">
        <v>0.25394105978683973</v>
      </c>
      <c r="C8" s="12">
        <v>7749.3</v>
      </c>
      <c r="D8" s="13">
        <v>0.20113738658500011</v>
      </c>
    </row>
    <row r="9" spans="1:4">
      <c r="A9" s="4" t="s">
        <v>9</v>
      </c>
      <c r="B9" s="2"/>
      <c r="C9" s="12"/>
      <c r="D9" s="13"/>
    </row>
    <row r="10" spans="1:4">
      <c r="A10" s="5">
        <v>100</v>
      </c>
      <c r="B10" s="2">
        <v>0.1208088822353682</v>
      </c>
      <c r="C10" s="12">
        <v>3668.6</v>
      </c>
      <c r="D10" s="13">
        <v>4.638135013960841E-3</v>
      </c>
    </row>
    <row r="11" spans="1:4">
      <c r="A11" s="5">
        <v>500</v>
      </c>
      <c r="B11" s="2">
        <v>0.53883636674440782</v>
      </c>
      <c r="C11" s="12">
        <v>16494</v>
      </c>
      <c r="D11" s="13">
        <v>2.1451077023181522E-2</v>
      </c>
    </row>
    <row r="12" spans="1:4">
      <c r="A12" s="4" t="s">
        <v>12</v>
      </c>
      <c r="B12" s="2">
        <v>0.32982262448988803</v>
      </c>
      <c r="C12" s="12">
        <v>10081.299999999999</v>
      </c>
      <c r="D12" s="13">
        <v>0.22080511480585396</v>
      </c>
    </row>
    <row r="13" spans="1:4">
      <c r="A13" s="4" t="s">
        <v>10</v>
      </c>
      <c r="B13" s="2"/>
      <c r="C13" s="12"/>
      <c r="D13" s="13"/>
    </row>
    <row r="14" spans="1:4">
      <c r="A14" s="5">
        <v>100</v>
      </c>
      <c r="B14" s="2">
        <v>0.11632995369346488</v>
      </c>
      <c r="C14" s="12">
        <v>3547.4</v>
      </c>
      <c r="D14" s="13">
        <v>1.2238456618126427E-2</v>
      </c>
    </row>
    <row r="15" spans="1:4">
      <c r="A15" s="5">
        <v>500</v>
      </c>
      <c r="B15" s="2">
        <v>0.5873728882286896</v>
      </c>
      <c r="C15" s="12">
        <v>17803.400000000001</v>
      </c>
      <c r="D15" s="13">
        <v>1.291931460480877E-2</v>
      </c>
    </row>
    <row r="16" spans="1:4">
      <c r="A16" s="4" t="s">
        <v>13</v>
      </c>
      <c r="B16" s="2">
        <v>0.35185142096107719</v>
      </c>
      <c r="C16" s="12">
        <v>10675.4</v>
      </c>
      <c r="D16" s="13">
        <v>0.24854473540545247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summary</vt:lpstr>
    </vt:vector>
  </TitlesOfParts>
  <Company>HipsterZipster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Zipkin</dc:creator>
  <cp:keywords/>
  <cp:lastModifiedBy>Joel Zipkin</cp:lastModifiedBy>
  <cp:lastPrinted>2017-06-08T06:18:54Z</cp:lastPrinted>
  <dcterms:created xsi:type="dcterms:W3CDTF">2017-06-08T03:34:17Z</dcterms:created>
  <dcterms:modified xsi:type="dcterms:W3CDTF">2017-06-09T23:43:22Z</dcterms:modified>
</cp:coreProperties>
</file>