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tats\"/>
    </mc:Choice>
  </mc:AlternateContent>
  <xr:revisionPtr revIDLastSave="0" documentId="13_ncr:1_{CA5F5C40-D16D-4723-BBF8-46D264EE4D13}" xr6:coauthVersionLast="47" xr6:coauthVersionMax="47" xr10:uidLastSave="{00000000-0000-0000-0000-000000000000}"/>
  <bookViews>
    <workbookView xWindow="-120" yWindow="-120" windowWidth="20730" windowHeight="11040" xr2:uid="{8DA049F6-9B5B-4CC1-A266-34717F9DC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1" l="1"/>
  <c r="C106" i="1"/>
  <c r="C105" i="1"/>
  <c r="D96" i="1"/>
  <c r="C96" i="1"/>
  <c r="C91" i="1"/>
  <c r="D35" i="1"/>
  <c r="D38" i="1" s="1"/>
  <c r="D34" i="1"/>
  <c r="D20" i="1"/>
  <c r="D26" i="1" s="1"/>
  <c r="E26" i="1" s="1"/>
</calcChain>
</file>

<file path=xl/sharedStrings.xml><?xml version="1.0" encoding="utf-8"?>
<sst xmlns="http://schemas.openxmlformats.org/spreadsheetml/2006/main" count="41" uniqueCount="29">
  <si>
    <t>Sales(Rs lakhs)</t>
  </si>
  <si>
    <t>Expenditure(Y)</t>
  </si>
  <si>
    <t>a</t>
  </si>
  <si>
    <t>r</t>
  </si>
  <si>
    <t xml:space="preserve">which is low degree negative correlation between sales and promotion expenditure </t>
  </si>
  <si>
    <t>b</t>
  </si>
  <si>
    <t>From above diagram</t>
  </si>
  <si>
    <t>c</t>
  </si>
  <si>
    <t>r2</t>
  </si>
  <si>
    <t>which is 22.89%</t>
  </si>
  <si>
    <t>d</t>
  </si>
  <si>
    <t>X = Sales</t>
  </si>
  <si>
    <t>y = a+bx</t>
  </si>
  <si>
    <t xml:space="preserve">y = Expenditure </t>
  </si>
  <si>
    <t>x</t>
  </si>
  <si>
    <t>y</t>
  </si>
  <si>
    <t>in lakhs</t>
  </si>
  <si>
    <t>2.       The following table represents the data size and efficiency of computer</t>
  </si>
  <si>
    <t>Data size(X)</t>
  </si>
  <si>
    <t>Efficiency(Y)</t>
  </si>
  <si>
    <t>a.       Find the relationship between data size and efficiency and interpret it.</t>
  </si>
  <si>
    <t xml:space="preserve">b.      Draw scatter diagram of data size  and efficiency  </t>
  </si>
  <si>
    <t>c.       Estimate coefficient of determination and interpret it</t>
  </si>
  <si>
    <t>d.      Estimate the efficiency when the data size is 13</t>
  </si>
  <si>
    <t>Solution:</t>
  </si>
  <si>
    <t>which is low degree correlation between size and efficiency</t>
  </si>
  <si>
    <t>which is 3%</t>
  </si>
  <si>
    <t>x = Data size</t>
  </si>
  <si>
    <t>y =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</si>
</sst>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173</c:v>
                </c:pt>
                <c:pt idx="1">
                  <c:v>196</c:v>
                </c:pt>
                <c:pt idx="2">
                  <c:v>441</c:v>
                </c:pt>
                <c:pt idx="3">
                  <c:v>232</c:v>
                </c:pt>
                <c:pt idx="4">
                  <c:v>121</c:v>
                </c:pt>
                <c:pt idx="5">
                  <c:v>151</c:v>
                </c:pt>
                <c:pt idx="6">
                  <c:v>224</c:v>
                </c:pt>
                <c:pt idx="7">
                  <c:v>216</c:v>
                </c:pt>
                <c:pt idx="8">
                  <c:v>134</c:v>
                </c:pt>
                <c:pt idx="9">
                  <c:v>135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41</c:v>
                </c:pt>
                <c:pt idx="1">
                  <c:v>54</c:v>
                </c:pt>
                <c:pt idx="2">
                  <c:v>11</c:v>
                </c:pt>
                <c:pt idx="3">
                  <c:v>16</c:v>
                </c:pt>
                <c:pt idx="4">
                  <c:v>41</c:v>
                </c:pt>
                <c:pt idx="5">
                  <c:v>34</c:v>
                </c:pt>
                <c:pt idx="6">
                  <c:v>23</c:v>
                </c:pt>
                <c:pt idx="7">
                  <c:v>35</c:v>
                </c:pt>
                <c:pt idx="8">
                  <c:v>10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6-476F-A727-0935D156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9424"/>
        <c:axId val="413508704"/>
      </c:scatterChart>
      <c:valAx>
        <c:axId val="4135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8704"/>
        <c:crosses val="autoZero"/>
        <c:crossBetween val="midCat"/>
      </c:valAx>
      <c:valAx>
        <c:axId val="41350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94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Sheet1!$C$79:$C$84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Sheet1!$D$79:$D$84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43</c:v>
                </c:pt>
                <c:pt idx="3">
                  <c:v>45</c:v>
                </c:pt>
                <c:pt idx="4">
                  <c:v>37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6-45DD-8838-545C7597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9112"/>
        <c:axId val="590016592"/>
      </c:scatterChart>
      <c:valAx>
        <c:axId val="5900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16592"/>
        <c:crosses val="autoZero"/>
        <c:crossBetween val="midCat"/>
      </c:valAx>
      <c:valAx>
        <c:axId val="5900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1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3</xdr:row>
      <xdr:rowOff>9525</xdr:rowOff>
    </xdr:from>
    <xdr:to>
      <xdr:col>11</xdr:col>
      <xdr:colOff>614362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E80FA-F96E-7679-B55A-D8FE1C13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73</xdr:row>
      <xdr:rowOff>166687</xdr:rowOff>
    </xdr:from>
    <xdr:to>
      <xdr:col>13</xdr:col>
      <xdr:colOff>452437</xdr:colOff>
      <xdr:row>88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0B1E0-CE29-CDE0-50CB-E04927A5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A070-455F-4D58-8CC6-79DF56B0FA22}">
  <dimension ref="B4:I110"/>
  <sheetViews>
    <sheetView tabSelected="1" view="pageLayout" zoomScaleNormal="100" workbookViewId="0">
      <selection activeCell="C111" sqref="C111"/>
    </sheetView>
  </sheetViews>
  <sheetFormatPr defaultRowHeight="15" x14ac:dyDescent="0.25"/>
  <sheetData>
    <row r="4" spans="2:3" x14ac:dyDescent="0.25">
      <c r="B4" t="s">
        <v>0</v>
      </c>
      <c r="C4" t="s">
        <v>1</v>
      </c>
    </row>
    <row r="5" spans="2:3" x14ac:dyDescent="0.25">
      <c r="B5">
        <v>173</v>
      </c>
      <c r="C5">
        <v>41</v>
      </c>
    </row>
    <row r="6" spans="2:3" x14ac:dyDescent="0.25">
      <c r="B6">
        <v>196</v>
      </c>
      <c r="C6">
        <v>54</v>
      </c>
    </row>
    <row r="7" spans="2:3" x14ac:dyDescent="0.25">
      <c r="B7">
        <v>441</v>
      </c>
      <c r="C7">
        <v>11</v>
      </c>
    </row>
    <row r="8" spans="2:3" x14ac:dyDescent="0.25">
      <c r="B8">
        <v>232</v>
      </c>
      <c r="C8">
        <v>16</v>
      </c>
    </row>
    <row r="9" spans="2:3" x14ac:dyDescent="0.25">
      <c r="B9">
        <v>121</v>
      </c>
      <c r="C9">
        <v>41</v>
      </c>
    </row>
    <row r="10" spans="2:3" x14ac:dyDescent="0.25">
      <c r="B10">
        <v>151</v>
      </c>
      <c r="C10">
        <v>34</v>
      </c>
    </row>
    <row r="11" spans="2:3" x14ac:dyDescent="0.25">
      <c r="B11">
        <v>224</v>
      </c>
      <c r="C11">
        <v>23</v>
      </c>
    </row>
    <row r="12" spans="2:3" x14ac:dyDescent="0.25">
      <c r="B12">
        <v>216</v>
      </c>
      <c r="C12">
        <v>35</v>
      </c>
    </row>
    <row r="13" spans="2:3" x14ac:dyDescent="0.25">
      <c r="B13">
        <v>134</v>
      </c>
      <c r="C13">
        <v>10</v>
      </c>
    </row>
    <row r="14" spans="2:3" x14ac:dyDescent="0.25">
      <c r="B14">
        <v>135</v>
      </c>
      <c r="C14">
        <v>40</v>
      </c>
    </row>
    <row r="20" spans="2:5" x14ac:dyDescent="0.25">
      <c r="B20" t="s">
        <v>2</v>
      </c>
      <c r="C20" t="s">
        <v>3</v>
      </c>
      <c r="D20">
        <f>CORREL(B5:B14,C5:C14)</f>
        <v>-0.4784956979797052</v>
      </c>
    </row>
    <row r="21" spans="2:5" x14ac:dyDescent="0.25">
      <c r="C21" t="s">
        <v>4</v>
      </c>
    </row>
    <row r="24" spans="2:5" x14ac:dyDescent="0.25">
      <c r="B24" t="s">
        <v>5</v>
      </c>
      <c r="C24" t="s">
        <v>6</v>
      </c>
    </row>
    <row r="26" spans="2:5" x14ac:dyDescent="0.25">
      <c r="B26" t="s">
        <v>7</v>
      </c>
      <c r="C26" t="s">
        <v>8</v>
      </c>
      <c r="D26">
        <f>D20^2</f>
        <v>0.22895813298508527</v>
      </c>
      <c r="E26">
        <f>D26*100</f>
        <v>22.895813298508529</v>
      </c>
    </row>
    <row r="27" spans="2:5" x14ac:dyDescent="0.25">
      <c r="C27" t="s">
        <v>9</v>
      </c>
    </row>
    <row r="29" spans="2:5" x14ac:dyDescent="0.25">
      <c r="B29" t="s">
        <v>10</v>
      </c>
      <c r="C29" t="s">
        <v>11</v>
      </c>
    </row>
    <row r="30" spans="2:5" x14ac:dyDescent="0.25">
      <c r="C30" t="s">
        <v>13</v>
      </c>
    </row>
    <row r="32" spans="2:5" x14ac:dyDescent="0.25">
      <c r="C32" t="s">
        <v>12</v>
      </c>
    </row>
    <row r="34" spans="3:5" x14ac:dyDescent="0.25">
      <c r="C34" t="s">
        <v>2</v>
      </c>
      <c r="D34">
        <f>INTERCEPT(C5:C14,B5:B14)</f>
        <v>45.868928391141665</v>
      </c>
    </row>
    <row r="35" spans="3:5" x14ac:dyDescent="0.25">
      <c r="C35" t="s">
        <v>5</v>
      </c>
      <c r="D35">
        <f>SLOPE(C5:C14,B5:B14)</f>
        <v>-7.5970975734758597E-2</v>
      </c>
    </row>
    <row r="37" spans="3:5" x14ac:dyDescent="0.25">
      <c r="C37" t="s">
        <v>14</v>
      </c>
      <c r="D37">
        <v>230</v>
      </c>
    </row>
    <row r="38" spans="3:5" x14ac:dyDescent="0.25">
      <c r="C38" t="s">
        <v>15</v>
      </c>
      <c r="D38">
        <f>D34+D35*D37</f>
        <v>28.395603972147189</v>
      </c>
      <c r="E38" t="s">
        <v>16</v>
      </c>
    </row>
    <row r="66" spans="3:9" x14ac:dyDescent="0.25">
      <c r="C66" t="s">
        <v>17</v>
      </c>
    </row>
    <row r="67" spans="3:9" x14ac:dyDescent="0.25">
      <c r="C67" t="s">
        <v>18</v>
      </c>
      <c r="D67">
        <v>10</v>
      </c>
      <c r="E67">
        <v>12</v>
      </c>
      <c r="F67">
        <v>13</v>
      </c>
      <c r="G67">
        <v>12</v>
      </c>
      <c r="H67">
        <v>16</v>
      </c>
      <c r="I67">
        <v>15</v>
      </c>
    </row>
    <row r="68" spans="3:9" x14ac:dyDescent="0.25">
      <c r="C68" t="s">
        <v>19</v>
      </c>
      <c r="D68">
        <v>40</v>
      </c>
      <c r="E68">
        <v>38</v>
      </c>
      <c r="F68">
        <v>43</v>
      </c>
      <c r="G68">
        <v>45</v>
      </c>
      <c r="H68">
        <v>37</v>
      </c>
      <c r="I68">
        <v>43</v>
      </c>
    </row>
    <row r="69" spans="3:9" x14ac:dyDescent="0.25">
      <c r="C69" t="s">
        <v>20</v>
      </c>
    </row>
    <row r="70" spans="3:9" x14ac:dyDescent="0.25">
      <c r="C70" t="s">
        <v>21</v>
      </c>
    </row>
    <row r="71" spans="3:9" x14ac:dyDescent="0.25">
      <c r="C71" t="s">
        <v>22</v>
      </c>
    </row>
    <row r="72" spans="3:9" x14ac:dyDescent="0.25">
      <c r="C72" t="s">
        <v>23</v>
      </c>
    </row>
    <row r="75" spans="3:9" x14ac:dyDescent="0.25">
      <c r="C75" t="s">
        <v>24</v>
      </c>
    </row>
    <row r="78" spans="3:9" x14ac:dyDescent="0.25">
      <c r="C78" t="s">
        <v>18</v>
      </c>
      <c r="D78" t="s">
        <v>19</v>
      </c>
    </row>
    <row r="79" spans="3:9" x14ac:dyDescent="0.25">
      <c r="C79">
        <v>10</v>
      </c>
      <c r="D79">
        <v>40</v>
      </c>
    </row>
    <row r="80" spans="3:9" x14ac:dyDescent="0.25">
      <c r="C80">
        <v>12</v>
      </c>
      <c r="D80">
        <v>38</v>
      </c>
    </row>
    <row r="81" spans="2:4" x14ac:dyDescent="0.25">
      <c r="C81">
        <v>13</v>
      </c>
      <c r="D81">
        <v>43</v>
      </c>
    </row>
    <row r="82" spans="2:4" x14ac:dyDescent="0.25">
      <c r="C82">
        <v>12</v>
      </c>
      <c r="D82">
        <v>45</v>
      </c>
    </row>
    <row r="83" spans="2:4" x14ac:dyDescent="0.25">
      <c r="C83">
        <v>16</v>
      </c>
      <c r="D83">
        <v>37</v>
      </c>
    </row>
    <row r="84" spans="2:4" x14ac:dyDescent="0.25">
      <c r="C84">
        <v>15</v>
      </c>
      <c r="D84">
        <v>43</v>
      </c>
    </row>
    <row r="91" spans="2:4" x14ac:dyDescent="0.25">
      <c r="B91" t="s">
        <v>3</v>
      </c>
      <c r="C91">
        <f>CORREL(C79:C84,D79:D84)</f>
        <v>-0.1732050807568877</v>
      </c>
    </row>
    <row r="92" spans="2:4" x14ac:dyDescent="0.25">
      <c r="B92" t="s">
        <v>25</v>
      </c>
    </row>
    <row r="94" spans="2:4" x14ac:dyDescent="0.25">
      <c r="B94" t="s">
        <v>6</v>
      </c>
    </row>
    <row r="96" spans="2:4" x14ac:dyDescent="0.25">
      <c r="B96" t="s">
        <v>8</v>
      </c>
      <c r="C96">
        <f>C91*C91</f>
        <v>2.9999999999999992E-2</v>
      </c>
      <c r="D96">
        <f>C96*100</f>
        <v>2.9999999999999991</v>
      </c>
    </row>
    <row r="97" spans="2:3" x14ac:dyDescent="0.25">
      <c r="B97" t="s">
        <v>26</v>
      </c>
    </row>
    <row r="100" spans="2:3" x14ac:dyDescent="0.25">
      <c r="B100" t="s">
        <v>27</v>
      </c>
    </row>
    <row r="101" spans="2:3" x14ac:dyDescent="0.25">
      <c r="B101" t="s">
        <v>28</v>
      </c>
    </row>
    <row r="103" spans="2:3" x14ac:dyDescent="0.25">
      <c r="B103" t="s">
        <v>12</v>
      </c>
    </row>
    <row r="105" spans="2:3" x14ac:dyDescent="0.25">
      <c r="B105" t="s">
        <v>2</v>
      </c>
      <c r="C105">
        <f>INTERCEPT(D79:D84,C79:C84)</f>
        <v>44.25</v>
      </c>
    </row>
    <row r="106" spans="2:3" x14ac:dyDescent="0.25">
      <c r="B106" t="s">
        <v>5</v>
      </c>
      <c r="C106">
        <f>SLOPE(D79:D84,C79:C84)</f>
        <v>-0.25</v>
      </c>
    </row>
    <row r="109" spans="2:3" x14ac:dyDescent="0.25">
      <c r="B109" t="s">
        <v>14</v>
      </c>
      <c r="C109">
        <v>13</v>
      </c>
    </row>
    <row r="110" spans="2:3" x14ac:dyDescent="0.25">
      <c r="B110" t="s">
        <v>15</v>
      </c>
      <c r="C110">
        <f>C105+C106*C109</f>
        <v>41</v>
      </c>
    </row>
  </sheetData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2025-08-05T06:07:03Z</dcterms:created>
  <dcterms:modified xsi:type="dcterms:W3CDTF">2025-08-05T06:26:48Z</dcterms:modified>
</cp:coreProperties>
</file>