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tats\"/>
    </mc:Choice>
  </mc:AlternateContent>
  <xr:revisionPtr revIDLastSave="0" documentId="8_{BF9BFD3A-6BCD-4AE9-AA39-7B019D016B7A}" xr6:coauthVersionLast="47" xr6:coauthVersionMax="47" xr10:uidLastSave="{00000000-0000-0000-0000-000000000000}"/>
  <bookViews>
    <workbookView xWindow="-120" yWindow="-120" windowWidth="20730" windowHeight="11040" xr2:uid="{EE1DA118-37FB-4C48-AE3A-F3B7169BE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1" l="1"/>
  <c r="D41" i="1"/>
  <c r="D40" i="1" a="1"/>
  <c r="D40" i="1"/>
  <c r="C27" i="1" a="1"/>
  <c r="C27" i="1" s="1"/>
  <c r="C29" i="1" s="1"/>
  <c r="C26" i="1"/>
  <c r="D39" i="1"/>
  <c r="I34" i="1"/>
  <c r="C25" i="1"/>
  <c r="C24" i="1"/>
  <c r="C23" i="1"/>
  <c r="D16" i="1"/>
  <c r="D15" i="1"/>
  <c r="D14" i="1"/>
  <c r="D13" i="1"/>
  <c r="D12" i="1"/>
  <c r="E10" i="1"/>
  <c r="D10" i="1"/>
  <c r="E4" i="1"/>
  <c r="E5" i="1"/>
  <c r="E6" i="1"/>
  <c r="E7" i="1"/>
  <c r="E8" i="1"/>
  <c r="E9" i="1"/>
  <c r="E3" i="1"/>
  <c r="D4" i="1"/>
  <c r="D5" i="1"/>
  <c r="D6" i="1"/>
  <c r="D7" i="1"/>
  <c r="D8" i="1"/>
  <c r="D9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<sst xmlns="http://schemas.openxmlformats.org/spreadsheetml/2006/main" count="37" uniqueCount="32">
  <si>
    <t>x</t>
  </si>
  <si>
    <t>px</t>
  </si>
  <si>
    <t>xp(x)</t>
  </si>
  <si>
    <t>x2p(x)</t>
  </si>
  <si>
    <t>E(x) =</t>
  </si>
  <si>
    <t>E(x2) =</t>
  </si>
  <si>
    <t>Var(x) =</t>
  </si>
  <si>
    <t>E(2x+3)</t>
  </si>
  <si>
    <t>Var(2x+3) =</t>
  </si>
  <si>
    <t>Q1</t>
  </si>
  <si>
    <t>Q2</t>
  </si>
  <si>
    <t>Number of computers</t>
  </si>
  <si>
    <t>Probablity</t>
  </si>
  <si>
    <t>Value</t>
  </si>
  <si>
    <t>Formula</t>
  </si>
  <si>
    <t>P(x=300)</t>
  </si>
  <si>
    <t>P(x=400 or 500)</t>
  </si>
  <si>
    <t>p(x&gt;=300)</t>
  </si>
  <si>
    <t xml:space="preserve"> </t>
  </si>
  <si>
    <t>E(x)</t>
  </si>
  <si>
    <t>E(x2)</t>
  </si>
  <si>
    <t>Var(X)</t>
  </si>
  <si>
    <t>SD</t>
  </si>
  <si>
    <t>Q3</t>
  </si>
  <si>
    <t>Outcome</t>
  </si>
  <si>
    <t>Total</t>
  </si>
  <si>
    <t>Frequency</t>
  </si>
  <si>
    <t>P(x)</t>
  </si>
  <si>
    <t xml:space="preserve">Measure </t>
  </si>
  <si>
    <t xml:space="preserve">Value </t>
  </si>
  <si>
    <t>Var(x)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</si>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</sst>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DD42-C03A-4F9A-BC5E-D4ABB548DBBD}">
  <dimension ref="A2:I47"/>
  <sheetViews>
    <sheetView tabSelected="1" view="pageLayout" topLeftCell="A40" zoomScale="85" zoomScaleNormal="100" zoomScalePageLayoutView="85" workbookViewId="0">
      <selection activeCell="A47" sqref="A47"/>
    </sheetView>
  </sheetViews>
  <sheetFormatPr defaultRowHeight="15" x14ac:dyDescent="0.25"/>
  <cols>
    <col min="3" max="3" width="11.85546875" bestFit="1" customWidth="1"/>
  </cols>
  <sheetData>
    <row r="2" spans="1:5" x14ac:dyDescent="0.25">
      <c r="A2" t="s">
        <v>9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B3">
        <v>0</v>
      </c>
      <c r="C3">
        <v>0.18</v>
      </c>
      <c r="D3">
        <f>B3*C3</f>
        <v>0</v>
      </c>
      <c r="E3">
        <f>B3*B3*C3</f>
        <v>0</v>
      </c>
    </row>
    <row r="4" spans="1:5" x14ac:dyDescent="0.25">
      <c r="B4">
        <v>1</v>
      </c>
      <c r="C4">
        <v>0.28000000000000003</v>
      </c>
      <c r="D4">
        <f t="shared" ref="D4:D9" si="0">B4*C4</f>
        <v>0.28000000000000003</v>
      </c>
      <c r="E4">
        <f t="shared" ref="E4:E9" si="1">B4*B4*C4</f>
        <v>0.28000000000000003</v>
      </c>
    </row>
    <row r="5" spans="1:5" x14ac:dyDescent="0.25">
      <c r="B5">
        <v>2</v>
      </c>
      <c r="C5">
        <v>0.25</v>
      </c>
      <c r="D5">
        <f t="shared" si="0"/>
        <v>0.5</v>
      </c>
      <c r="E5">
        <f t="shared" si="1"/>
        <v>1</v>
      </c>
    </row>
    <row r="6" spans="1:5" x14ac:dyDescent="0.25">
      <c r="B6">
        <v>3</v>
      </c>
      <c r="C6">
        <v>0.18</v>
      </c>
      <c r="D6">
        <f t="shared" si="0"/>
        <v>0.54</v>
      </c>
      <c r="E6">
        <f t="shared" si="1"/>
        <v>1.6199999999999999</v>
      </c>
    </row>
    <row r="7" spans="1:5" x14ac:dyDescent="0.25">
      <c r="B7">
        <v>4</v>
      </c>
      <c r="C7">
        <v>0.06</v>
      </c>
      <c r="D7">
        <f t="shared" si="0"/>
        <v>0.24</v>
      </c>
      <c r="E7">
        <f t="shared" si="1"/>
        <v>0.96</v>
      </c>
    </row>
    <row r="8" spans="1:5" x14ac:dyDescent="0.25">
      <c r="B8">
        <v>5</v>
      </c>
      <c r="C8">
        <v>0.04</v>
      </c>
      <c r="D8">
        <f t="shared" si="0"/>
        <v>0.2</v>
      </c>
      <c r="E8">
        <f t="shared" si="1"/>
        <v>1</v>
      </c>
    </row>
    <row r="9" spans="1:5" x14ac:dyDescent="0.25">
      <c r="B9">
        <v>6</v>
      </c>
      <c r="C9">
        <v>0.01</v>
      </c>
      <c r="D9">
        <f t="shared" si="0"/>
        <v>0.06</v>
      </c>
      <c r="E9">
        <f t="shared" si="1"/>
        <v>0.36</v>
      </c>
    </row>
    <row r="10" spans="1:5" x14ac:dyDescent="0.25">
      <c r="D10">
        <f>SUM(D3:D9)</f>
        <v>1.82</v>
      </c>
      <c r="E10">
        <f>SUM(E3:E9)</f>
        <v>5.22</v>
      </c>
    </row>
    <row r="12" spans="1:5" x14ac:dyDescent="0.25">
      <c r="C12" t="s">
        <v>4</v>
      </c>
      <c r="D12">
        <f>D10</f>
        <v>1.82</v>
      </c>
    </row>
    <row r="13" spans="1:5" x14ac:dyDescent="0.25">
      <c r="C13" t="s">
        <v>5</v>
      </c>
      <c r="D13">
        <f>E10</f>
        <v>5.22</v>
      </c>
    </row>
    <row r="14" spans="1:5" x14ac:dyDescent="0.25">
      <c r="C14" t="s">
        <v>6</v>
      </c>
      <c r="D14">
        <f>D13-D12*D12</f>
        <v>1.9075999999999995</v>
      </c>
    </row>
    <row r="15" spans="1:5" x14ac:dyDescent="0.25">
      <c r="C15" t="s">
        <v>7</v>
      </c>
      <c r="D15">
        <f>2*D12+3</f>
        <v>6.6400000000000006</v>
      </c>
    </row>
    <row r="16" spans="1:5" x14ac:dyDescent="0.25">
      <c r="C16" t="s">
        <v>8</v>
      </c>
      <c r="D16">
        <f>4*D14</f>
        <v>7.6303999999999981</v>
      </c>
    </row>
    <row r="19" spans="1:8" x14ac:dyDescent="0.25">
      <c r="A19" t="s">
        <v>10</v>
      </c>
      <c r="B19" t="s">
        <v>11</v>
      </c>
      <c r="C19">
        <v>0</v>
      </c>
      <c r="D19">
        <v>100</v>
      </c>
      <c r="E19">
        <v>200</v>
      </c>
      <c r="F19">
        <v>300</v>
      </c>
      <c r="G19">
        <v>400</v>
      </c>
      <c r="H19">
        <v>500</v>
      </c>
    </row>
    <row r="20" spans="1:8" x14ac:dyDescent="0.25">
      <c r="B20" t="s">
        <v>12</v>
      </c>
      <c r="C20">
        <v>0.05</v>
      </c>
      <c r="D20">
        <v>0.2</v>
      </c>
      <c r="E20">
        <v>0.3</v>
      </c>
      <c r="F20">
        <v>0.25</v>
      </c>
      <c r="G20">
        <v>0.15</v>
      </c>
      <c r="H20">
        <v>0.05</v>
      </c>
    </row>
    <row r="22" spans="1:8" x14ac:dyDescent="0.25">
      <c r="B22" t="s">
        <v>12</v>
      </c>
      <c r="C22" t="s">
        <v>13</v>
      </c>
      <c r="D22" t="s">
        <v>14</v>
      </c>
    </row>
    <row r="23" spans="1:8" x14ac:dyDescent="0.25">
      <c r="B23" t="s">
        <v>15</v>
      </c>
      <c r="C23">
        <f>F20</f>
        <v>0.25</v>
      </c>
    </row>
    <row r="24" spans="1:8" x14ac:dyDescent="0.25">
      <c r="B24" t="s">
        <v>16</v>
      </c>
      <c r="C24">
        <f>G20+H20</f>
        <v>0.2</v>
      </c>
    </row>
    <row r="25" spans="1:8" x14ac:dyDescent="0.25">
      <c r="B25" t="s">
        <v>17</v>
      </c>
      <c r="C25">
        <f>F20+G20+H20</f>
        <v>0.45</v>
      </c>
    </row>
    <row r="26" spans="1:8" x14ac:dyDescent="0.25">
      <c r="B26" t="s">
        <v>19</v>
      </c>
      <c r="C26">
        <f>SUMPRODUCT(C19:H19,C20:H20)</f>
        <v>240</v>
      </c>
    </row>
    <row r="27" spans="1:8" x14ac:dyDescent="0.25">
      <c r="B27" t="s">
        <v>20</v>
      </c>
      <c r="C27" cm="1">
        <f t="array" ref="C27">SUMPRODUCT(C19:H19^2,C20:H20)</f>
        <v>73000</v>
      </c>
    </row>
    <row r="28" spans="1:8" x14ac:dyDescent="0.25">
      <c r="B28" t="s">
        <v>21</v>
      </c>
      <c r="C28" t="s">
        <v>18</v>
      </c>
    </row>
    <row r="29" spans="1:8" x14ac:dyDescent="0.25">
      <c r="B29" t="s">
        <v>22</v>
      </c>
      <c r="C29" t="e">
        <f>SQRT(C28)</f>
        <v>#VALUE!</v>
      </c>
    </row>
    <row r="33" spans="1:9" x14ac:dyDescent="0.25">
      <c r="A33" t="s">
        <v>23</v>
      </c>
      <c r="B33" t="s">
        <v>24</v>
      </c>
      <c r="C33">
        <v>102</v>
      </c>
      <c r="D33">
        <v>105</v>
      </c>
      <c r="E33">
        <v>108</v>
      </c>
      <c r="F33">
        <v>111</v>
      </c>
      <c r="G33">
        <v>114</v>
      </c>
      <c r="H33">
        <v>117</v>
      </c>
      <c r="I33" t="s">
        <v>25</v>
      </c>
    </row>
    <row r="34" spans="1:9" x14ac:dyDescent="0.25">
      <c r="B34" t="s">
        <v>26</v>
      </c>
      <c r="C34">
        <v>10</v>
      </c>
      <c r="D34">
        <v>20</v>
      </c>
      <c r="E34">
        <v>45</v>
      </c>
      <c r="F34">
        <v>15</v>
      </c>
      <c r="G34">
        <v>20</v>
      </c>
      <c r="H34">
        <v>15</v>
      </c>
      <c r="I34">
        <f>SUM(C34:H34)</f>
        <v>125</v>
      </c>
    </row>
    <row r="35" spans="1:9" x14ac:dyDescent="0.25">
      <c r="B35" t="s">
        <v>27</v>
      </c>
      <c r="C35">
        <v>0.08</v>
      </c>
      <c r="D35">
        <v>0.16</v>
      </c>
      <c r="E35">
        <v>0.36</v>
      </c>
      <c r="F35">
        <v>0.12</v>
      </c>
      <c r="G35">
        <v>0.16</v>
      </c>
      <c r="H35">
        <v>0.12</v>
      </c>
    </row>
    <row r="38" spans="1:9" x14ac:dyDescent="0.25">
      <c r="C38" t="s">
        <v>28</v>
      </c>
      <c r="D38" t="s">
        <v>29</v>
      </c>
      <c r="E38" t="s">
        <v>14</v>
      </c>
    </row>
    <row r="39" spans="1:9" x14ac:dyDescent="0.25">
      <c r="C39" t="s">
        <v>19</v>
      </c>
      <c r="D39">
        <f>SUMPRODUCT(C33:H33,C35:H35)</f>
        <v>109.44</v>
      </c>
    </row>
    <row r="40" spans="1:9" x14ac:dyDescent="0.25">
      <c r="C40" t="s">
        <v>20</v>
      </c>
      <c r="D40" cm="1">
        <f t="array" ref="D40">SUMPRODUCT(C33:H33^2,C35:H35)</f>
        <v>11995.920000000002</v>
      </c>
    </row>
    <row r="41" spans="1:9" x14ac:dyDescent="0.25">
      <c r="C41" t="s">
        <v>30</v>
      </c>
      <c r="D41">
        <f>D40-D39*D39</f>
        <v>18.806400000003123</v>
      </c>
    </row>
    <row r="42" spans="1:9" x14ac:dyDescent="0.25">
      <c r="C42" t="s">
        <v>22</v>
      </c>
      <c r="D42">
        <f>SQRT(D41)</f>
        <v>4.3366346399025968</v>
      </c>
    </row>
    <row r="47" spans="1:9" x14ac:dyDescent="0.25">
      <c r="A47" t="s">
        <v>31</v>
      </c>
    </row>
  </sheetData>
  <pageMargins left="0.7" right="0.7" top="0.75" bottom="0.75" header="0.3" footer="0.3"/>
  <pageSetup scale="75" orientation="portrait" r:id="rId1"/>
  <headerFooter>
    <oddHeader>&amp;L2081004&amp;CLab 3&amp;RHira Mani Rai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2025-08-05T05:32:13Z</dcterms:created>
  <dcterms:modified xsi:type="dcterms:W3CDTF">2025-08-05T06:05:25Z</dcterms:modified>
</cp:coreProperties>
</file>