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Shailesh\EXCELR SOLUTIONS\Projects\"/>
    </mc:Choice>
  </mc:AlternateContent>
  <xr:revisionPtr revIDLastSave="0" documentId="13_ncr:1_{44BCAAA5-CF51-4964-802D-0E65C9F1664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_xlnm.Print_Area" localSheetId="3">Dashboard!$A$1:$U$44</definedName>
    <definedName name="Slicer_Education">#N/A</definedName>
    <definedName name="Slicer_Mar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<sst xmlns="http://schemas.openxmlformats.org/spreadsheetml/2006/main" count="16267" uniqueCount="52">
  <si>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</si>
  <si>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</si>
  <si>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</si>
  <si>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</si>
  <si>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</si>
  <si>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</si>
  <si>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</si>
  <si>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</si>
  <si>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</si>
  <si>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</si>
  <si>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</si>
  <si>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</si>
  <si>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</si>
  <si>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</si>
  <si>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</si>
  <si>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</si>
  <si>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</si>
  <si>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</si>
  <si>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</si>
  <si>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</si>
  <si>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</si>
  <si>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</si>
  <si>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</si>
  <si>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</si>
  <si>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</si>
  <si>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</si>
  <si>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</si>
  <si>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</si>
  <si>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</si>
  <si>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</si>
  <si>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</si>
  <si>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</si>
  <si>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</si>
  <si>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</si>
  <si>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</si>
  <si>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</si>
  <si>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</si>
  <si>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</si>
  <si>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</si>
  <si>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</si>
  <si>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</si>
  <si>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</si>
  <si>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</si>
  <si>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</si>
  <si>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</si>
  <si>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</si>
  <si>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</si>
  <si>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t>
  </si>
  <si>
    <t>Old</t>
  </si>
  <si>
    <t>BIKE SALES DASHBOARD</t>
  </si>
  <si>
    <t>Marrital Status</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</si>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</sst>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10" xfId="0" applyBorder="1"/>
    <xf numFmtId="0" fontId="18" fillId="0" borderId="10" xfId="0" applyFont="1" applyBorder="1"/>
    <xf numFmtId="165" fontId="0" fillId="0" borderId="10" xfId="0" applyNumberFormat="1" applyBorder="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a:t>
            </a:r>
            <a:r>
              <a:rPr lang="en-IN" b="1" baseline="0"/>
              <a:t>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48125</c:v>
                </c:pt>
                <c:pt idx="1">
                  <c:v>46000</c:v>
                </c:pt>
              </c:numCache>
            </c:numRef>
          </c:val>
          <c:extLst>
            <c:ext xmlns:c16="http://schemas.microsoft.com/office/drawing/2014/chart" uri="{C3380CC4-5D6E-409C-BE32-E72D297353CC}">
              <c16:uniqueId val="{00000000-DC42-4A95-9494-6035CA63B7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50000</c:v>
                </c:pt>
                <c:pt idx="1">
                  <c:v>53750</c:v>
                </c:pt>
              </c:numCache>
            </c:numRef>
          </c:val>
          <c:extLst>
            <c:ext xmlns:c16="http://schemas.microsoft.com/office/drawing/2014/chart" uri="{C3380CC4-5D6E-409C-BE32-E72D297353CC}">
              <c16:uniqueId val="{00000001-DC42-4A95-9494-6035CA63B78E}"/>
            </c:ext>
          </c:extLst>
        </c:ser>
        <c:dLbls>
          <c:showLegendKey val="0"/>
          <c:showVal val="0"/>
          <c:showCatName val="0"/>
          <c:showSerName val="0"/>
          <c:showPercent val="0"/>
          <c:showBubbleSize val="0"/>
        </c:dLbls>
        <c:gapWidth val="219"/>
        <c:overlap val="-27"/>
        <c:axId val="1574903999"/>
        <c:axId val="1572912367"/>
      </c:barChart>
      <c:catAx>
        <c:axId val="157490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1612361900888833"/>
              <c:y val="0.823784982342794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12367"/>
        <c:crosses val="autoZero"/>
        <c:auto val="1"/>
        <c:lblAlgn val="ctr"/>
        <c:lblOffset val="100"/>
        <c:noMultiLvlLbl val="0"/>
      </c:catAx>
      <c:valAx>
        <c:axId val="157291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03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aseline="0"/>
              <a:t> </a:t>
            </a:r>
            <a:r>
              <a:rPr lang="en-IN" b="1" baseline="0"/>
              <a:t>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E722-4D25-A784-5ED8750BC19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E722-4D25-A784-5ED8750BC198}"/>
            </c:ext>
          </c:extLst>
        </c:ser>
        <c:dLbls>
          <c:showLegendKey val="0"/>
          <c:showVal val="0"/>
          <c:showCatName val="0"/>
          <c:showSerName val="0"/>
          <c:showPercent val="0"/>
          <c:showBubbleSize val="0"/>
        </c:dLbls>
        <c:smooth val="0"/>
        <c:axId val="1763425231"/>
        <c:axId val="1491403311"/>
      </c:lineChart>
      <c:catAx>
        <c:axId val="176342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layout>
            <c:manualLayout>
              <c:xMode val="edge"/>
              <c:yMode val="edge"/>
              <c:x val="0.3412089721117015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03311"/>
        <c:crosses val="autoZero"/>
        <c:auto val="1"/>
        <c:lblAlgn val="ctr"/>
        <c:lblOffset val="100"/>
        <c:noMultiLvlLbl val="0"/>
      </c:catAx>
      <c:valAx>
        <c:axId val="149140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2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Youth</c:v>
                </c:pt>
                <c:pt idx="1">
                  <c:v>Middle Age</c:v>
                </c:pt>
                <c:pt idx="2">
                  <c:v>Old</c:v>
                </c:pt>
              </c:strCache>
            </c:strRef>
          </c:cat>
          <c:val>
            <c:numRef>
              <c:f>'Pivot Table'!$B$40:$B$43</c:f>
              <c:numCache>
                <c:formatCode>General</c:formatCode>
                <c:ptCount val="3"/>
                <c:pt idx="0">
                  <c:v>6</c:v>
                </c:pt>
                <c:pt idx="1">
                  <c:v>26</c:v>
                </c:pt>
                <c:pt idx="2">
                  <c:v>9</c:v>
                </c:pt>
              </c:numCache>
            </c:numRef>
          </c:val>
          <c:smooth val="0"/>
          <c:extLst>
            <c:ext xmlns:c16="http://schemas.microsoft.com/office/drawing/2014/chart" uri="{C3380CC4-5D6E-409C-BE32-E72D297353CC}">
              <c16:uniqueId val="{00000000-23BD-4450-918B-A776A8A4FB7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Youth</c:v>
                </c:pt>
                <c:pt idx="1">
                  <c:v>Middle Age</c:v>
                </c:pt>
                <c:pt idx="2">
                  <c:v>Old</c:v>
                </c:pt>
              </c:strCache>
            </c:strRef>
          </c:cat>
          <c:val>
            <c:numRef>
              <c:f>'Pivot Table'!$C$40:$C$43</c:f>
              <c:numCache>
                <c:formatCode>General</c:formatCode>
                <c:ptCount val="3"/>
                <c:pt idx="0">
                  <c:v>4</c:v>
                </c:pt>
                <c:pt idx="1">
                  <c:v>12</c:v>
                </c:pt>
                <c:pt idx="2">
                  <c:v>3</c:v>
                </c:pt>
              </c:numCache>
            </c:numRef>
          </c:val>
          <c:smooth val="0"/>
          <c:extLst>
            <c:ext xmlns:c16="http://schemas.microsoft.com/office/drawing/2014/chart" uri="{C3380CC4-5D6E-409C-BE32-E72D297353CC}">
              <c16:uniqueId val="{00000001-23BD-4450-918B-A776A8A4FB71}"/>
            </c:ext>
          </c:extLst>
        </c:ser>
        <c:dLbls>
          <c:showLegendKey val="0"/>
          <c:showVal val="0"/>
          <c:showCatName val="0"/>
          <c:showSerName val="0"/>
          <c:showPercent val="0"/>
          <c:showBubbleSize val="0"/>
        </c:dLbls>
        <c:marker val="1"/>
        <c:smooth val="0"/>
        <c:axId val="1772615103"/>
        <c:axId val="1494082767"/>
      </c:lineChart>
      <c:catAx>
        <c:axId val="177261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82767"/>
        <c:crosses val="autoZero"/>
        <c:auto val="1"/>
        <c:lblAlgn val="ctr"/>
        <c:lblOffset val="100"/>
        <c:noMultiLvlLbl val="0"/>
      </c:catAx>
      <c:valAx>
        <c:axId val="149408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1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a:t>
            </a:r>
            <a:r>
              <a:rPr lang="en-IN" b="1" baseline="0"/>
              <a:t> Purchase</a:t>
            </a:r>
            <a:endParaRPr lang="en-IN" b="1"/>
          </a:p>
        </c:rich>
      </c:tx>
      <c:layout>
        <c:manualLayout>
          <c:xMode val="edge"/>
          <c:yMode val="edge"/>
          <c:x val="0.21572618792847709"/>
          <c:y val="0.118238477519300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56903969478041"/>
          <c:y val="0.27073576307847513"/>
          <c:w val="0.46984333143924017"/>
          <c:h val="0.3354202467362589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48125</c:v>
                </c:pt>
                <c:pt idx="1">
                  <c:v>46000</c:v>
                </c:pt>
              </c:numCache>
            </c:numRef>
          </c:val>
          <c:extLst>
            <c:ext xmlns:c16="http://schemas.microsoft.com/office/drawing/2014/chart" uri="{C3380CC4-5D6E-409C-BE32-E72D297353CC}">
              <c16:uniqueId val="{00000000-3737-4B2E-BA34-3CEDF06D92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50000</c:v>
                </c:pt>
                <c:pt idx="1">
                  <c:v>53750</c:v>
                </c:pt>
              </c:numCache>
            </c:numRef>
          </c:val>
          <c:extLst>
            <c:ext xmlns:c16="http://schemas.microsoft.com/office/drawing/2014/chart" uri="{C3380CC4-5D6E-409C-BE32-E72D297353CC}">
              <c16:uniqueId val="{00000001-3737-4B2E-BA34-3CEDF06D9233}"/>
            </c:ext>
          </c:extLst>
        </c:ser>
        <c:dLbls>
          <c:showLegendKey val="0"/>
          <c:showVal val="0"/>
          <c:showCatName val="0"/>
          <c:showSerName val="0"/>
          <c:showPercent val="0"/>
          <c:showBubbleSize val="0"/>
        </c:dLbls>
        <c:gapWidth val="219"/>
        <c:overlap val="-27"/>
        <c:axId val="1574903999"/>
        <c:axId val="1572912367"/>
      </c:barChart>
      <c:catAx>
        <c:axId val="157490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1612361900888833"/>
              <c:y val="0.823784982342794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12367"/>
        <c:crosses val="autoZero"/>
        <c:auto val="1"/>
        <c:lblAlgn val="ctr"/>
        <c:lblOffset val="100"/>
        <c:noMultiLvlLbl val="0"/>
      </c:catAx>
      <c:valAx>
        <c:axId val="157291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03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aseline="0"/>
              <a:t> </a:t>
            </a:r>
            <a:r>
              <a:rPr lang="en-IN" b="1" baseline="0"/>
              <a:t>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325E-4232-B6E2-46D54E9ED1A5}"/>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325E-4232-B6E2-46D54E9ED1A5}"/>
            </c:ext>
          </c:extLst>
        </c:ser>
        <c:dLbls>
          <c:showLegendKey val="0"/>
          <c:showVal val="0"/>
          <c:showCatName val="0"/>
          <c:showSerName val="0"/>
          <c:showPercent val="0"/>
          <c:showBubbleSize val="0"/>
        </c:dLbls>
        <c:smooth val="0"/>
        <c:axId val="1763425231"/>
        <c:axId val="1491403311"/>
      </c:lineChart>
      <c:catAx>
        <c:axId val="1763425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layout>
            <c:manualLayout>
              <c:xMode val="edge"/>
              <c:yMode val="edge"/>
              <c:x val="0.3412089721117015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03311"/>
        <c:crosses val="autoZero"/>
        <c:auto val="1"/>
        <c:lblAlgn val="ctr"/>
        <c:lblOffset val="100"/>
        <c:noMultiLvlLbl val="0"/>
      </c:catAx>
      <c:valAx>
        <c:axId val="149140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25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Youth</c:v>
                </c:pt>
                <c:pt idx="1">
                  <c:v>Middle Age</c:v>
                </c:pt>
                <c:pt idx="2">
                  <c:v>Old</c:v>
                </c:pt>
              </c:strCache>
            </c:strRef>
          </c:cat>
          <c:val>
            <c:numRef>
              <c:f>'Pivot Table'!$B$40:$B$43</c:f>
              <c:numCache>
                <c:formatCode>General</c:formatCode>
                <c:ptCount val="3"/>
                <c:pt idx="0">
                  <c:v>6</c:v>
                </c:pt>
                <c:pt idx="1">
                  <c:v>26</c:v>
                </c:pt>
                <c:pt idx="2">
                  <c:v>9</c:v>
                </c:pt>
              </c:numCache>
            </c:numRef>
          </c:val>
          <c:smooth val="0"/>
          <c:extLst>
            <c:ext xmlns:c16="http://schemas.microsoft.com/office/drawing/2014/chart" uri="{C3380CC4-5D6E-409C-BE32-E72D297353CC}">
              <c16:uniqueId val="{00000000-0A97-4E1F-91B8-77097F8E114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Youth</c:v>
                </c:pt>
                <c:pt idx="1">
                  <c:v>Middle Age</c:v>
                </c:pt>
                <c:pt idx="2">
                  <c:v>Old</c:v>
                </c:pt>
              </c:strCache>
            </c:strRef>
          </c:cat>
          <c:val>
            <c:numRef>
              <c:f>'Pivot Table'!$C$40:$C$43</c:f>
              <c:numCache>
                <c:formatCode>General</c:formatCode>
                <c:ptCount val="3"/>
                <c:pt idx="0">
                  <c:v>4</c:v>
                </c:pt>
                <c:pt idx="1">
                  <c:v>12</c:v>
                </c:pt>
                <c:pt idx="2">
                  <c:v>3</c:v>
                </c:pt>
              </c:numCache>
            </c:numRef>
          </c:val>
          <c:smooth val="0"/>
          <c:extLst>
            <c:ext xmlns:c16="http://schemas.microsoft.com/office/drawing/2014/chart" uri="{C3380CC4-5D6E-409C-BE32-E72D297353CC}">
              <c16:uniqueId val="{00000001-0A97-4E1F-91B8-77097F8E1144}"/>
            </c:ext>
          </c:extLst>
        </c:ser>
        <c:dLbls>
          <c:showLegendKey val="0"/>
          <c:showVal val="0"/>
          <c:showCatName val="0"/>
          <c:showSerName val="0"/>
          <c:showPercent val="0"/>
          <c:showBubbleSize val="0"/>
        </c:dLbls>
        <c:marker val="1"/>
        <c:smooth val="0"/>
        <c:axId val="1772615103"/>
        <c:axId val="1494082767"/>
      </c:lineChart>
      <c:catAx>
        <c:axId val="177261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82767"/>
        <c:crosses val="autoZero"/>
        <c:auto val="1"/>
        <c:lblAlgn val="ctr"/>
        <c:lblOffset val="100"/>
        <c:noMultiLvlLbl val="0"/>
      </c:catAx>
      <c:valAx>
        <c:axId val="149408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61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80010</xdr:colOff>
      <xdr:row>0</xdr:row>
      <xdr:rowOff>133350</xdr:rowOff>
    </xdr:from>
    <xdr:to>
      <xdr:col>11</xdr:col>
      <xdr:colOff>91440</xdr:colOff>
      <xdr:row>16</xdr:row>
      <xdr:rowOff>30480</xdr:rowOff>
    </xdr:to>
    <xdr:graphicFrame macro="">
      <xdr:nvGraphicFramePr>
        <xdr:cNvPr id="2" name="Chart 1">
          <a:extLst>
            <a:ext uri="{FF2B5EF4-FFF2-40B4-BE49-F238E27FC236}">
              <a16:creationId xmlns:a16="http://schemas.microsoft.com/office/drawing/2014/main" id="{E8B48FA2-70D1-6D2F-77FA-E41CEA1B3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18</xdr:row>
      <xdr:rowOff>57150</xdr:rowOff>
    </xdr:from>
    <xdr:to>
      <xdr:col>11</xdr:col>
      <xdr:colOff>129540</xdr:colOff>
      <xdr:row>33</xdr:row>
      <xdr:rowOff>57150</xdr:rowOff>
    </xdr:to>
    <xdr:graphicFrame macro="">
      <xdr:nvGraphicFramePr>
        <xdr:cNvPr id="3" name="Chart 2">
          <a:extLst>
            <a:ext uri="{FF2B5EF4-FFF2-40B4-BE49-F238E27FC236}">
              <a16:creationId xmlns:a16="http://schemas.microsoft.com/office/drawing/2014/main" id="{C2647EAA-4A56-F6ED-231C-285767121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91440</xdr:colOff>
      <xdr:row>34</xdr:row>
      <xdr:rowOff>102870</xdr:rowOff>
    </xdr:from>
    <xdr:to>
      <xdr:col>11</xdr:col>
      <xdr:colOff>396240</xdr:colOff>
      <xdr:row>49</xdr:row>
      <xdr:rowOff>102870</xdr:rowOff>
    </xdr:to>
    <xdr:graphicFrame macro="">
      <xdr:nvGraphicFramePr>
        <xdr:cNvPr id="4" name="Chart 3">
          <a:extLst>
            <a:ext uri="{FF2B5EF4-FFF2-40B4-BE49-F238E27FC236}">
              <a16:creationId xmlns:a16="http://schemas.microsoft.com/office/drawing/2014/main" id="{22BCA655-50AF-D4FA-2FC1-CE1BBFC9E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450850</xdr:colOff>
      <xdr:row>6</xdr:row>
      <xdr:rowOff>41910</xdr:rowOff>
    </xdr:from>
    <xdr:to>
      <xdr:col>8</xdr:col>
      <xdr:colOff>180975</xdr:colOff>
      <xdr:row>19</xdr:row>
      <xdr:rowOff>38100</xdr:rowOff>
    </xdr:to>
    <xdr:graphicFrame macro="">
      <xdr:nvGraphicFramePr>
        <xdr:cNvPr id="2" name="Chart 1">
          <a:extLst>
            <a:ext uri="{FF2B5EF4-FFF2-40B4-BE49-F238E27FC236}">
              <a16:creationId xmlns:a16="http://schemas.microsoft.com/office/drawing/2014/main" id="{0202C917-D2DB-4A29-B809-4B1D0C0E1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452967</xdr:colOff>
      <xdr:row>19</xdr:row>
      <xdr:rowOff>108373</xdr:rowOff>
    </xdr:from>
    <xdr:to>
      <xdr:col>15</xdr:col>
      <xdr:colOff>9524</xdr:colOff>
      <xdr:row>34</xdr:row>
      <xdr:rowOff>138853</xdr:rowOff>
    </xdr:to>
    <xdr:graphicFrame macro="">
      <xdr:nvGraphicFramePr>
        <xdr:cNvPr id="3" name="Chart 2">
          <a:extLst>
            <a:ext uri="{FF2B5EF4-FFF2-40B4-BE49-F238E27FC236}">
              <a16:creationId xmlns:a16="http://schemas.microsoft.com/office/drawing/2014/main" id="{10A77F20-943E-450C-9EE7-F4B1C05A4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271993</xdr:colOff>
      <xdr:row>6</xdr:row>
      <xdr:rowOff>60961</xdr:rowOff>
    </xdr:from>
    <xdr:to>
      <xdr:col>14</xdr:col>
      <xdr:colOff>600075</xdr:colOff>
      <xdr:row>19</xdr:row>
      <xdr:rowOff>38101</xdr:rowOff>
    </xdr:to>
    <xdr:graphicFrame macro="">
      <xdr:nvGraphicFramePr>
        <xdr:cNvPr id="4" name="Chart 3">
          <a:extLst>
            <a:ext uri="{FF2B5EF4-FFF2-40B4-BE49-F238E27FC236}">
              <a16:creationId xmlns:a16="http://schemas.microsoft.com/office/drawing/2014/main" id="{0D6A9291-E892-4899-99EA-4ABCB543D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40005</xdr:rowOff>
    </xdr:from>
    <xdr:to>
      <xdr:col>2</xdr:col>
      <xdr:colOff>390525</xdr:colOff>
      <xdr:row>11</xdr:row>
      <xdr:rowOff>57149</xdr:rowOff>
    </xdr:to>
    <mc:AlternateContent xmlns:mc="http://schemas.openxmlformats.org/markup-compatibility/2006" xmlns:a14="http://schemas.microsoft.com/office/drawing/2010/main">
      <mc:Choice Requires="a14">
        <xdr:graphicFrame macro="">
          <xdr:nvGraphicFramePr>
            <xdr:cNvPr id="5" name="Marrital Status">
              <a:extLst>
                <a:ext uri="{FF2B5EF4-FFF2-40B4-BE49-F238E27FC236}">
                  <a16:creationId xmlns:a16="http://schemas.microsoft.com/office/drawing/2014/main" id="{FCBBA6A3-9431-9DF5-37CD-64F2E560101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30480" y="1125855"/>
              <a:ext cx="1579245"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72390</xdr:colOff>
      <xdr:row>23</xdr:row>
      <xdr:rowOff>15241</xdr:rowOff>
    </xdr:from>
    <xdr:to>
      <xdr:col>2</xdr:col>
      <xdr:colOff>409575</xdr:colOff>
      <xdr:row>32</xdr:row>
      <xdr:rowOff>142876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B1BAF92-8CD2-6FF0-39FB-C9F762AA1C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390" y="4168141"/>
              <a:ext cx="1556385" cy="1756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104775</xdr:rowOff>
    </xdr:from>
    <xdr:to>
      <xdr:col>2</xdr:col>
      <xdr:colOff>409575</xdr:colOff>
      <xdr:row>21</xdr:row>
      <xdr:rowOff>57150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D9FFC55-64C6-97B4-2C67-CA12A01ED9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2638425"/>
              <a:ext cx="157162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 refreshedDate="45251.629080092593" createdVersion="8" refreshedVersion="8" minRefreshableVersion="3" recordCount="1000" xr:uid="{736EA2C1-E599-49FE-94CD-6954DD2F16E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361178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63954-18EF-4F43-8EE5-EA014A7485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F6848D-5C87-44AF-A080-30E0B0C4549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85430F-5115-4C9E-9FBC-A1E1DF3231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30A9EB0-142C-4BB4-8273-A9F33ECAEC48}" sourceName="Marrital Status">
  <pivotTables>
    <pivotTable tabId="3" name="PivotTable1"/>
    <pivotTable tabId="3" name="PivotTable2"/>
    <pivotTable tabId="3" name="PivotTable3"/>
  </pivotTables>
  <data>
    <tabular pivotCacheId="3611783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F6F9BD-6D70-46AC-A120-5B50F04A3AF0}" sourceName="Education">
  <pivotTables>
    <pivotTable tabId="3" name="PivotTable1"/>
    <pivotTable tabId="3" name="PivotTable2"/>
    <pivotTable tabId="3" name="PivotTable3"/>
  </pivotTables>
  <data>
    <tabular pivotCacheId="36117835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0FFBCA-22CD-42E2-BCDF-C7928083C6EB}" sourceName="Region">
  <pivotTables>
    <pivotTable tabId="3" name="PivotTable1"/>
    <pivotTable tabId="3" name="PivotTable2"/>
    <pivotTable tabId="3" name="PivotTable3"/>
  </pivotTables>
  <data>
    <tabular pivotCacheId="36117835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609D3BE-953B-4849-8CE1-7B3204F305FE}" cache="Slicer_Marrital_Status" caption="Marrital Status" rowHeight="234950"/>
  <slicer name="Education" xr10:uid="{28BB23DC-5DBC-4268-8999-C00F710E229B}" cache="Slicer_Education" caption="Education" rowHeight="234950"/>
  <slicer name="Region" xr10:uid="{23A9FF3D-BC6E-4644-B575-CFBD1DFE89A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activeCell="Q15" sqref="Q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3E3BC-411F-4CA5-8938-73540A9614E9}">
  <dimension ref="A1:N1001"/>
  <sheetViews>
    <sheetView workbookViewId="0">
      <selection activeCell="B1" sqref="B1"/>
    </sheetView>
  </sheetViews>
  <sheetFormatPr defaultColWidth="11.88671875" defaultRowHeight="14.4" x14ac:dyDescent="0.3"/>
  <cols>
    <col min="2" max="2" width="27.33203125" bestFit="1" customWidth="1"/>
    <col min="3" max="3" width="9.109375" bestFit="1" customWidth="1"/>
    <col min="4" max="4" width="11.88671875" style="6" bestFit="1" customWidth="1"/>
    <col min="5" max="5" width="9.88671875" bestFit="1" customWidth="1"/>
    <col min="6" max="6" width="16.44140625" customWidth="1"/>
    <col min="7" max="7" width="12.6640625" bestFit="1" customWidth="1"/>
    <col min="8" max="8" width="14" bestFit="1" customWidth="1"/>
    <col min="9" max="9" width="6.77734375" bestFit="1" customWidth="1"/>
    <col min="12" max="12" width="6.21875" bestFit="1" customWidth="1"/>
    <col min="13" max="13" width="11.77734375" customWidth="1"/>
    <col min="14" max="14" width="15.5546875" bestFit="1" customWidth="1"/>
  </cols>
  <sheetData>
    <row r="1" spans="1:14" x14ac:dyDescent="0.3">
      <c r="A1" s="3" t="s">
        <v>0</v>
      </c>
      <c r="B1" s="3" t="s">
        <v>50</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38</v>
      </c>
      <c r="D2" s="5">
        <v>40000</v>
      </c>
      <c r="E2" s="3">
        <v>1</v>
      </c>
      <c r="F2" s="3" t="s">
        <v>13</v>
      </c>
      <c r="G2" s="3" t="s">
        <v>14</v>
      </c>
      <c r="H2" s="3" t="s">
        <v>15</v>
      </c>
      <c r="I2" s="3">
        <v>0</v>
      </c>
      <c r="J2" s="3" t="s">
        <v>16</v>
      </c>
      <c r="K2" s="3" t="s">
        <v>17</v>
      </c>
      <c r="L2" s="3">
        <v>42</v>
      </c>
      <c r="M2" s="3" t="str">
        <f>IF(L2&gt;54,"Old",IF(L2&gt;=31,"Middle Age",IF(L2&lt;31,"Youth","Invalid")))</f>
        <v>Middle Age</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Age",IF(L3&lt;31,"Youth","Invalid")))</f>
        <v>Middle Age</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3" t="str">
        <f t="shared" si="0"/>
        <v>Youth</v>
      </c>
      <c r="N28" s="3" t="s">
        <v>15</v>
      </c>
    </row>
    <row r="29" spans="1:14" x14ac:dyDescent="0.3">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3" t="str">
        <f t="shared" si="0"/>
        <v>Youth</v>
      </c>
      <c r="N33" s="3" t="s">
        <v>15</v>
      </c>
    </row>
    <row r="34" spans="1:14" x14ac:dyDescent="0.3">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5">
        <v>30000</v>
      </c>
      <c r="E39" s="3">
        <v>0</v>
      </c>
      <c r="F39" s="3" t="s">
        <v>19</v>
      </c>
      <c r="G39" s="3" t="s">
        <v>20</v>
      </c>
      <c r="H39" s="3" t="s">
        <v>18</v>
      </c>
      <c r="I39" s="3">
        <v>1</v>
      </c>
      <c r="J39" s="3" t="s">
        <v>22</v>
      </c>
      <c r="K39" s="3" t="s">
        <v>17</v>
      </c>
      <c r="L39" s="3">
        <v>30</v>
      </c>
      <c r="M39" s="3" t="str">
        <f t="shared" si="0"/>
        <v>Youth</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3" t="str">
        <f t="shared" si="0"/>
        <v>Youth</v>
      </c>
      <c r="N40" s="3" t="s">
        <v>18</v>
      </c>
    </row>
    <row r="41" spans="1:14" x14ac:dyDescent="0.3">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5">
        <v>30000</v>
      </c>
      <c r="E52" s="3">
        <v>0</v>
      </c>
      <c r="F52" s="3" t="s">
        <v>19</v>
      </c>
      <c r="G52" s="3" t="s">
        <v>20</v>
      </c>
      <c r="H52" s="3" t="s">
        <v>18</v>
      </c>
      <c r="I52" s="3">
        <v>1</v>
      </c>
      <c r="J52" s="3" t="s">
        <v>16</v>
      </c>
      <c r="K52" s="3" t="s">
        <v>17</v>
      </c>
      <c r="L52" s="3">
        <v>28</v>
      </c>
      <c r="M52" s="3" t="str">
        <f t="shared" si="0"/>
        <v>Youth</v>
      </c>
      <c r="N52" s="3" t="s">
        <v>18</v>
      </c>
    </row>
    <row r="53" spans="1:14" x14ac:dyDescent="0.3">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Age",IF(L67&lt;31,"Youth","Invalid")))</f>
        <v>Old</v>
      </c>
      <c r="N67" s="3" t="s">
        <v>18</v>
      </c>
    </row>
    <row r="68" spans="1:14" x14ac:dyDescent="0.3">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5">
        <v>10000</v>
      </c>
      <c r="E71" s="3">
        <v>0</v>
      </c>
      <c r="F71" s="3" t="s">
        <v>29</v>
      </c>
      <c r="G71" s="3" t="s">
        <v>25</v>
      </c>
      <c r="H71" s="3" t="s">
        <v>18</v>
      </c>
      <c r="I71" s="3">
        <v>2</v>
      </c>
      <c r="J71" s="3" t="s">
        <v>16</v>
      </c>
      <c r="K71" s="3" t="s">
        <v>17</v>
      </c>
      <c r="L71" s="3">
        <v>30</v>
      </c>
      <c r="M71" s="3" t="str">
        <f t="shared" si="1"/>
        <v>Youth</v>
      </c>
      <c r="N71" s="3" t="s">
        <v>18</v>
      </c>
    </row>
    <row r="72" spans="1:14" x14ac:dyDescent="0.3">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5">
        <v>20000</v>
      </c>
      <c r="E78" s="3">
        <v>0</v>
      </c>
      <c r="F78" s="3" t="s">
        <v>29</v>
      </c>
      <c r="G78" s="3" t="s">
        <v>25</v>
      </c>
      <c r="H78" s="3" t="s">
        <v>18</v>
      </c>
      <c r="I78" s="3">
        <v>2</v>
      </c>
      <c r="J78" s="3" t="s">
        <v>26</v>
      </c>
      <c r="K78" s="3" t="s">
        <v>17</v>
      </c>
      <c r="L78" s="3">
        <v>26</v>
      </c>
      <c r="M78" s="3" t="str">
        <f t="shared" si="1"/>
        <v>Youth</v>
      </c>
      <c r="N78" s="3" t="s">
        <v>18</v>
      </c>
    </row>
    <row r="79" spans="1:14" x14ac:dyDescent="0.3">
      <c r="A79" s="3">
        <v>27969</v>
      </c>
      <c r="B79" s="3" t="s">
        <v>36</v>
      </c>
      <c r="C79" s="3" t="s">
        <v>39</v>
      </c>
      <c r="D79" s="5">
        <v>80000</v>
      </c>
      <c r="E79" s="3">
        <v>0</v>
      </c>
      <c r="F79" s="3" t="s">
        <v>13</v>
      </c>
      <c r="G79" s="3" t="s">
        <v>21</v>
      </c>
      <c r="H79" s="3" t="s">
        <v>15</v>
      </c>
      <c r="I79" s="3">
        <v>2</v>
      </c>
      <c r="J79" s="3" t="s">
        <v>46</v>
      </c>
      <c r="K79" s="3" t="s">
        <v>24</v>
      </c>
      <c r="L79" s="3">
        <v>29</v>
      </c>
      <c r="M79" s="3" t="str">
        <f t="shared" si="1"/>
        <v>Youth</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3" t="str">
        <f t="shared" si="1"/>
        <v>Youth</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3" t="str">
        <f t="shared" si="1"/>
        <v>Youth</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3" t="str">
        <f t="shared" si="1"/>
        <v>Youth</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5">
        <v>30000</v>
      </c>
      <c r="E92" s="3">
        <v>0</v>
      </c>
      <c r="F92" s="3" t="s">
        <v>19</v>
      </c>
      <c r="G92" s="3" t="s">
        <v>20</v>
      </c>
      <c r="H92" s="3" t="s">
        <v>18</v>
      </c>
      <c r="I92" s="3">
        <v>1</v>
      </c>
      <c r="J92" s="3" t="s">
        <v>16</v>
      </c>
      <c r="K92" s="3" t="s">
        <v>17</v>
      </c>
      <c r="L92" s="3">
        <v>29</v>
      </c>
      <c r="M92" s="3" t="str">
        <f t="shared" si="1"/>
        <v>Youth</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3" t="str">
        <f t="shared" si="1"/>
        <v>Youth</v>
      </c>
      <c r="N93" s="3" t="s">
        <v>15</v>
      </c>
    </row>
    <row r="94" spans="1:14" x14ac:dyDescent="0.3">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3" t="str">
        <f t="shared" si="1"/>
        <v>Youth</v>
      </c>
      <c r="N100" s="3" t="s">
        <v>15</v>
      </c>
    </row>
    <row r="101" spans="1:14" x14ac:dyDescent="0.3">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5">
        <v>30000</v>
      </c>
      <c r="E107" s="3">
        <v>0</v>
      </c>
      <c r="F107" s="3" t="s">
        <v>19</v>
      </c>
      <c r="G107" s="3" t="s">
        <v>20</v>
      </c>
      <c r="H107" s="3" t="s">
        <v>18</v>
      </c>
      <c r="I107" s="3">
        <v>1</v>
      </c>
      <c r="J107" s="3" t="s">
        <v>22</v>
      </c>
      <c r="K107" s="3" t="s">
        <v>17</v>
      </c>
      <c r="L107" s="3">
        <v>30</v>
      </c>
      <c r="M107" s="3" t="str">
        <f t="shared" si="1"/>
        <v>Youth</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3" t="str">
        <f t="shared" si="1"/>
        <v>Youth</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3" t="str">
        <f t="shared" si="1"/>
        <v>Youth</v>
      </c>
      <c r="N117" s="3" t="s">
        <v>15</v>
      </c>
    </row>
    <row r="118" spans="1:14" x14ac:dyDescent="0.3">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5">
        <v>30000</v>
      </c>
      <c r="E121" s="3">
        <v>0</v>
      </c>
      <c r="F121" s="3" t="s">
        <v>19</v>
      </c>
      <c r="G121" s="3" t="s">
        <v>20</v>
      </c>
      <c r="H121" s="3" t="s">
        <v>18</v>
      </c>
      <c r="I121" s="3">
        <v>1</v>
      </c>
      <c r="J121" s="3" t="s">
        <v>22</v>
      </c>
      <c r="K121" s="3" t="s">
        <v>17</v>
      </c>
      <c r="L121" s="3">
        <v>29</v>
      </c>
      <c r="M121" s="3" t="str">
        <f t="shared" si="1"/>
        <v>Youth</v>
      </c>
      <c r="N121" s="3" t="s">
        <v>18</v>
      </c>
    </row>
    <row r="122" spans="1:14" x14ac:dyDescent="0.3">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Age",IF(L131&lt;31,"Youth","Invalid")))</f>
        <v>Middle Age</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5">
        <v>10000</v>
      </c>
      <c r="E143" s="3">
        <v>0</v>
      </c>
      <c r="F143" s="3" t="s">
        <v>19</v>
      </c>
      <c r="G143" s="3" t="s">
        <v>25</v>
      </c>
      <c r="H143" s="3" t="s">
        <v>18</v>
      </c>
      <c r="I143" s="3">
        <v>1</v>
      </c>
      <c r="J143" s="3" t="s">
        <v>16</v>
      </c>
      <c r="K143" s="3" t="s">
        <v>24</v>
      </c>
      <c r="L143" s="3">
        <v>26</v>
      </c>
      <c r="M143" s="3" t="str">
        <f t="shared" si="2"/>
        <v>Youth</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3" t="str">
        <f t="shared" si="2"/>
        <v>Youth</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3" t="str">
        <f t="shared" si="2"/>
        <v>Youth</v>
      </c>
      <c r="N166" s="3" t="s">
        <v>15</v>
      </c>
    </row>
    <row r="167" spans="1:14" x14ac:dyDescent="0.3">
      <c r="A167" s="3">
        <v>15465</v>
      </c>
      <c r="B167" s="3" t="s">
        <v>36</v>
      </c>
      <c r="C167" s="3" t="s">
        <v>38</v>
      </c>
      <c r="D167" s="5">
        <v>10000</v>
      </c>
      <c r="E167" s="3">
        <v>0</v>
      </c>
      <c r="F167" s="3" t="s">
        <v>19</v>
      </c>
      <c r="G167" s="3" t="s">
        <v>25</v>
      </c>
      <c r="H167" s="3" t="s">
        <v>18</v>
      </c>
      <c r="I167" s="3">
        <v>1</v>
      </c>
      <c r="J167" s="3" t="s">
        <v>16</v>
      </c>
      <c r="K167" s="3" t="s">
        <v>24</v>
      </c>
      <c r="L167" s="3">
        <v>25</v>
      </c>
      <c r="M167" s="3" t="str">
        <f t="shared" si="2"/>
        <v>Youth</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5">
        <v>10000</v>
      </c>
      <c r="E175" s="3">
        <v>0</v>
      </c>
      <c r="F175" s="3" t="s">
        <v>19</v>
      </c>
      <c r="G175" s="3" t="s">
        <v>25</v>
      </c>
      <c r="H175" s="3" t="s">
        <v>15</v>
      </c>
      <c r="I175" s="3">
        <v>1</v>
      </c>
      <c r="J175" s="3" t="s">
        <v>22</v>
      </c>
      <c r="K175" s="3" t="s">
        <v>24</v>
      </c>
      <c r="L175" s="3">
        <v>27</v>
      </c>
      <c r="M175" s="3" t="str">
        <f t="shared" si="2"/>
        <v>Youth</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5">
        <v>20000</v>
      </c>
      <c r="E178" s="3">
        <v>0</v>
      </c>
      <c r="F178" s="3" t="s">
        <v>19</v>
      </c>
      <c r="G178" s="3" t="s">
        <v>25</v>
      </c>
      <c r="H178" s="3" t="s">
        <v>15</v>
      </c>
      <c r="I178" s="3">
        <v>0</v>
      </c>
      <c r="J178" s="3" t="s">
        <v>16</v>
      </c>
      <c r="K178" s="3" t="s">
        <v>24</v>
      </c>
      <c r="L178" s="3">
        <v>29</v>
      </c>
      <c r="M178" s="3" t="str">
        <f t="shared" si="2"/>
        <v>Youth</v>
      </c>
      <c r="N178" s="3" t="s">
        <v>15</v>
      </c>
    </row>
    <row r="179" spans="1:14" x14ac:dyDescent="0.3">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Age",IF(L195&lt;31,"Youth","Invalid")))</f>
        <v>Middle Age</v>
      </c>
      <c r="N195" s="3" t="s">
        <v>18</v>
      </c>
    </row>
    <row r="196" spans="1:14" x14ac:dyDescent="0.3">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3" t="str">
        <f t="shared" si="3"/>
        <v>Youth</v>
      </c>
      <c r="N197" s="3" t="s">
        <v>15</v>
      </c>
    </row>
    <row r="198" spans="1:14" x14ac:dyDescent="0.3">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3" t="str">
        <f t="shared" si="3"/>
        <v>Youth</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38</v>
      </c>
      <c r="D209" s="5">
        <v>20000</v>
      </c>
      <c r="E209" s="3">
        <v>0</v>
      </c>
      <c r="F209" s="3" t="s">
        <v>29</v>
      </c>
      <c r="G209" s="3" t="s">
        <v>25</v>
      </c>
      <c r="H209" s="3" t="s">
        <v>15</v>
      </c>
      <c r="I209" s="3">
        <v>2</v>
      </c>
      <c r="J209" s="3" t="s">
        <v>26</v>
      </c>
      <c r="K209" s="3" t="s">
        <v>17</v>
      </c>
      <c r="L209" s="3">
        <v>26</v>
      </c>
      <c r="M209" s="3" t="str">
        <f t="shared" si="3"/>
        <v>Youth</v>
      </c>
      <c r="N209" s="3" t="s">
        <v>15</v>
      </c>
    </row>
    <row r="210" spans="1:14" x14ac:dyDescent="0.3">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5">
        <v>30000</v>
      </c>
      <c r="E214" s="3">
        <v>0</v>
      </c>
      <c r="F214" s="3" t="s">
        <v>19</v>
      </c>
      <c r="G214" s="3" t="s">
        <v>20</v>
      </c>
      <c r="H214" s="3" t="s">
        <v>18</v>
      </c>
      <c r="I214" s="3">
        <v>1</v>
      </c>
      <c r="J214" s="3" t="s">
        <v>22</v>
      </c>
      <c r="K214" s="3" t="s">
        <v>17</v>
      </c>
      <c r="L214" s="3">
        <v>30</v>
      </c>
      <c r="M214" s="3" t="str">
        <f t="shared" si="3"/>
        <v>Youth</v>
      </c>
      <c r="N214" s="3" t="s">
        <v>18</v>
      </c>
    </row>
    <row r="215" spans="1:14" x14ac:dyDescent="0.3">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5">
        <v>20000</v>
      </c>
      <c r="E219" s="3">
        <v>0</v>
      </c>
      <c r="F219" s="3" t="s">
        <v>29</v>
      </c>
      <c r="G219" s="3" t="s">
        <v>25</v>
      </c>
      <c r="H219" s="3" t="s">
        <v>18</v>
      </c>
      <c r="I219" s="3">
        <v>2</v>
      </c>
      <c r="J219" s="3" t="s">
        <v>16</v>
      </c>
      <c r="K219" s="3" t="s">
        <v>17</v>
      </c>
      <c r="L219" s="3">
        <v>25</v>
      </c>
      <c r="M219" s="3" t="str">
        <f t="shared" si="3"/>
        <v>Youth</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3" t="str">
        <f t="shared" si="3"/>
        <v>Youth</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3" t="str">
        <f t="shared" si="3"/>
        <v>Youth</v>
      </c>
      <c r="N235" s="3" t="s">
        <v>15</v>
      </c>
    </row>
    <row r="236" spans="1:14" x14ac:dyDescent="0.3">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5">
        <v>10000</v>
      </c>
      <c r="E239" s="3">
        <v>0</v>
      </c>
      <c r="F239" s="3" t="s">
        <v>19</v>
      </c>
      <c r="G239" s="3" t="s">
        <v>25</v>
      </c>
      <c r="H239" s="3" t="s">
        <v>18</v>
      </c>
      <c r="I239" s="3">
        <v>1</v>
      </c>
      <c r="J239" s="3" t="s">
        <v>16</v>
      </c>
      <c r="K239" s="3" t="s">
        <v>24</v>
      </c>
      <c r="L239" s="3">
        <v>26</v>
      </c>
      <c r="M239" s="3" t="str">
        <f t="shared" si="3"/>
        <v>Youth</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5">
        <v>30000</v>
      </c>
      <c r="E243" s="3">
        <v>3</v>
      </c>
      <c r="F243" s="3" t="s">
        <v>19</v>
      </c>
      <c r="G243" s="3" t="s">
        <v>20</v>
      </c>
      <c r="H243" s="3" t="s">
        <v>15</v>
      </c>
      <c r="I243" s="3">
        <v>2</v>
      </c>
      <c r="J243" s="3" t="s">
        <v>16</v>
      </c>
      <c r="K243" s="3" t="s">
        <v>17</v>
      </c>
      <c r="L243" s="3">
        <v>27</v>
      </c>
      <c r="M243" s="3" t="str">
        <f t="shared" si="3"/>
        <v>Youth</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5">
        <v>20000</v>
      </c>
      <c r="E245" s="3">
        <v>0</v>
      </c>
      <c r="F245" s="3" t="s">
        <v>27</v>
      </c>
      <c r="G245" s="3" t="s">
        <v>25</v>
      </c>
      <c r="H245" s="3" t="s">
        <v>18</v>
      </c>
      <c r="I245" s="3">
        <v>1</v>
      </c>
      <c r="J245" s="3" t="s">
        <v>22</v>
      </c>
      <c r="K245" s="3" t="s">
        <v>17</v>
      </c>
      <c r="L245" s="3">
        <v>29</v>
      </c>
      <c r="M245" s="3" t="str">
        <f t="shared" si="3"/>
        <v>Youth</v>
      </c>
      <c r="N245" s="3" t="s">
        <v>18</v>
      </c>
    </row>
    <row r="246" spans="1:14" x14ac:dyDescent="0.3">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Age",IF(L259&lt;31,"Youth","Invalid")))</f>
        <v>Middle Age</v>
      </c>
      <c r="N259" s="3" t="s">
        <v>15</v>
      </c>
    </row>
    <row r="260" spans="1:14" x14ac:dyDescent="0.3">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5">
        <v>20000</v>
      </c>
      <c r="E268" s="3">
        <v>5</v>
      </c>
      <c r="F268" s="3" t="s">
        <v>27</v>
      </c>
      <c r="G268" s="3" t="s">
        <v>25</v>
      </c>
      <c r="H268" s="3" t="s">
        <v>15</v>
      </c>
      <c r="I268" s="3">
        <v>2</v>
      </c>
      <c r="J268" s="3" t="s">
        <v>16</v>
      </c>
      <c r="K268" s="3" t="s">
        <v>17</v>
      </c>
      <c r="L268" s="3">
        <v>27</v>
      </c>
      <c r="M268" s="3" t="str">
        <f t="shared" si="4"/>
        <v>Youth</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5">
        <v>20000</v>
      </c>
      <c r="E273" s="3">
        <v>0</v>
      </c>
      <c r="F273" s="3" t="s">
        <v>27</v>
      </c>
      <c r="G273" s="3" t="s">
        <v>25</v>
      </c>
      <c r="H273" s="3" t="s">
        <v>18</v>
      </c>
      <c r="I273" s="3">
        <v>1</v>
      </c>
      <c r="J273" s="3" t="s">
        <v>26</v>
      </c>
      <c r="K273" s="3" t="s">
        <v>17</v>
      </c>
      <c r="L273" s="3">
        <v>28</v>
      </c>
      <c r="M273" s="3" t="str">
        <f t="shared" si="4"/>
        <v>Youth</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5">
        <v>20000</v>
      </c>
      <c r="E275" s="3">
        <v>0</v>
      </c>
      <c r="F275" s="3" t="s">
        <v>27</v>
      </c>
      <c r="G275" s="3" t="s">
        <v>25</v>
      </c>
      <c r="H275" s="3" t="s">
        <v>18</v>
      </c>
      <c r="I275" s="3">
        <v>1</v>
      </c>
      <c r="J275" s="3" t="s">
        <v>22</v>
      </c>
      <c r="K275" s="3" t="s">
        <v>17</v>
      </c>
      <c r="L275" s="3">
        <v>30</v>
      </c>
      <c r="M275" s="3" t="str">
        <f t="shared" si="4"/>
        <v>Youth</v>
      </c>
      <c r="N275" s="3" t="s">
        <v>18</v>
      </c>
    </row>
    <row r="276" spans="1:14" x14ac:dyDescent="0.3">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5">
        <v>40000</v>
      </c>
      <c r="E303" s="3">
        <v>0</v>
      </c>
      <c r="F303" s="3" t="s">
        <v>13</v>
      </c>
      <c r="G303" s="3" t="s">
        <v>20</v>
      </c>
      <c r="H303" s="3" t="s">
        <v>18</v>
      </c>
      <c r="I303" s="3">
        <v>0</v>
      </c>
      <c r="J303" s="3" t="s">
        <v>16</v>
      </c>
      <c r="K303" s="3" t="s">
        <v>24</v>
      </c>
      <c r="L303" s="3">
        <v>28</v>
      </c>
      <c r="M303" s="3" t="str">
        <f t="shared" si="4"/>
        <v>Youth</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Age",IF(L323&lt;31,"Youth","Invalid")))</f>
        <v>Middle Age</v>
      </c>
      <c r="N323" s="3" t="s">
        <v>15</v>
      </c>
    </row>
    <row r="324" spans="1:14" x14ac:dyDescent="0.3">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5">
        <v>20000</v>
      </c>
      <c r="E328" s="3">
        <v>0</v>
      </c>
      <c r="F328" s="3" t="s">
        <v>13</v>
      </c>
      <c r="G328" s="3" t="s">
        <v>20</v>
      </c>
      <c r="H328" s="3" t="s">
        <v>18</v>
      </c>
      <c r="I328" s="3">
        <v>0</v>
      </c>
      <c r="J328" s="3" t="s">
        <v>16</v>
      </c>
      <c r="K328" s="3" t="s">
        <v>24</v>
      </c>
      <c r="L328" s="3">
        <v>26</v>
      </c>
      <c r="M328" s="3" t="str">
        <f t="shared" si="5"/>
        <v>Youth</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3" t="str">
        <f t="shared" si="5"/>
        <v>Youth</v>
      </c>
      <c r="N333" s="3" t="s">
        <v>18</v>
      </c>
    </row>
    <row r="334" spans="1:14" x14ac:dyDescent="0.3">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3" t="str">
        <f t="shared" si="5"/>
        <v>Youth</v>
      </c>
      <c r="N342" s="3" t="s">
        <v>18</v>
      </c>
    </row>
    <row r="343" spans="1:14" x14ac:dyDescent="0.3">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5">
        <v>30000</v>
      </c>
      <c r="E351" s="3">
        <v>0</v>
      </c>
      <c r="F351" s="3" t="s">
        <v>19</v>
      </c>
      <c r="G351" s="3" t="s">
        <v>20</v>
      </c>
      <c r="H351" s="3" t="s">
        <v>18</v>
      </c>
      <c r="I351" s="3">
        <v>1</v>
      </c>
      <c r="J351" s="3" t="s">
        <v>16</v>
      </c>
      <c r="K351" s="3" t="s">
        <v>17</v>
      </c>
      <c r="L351" s="3">
        <v>29</v>
      </c>
      <c r="M351" s="3" t="str">
        <f t="shared" si="5"/>
        <v>Youth</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3" t="str">
        <f t="shared" si="5"/>
        <v>Youth</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46</v>
      </c>
      <c r="K361" s="3" t="s">
        <v>24</v>
      </c>
      <c r="L361" s="3">
        <v>30</v>
      </c>
      <c r="M361" s="3" t="str">
        <f t="shared" si="5"/>
        <v>Youth</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5">
        <v>30000</v>
      </c>
      <c r="E363" s="3">
        <v>3</v>
      </c>
      <c r="F363" s="3" t="s">
        <v>19</v>
      </c>
      <c r="G363" s="3" t="s">
        <v>20</v>
      </c>
      <c r="H363" s="3" t="s">
        <v>18</v>
      </c>
      <c r="I363" s="3">
        <v>2</v>
      </c>
      <c r="J363" s="3" t="s">
        <v>16</v>
      </c>
      <c r="K363" s="3" t="s">
        <v>17</v>
      </c>
      <c r="L363" s="3">
        <v>27</v>
      </c>
      <c r="M363" s="3" t="str">
        <f t="shared" si="5"/>
        <v>Youth</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3" t="str">
        <f t="shared" si="5"/>
        <v>Youth</v>
      </c>
      <c r="N375" s="3" t="s">
        <v>18</v>
      </c>
    </row>
    <row r="376" spans="1:14" x14ac:dyDescent="0.3">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5">
        <v>70000</v>
      </c>
      <c r="E382" s="3">
        <v>0</v>
      </c>
      <c r="F382" s="3" t="s">
        <v>13</v>
      </c>
      <c r="G382" s="3" t="s">
        <v>21</v>
      </c>
      <c r="H382" s="3" t="s">
        <v>18</v>
      </c>
      <c r="I382" s="3">
        <v>3</v>
      </c>
      <c r="J382" s="3" t="s">
        <v>46</v>
      </c>
      <c r="K382" s="3" t="s">
        <v>24</v>
      </c>
      <c r="L382" s="3">
        <v>30</v>
      </c>
      <c r="M382" s="3" t="str">
        <f t="shared" si="5"/>
        <v>Youth</v>
      </c>
      <c r="N382" s="3" t="s">
        <v>15</v>
      </c>
    </row>
    <row r="383" spans="1:14" x14ac:dyDescent="0.3">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5">
        <v>10000</v>
      </c>
      <c r="E386" s="3">
        <v>0</v>
      </c>
      <c r="F386" s="3" t="s">
        <v>19</v>
      </c>
      <c r="G386" s="3" t="s">
        <v>25</v>
      </c>
      <c r="H386" s="3" t="s">
        <v>18</v>
      </c>
      <c r="I386" s="3">
        <v>1</v>
      </c>
      <c r="J386" s="3" t="s">
        <v>16</v>
      </c>
      <c r="K386" s="3" t="s">
        <v>24</v>
      </c>
      <c r="L386" s="3">
        <v>28</v>
      </c>
      <c r="M386" s="3" t="str">
        <f t="shared" si="5"/>
        <v>Youth</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Age",IF(L387&lt;31,"Youth","Invalid")))</f>
        <v>Middle Age</v>
      </c>
      <c r="N387" s="3" t="s">
        <v>18</v>
      </c>
    </row>
    <row r="388" spans="1:14" x14ac:dyDescent="0.3">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3" t="str">
        <f t="shared" si="6"/>
        <v>Youth</v>
      </c>
      <c r="N428" s="3" t="s">
        <v>18</v>
      </c>
    </row>
    <row r="429" spans="1:14" x14ac:dyDescent="0.3">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3" t="str">
        <f t="shared" si="6"/>
        <v>Youth</v>
      </c>
      <c r="N433" s="3" t="s">
        <v>15</v>
      </c>
    </row>
    <row r="434" spans="1:14" x14ac:dyDescent="0.3">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38</v>
      </c>
      <c r="D435" s="5">
        <v>30000</v>
      </c>
      <c r="E435" s="3">
        <v>3</v>
      </c>
      <c r="F435" s="3" t="s">
        <v>19</v>
      </c>
      <c r="G435" s="3" t="s">
        <v>20</v>
      </c>
      <c r="H435" s="3" t="s">
        <v>18</v>
      </c>
      <c r="I435" s="3">
        <v>1</v>
      </c>
      <c r="J435" s="3" t="s">
        <v>16</v>
      </c>
      <c r="K435" s="3" t="s">
        <v>17</v>
      </c>
      <c r="L435" s="3">
        <v>26</v>
      </c>
      <c r="M435" s="3" t="str">
        <f t="shared" si="6"/>
        <v>Youth</v>
      </c>
      <c r="N435" s="3" t="s">
        <v>18</v>
      </c>
    </row>
    <row r="436" spans="1:14" x14ac:dyDescent="0.3">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5">
        <v>30000</v>
      </c>
      <c r="E439" s="3">
        <v>3</v>
      </c>
      <c r="F439" s="3" t="s">
        <v>19</v>
      </c>
      <c r="G439" s="3" t="s">
        <v>20</v>
      </c>
      <c r="H439" s="3" t="s">
        <v>15</v>
      </c>
      <c r="I439" s="3">
        <v>2</v>
      </c>
      <c r="J439" s="3" t="s">
        <v>16</v>
      </c>
      <c r="K439" s="3" t="s">
        <v>17</v>
      </c>
      <c r="L439" s="3">
        <v>28</v>
      </c>
      <c r="M439" s="3" t="str">
        <f t="shared" si="6"/>
        <v>Youth</v>
      </c>
      <c r="N439" s="3" t="s">
        <v>15</v>
      </c>
    </row>
    <row r="440" spans="1:14" x14ac:dyDescent="0.3">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Age",IF(L451&lt;31,"Youth","Invalid")))</f>
        <v>Middle Age</v>
      </c>
      <c r="N451" s="3" t="s">
        <v>18</v>
      </c>
    </row>
    <row r="452" spans="1:14" x14ac:dyDescent="0.3">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3" t="str">
        <f t="shared" si="7"/>
        <v>Youth</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3" t="str">
        <f t="shared" si="7"/>
        <v>Youth</v>
      </c>
      <c r="N504" s="3" t="s">
        <v>18</v>
      </c>
    </row>
    <row r="505" spans="1:14" x14ac:dyDescent="0.3">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3" t="str">
        <f t="shared" si="7"/>
        <v>Youth</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Age",IF(L515&lt;31,"Youth","Invalid")))</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5">
        <v>30000</v>
      </c>
      <c r="E530" s="3">
        <v>0</v>
      </c>
      <c r="F530" s="3" t="s">
        <v>19</v>
      </c>
      <c r="G530" s="3" t="s">
        <v>14</v>
      </c>
      <c r="H530" s="3" t="s">
        <v>15</v>
      </c>
      <c r="I530" s="3">
        <v>1</v>
      </c>
      <c r="J530" s="3" t="s">
        <v>23</v>
      </c>
      <c r="K530" s="3" t="s">
        <v>32</v>
      </c>
      <c r="L530" s="3">
        <v>28</v>
      </c>
      <c r="M530" s="3" t="str">
        <f t="shared" si="8"/>
        <v>Youth</v>
      </c>
      <c r="N530" s="3" t="s">
        <v>18</v>
      </c>
    </row>
    <row r="531" spans="1:14" x14ac:dyDescent="0.3">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3" t="str">
        <f t="shared" si="8"/>
        <v>Youth</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3" t="str">
        <f t="shared" si="8"/>
        <v>Youth</v>
      </c>
      <c r="N533" s="3" t="s">
        <v>18</v>
      </c>
    </row>
    <row r="534" spans="1:14" x14ac:dyDescent="0.3">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3" t="str">
        <f t="shared" si="8"/>
        <v>Youth</v>
      </c>
      <c r="N544" s="3" t="s">
        <v>18</v>
      </c>
    </row>
    <row r="545" spans="1:14" x14ac:dyDescent="0.3">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3" t="str">
        <f t="shared" si="8"/>
        <v>Youth</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5">
        <v>30000</v>
      </c>
      <c r="E565" s="3">
        <v>0</v>
      </c>
      <c r="F565" s="3" t="s">
        <v>19</v>
      </c>
      <c r="G565" s="3" t="s">
        <v>14</v>
      </c>
      <c r="H565" s="3" t="s">
        <v>15</v>
      </c>
      <c r="I565" s="3">
        <v>1</v>
      </c>
      <c r="J565" s="3" t="s">
        <v>23</v>
      </c>
      <c r="K565" s="3" t="s">
        <v>32</v>
      </c>
      <c r="L565" s="3">
        <v>28</v>
      </c>
      <c r="M565" s="3" t="str">
        <f t="shared" si="8"/>
        <v>Youth</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3" t="str">
        <f t="shared" si="8"/>
        <v>Youth</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3" t="str">
        <f t="shared" si="8"/>
        <v>Youth</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Age",IF(L579&lt;31,"Youth","Invalid")))</f>
        <v>Middle Age</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3" t="str">
        <f t="shared" si="9"/>
        <v>Youth</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3" t="str">
        <f t="shared" si="9"/>
        <v>Youth</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5">
        <v>30000</v>
      </c>
      <c r="E614" s="3">
        <v>0</v>
      </c>
      <c r="F614" s="3" t="s">
        <v>29</v>
      </c>
      <c r="G614" s="3" t="s">
        <v>20</v>
      </c>
      <c r="H614" s="3" t="s">
        <v>15</v>
      </c>
      <c r="I614" s="3">
        <v>2</v>
      </c>
      <c r="J614" s="3" t="s">
        <v>23</v>
      </c>
      <c r="K614" s="3" t="s">
        <v>32</v>
      </c>
      <c r="L614" s="3">
        <v>27</v>
      </c>
      <c r="M614" s="3" t="str">
        <f t="shared" si="9"/>
        <v>Youth</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5">
        <v>40000</v>
      </c>
      <c r="E621" s="3">
        <v>0</v>
      </c>
      <c r="F621" s="3" t="s">
        <v>27</v>
      </c>
      <c r="G621" s="3" t="s">
        <v>14</v>
      </c>
      <c r="H621" s="3" t="s">
        <v>15</v>
      </c>
      <c r="I621" s="3">
        <v>1</v>
      </c>
      <c r="J621" s="3" t="s">
        <v>23</v>
      </c>
      <c r="K621" s="3" t="s">
        <v>32</v>
      </c>
      <c r="L621" s="3">
        <v>30</v>
      </c>
      <c r="M621" s="3" t="str">
        <f t="shared" si="9"/>
        <v>Youth</v>
      </c>
      <c r="N621" s="3" t="s">
        <v>18</v>
      </c>
    </row>
    <row r="622" spans="1:14" x14ac:dyDescent="0.3">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5">
        <v>70000</v>
      </c>
      <c r="E626" s="3">
        <v>0</v>
      </c>
      <c r="F626" s="3" t="s">
        <v>19</v>
      </c>
      <c r="G626" s="3" t="s">
        <v>14</v>
      </c>
      <c r="H626" s="3" t="s">
        <v>18</v>
      </c>
      <c r="I626" s="3">
        <v>2</v>
      </c>
      <c r="J626" s="3" t="s">
        <v>16</v>
      </c>
      <c r="K626" s="3" t="s">
        <v>32</v>
      </c>
      <c r="L626" s="3">
        <v>27</v>
      </c>
      <c r="M626" s="3" t="str">
        <f t="shared" si="9"/>
        <v>Youth</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5">
        <v>60000</v>
      </c>
      <c r="E628" s="3">
        <v>0</v>
      </c>
      <c r="F628" s="3" t="s">
        <v>19</v>
      </c>
      <c r="G628" s="3" t="s">
        <v>14</v>
      </c>
      <c r="H628" s="3" t="s">
        <v>15</v>
      </c>
      <c r="I628" s="3">
        <v>2</v>
      </c>
      <c r="J628" s="3" t="s">
        <v>23</v>
      </c>
      <c r="K628" s="3" t="s">
        <v>32</v>
      </c>
      <c r="L628" s="3">
        <v>29</v>
      </c>
      <c r="M628" s="3" t="str">
        <f t="shared" si="9"/>
        <v>Youth</v>
      </c>
      <c r="N628" s="3" t="s">
        <v>18</v>
      </c>
    </row>
    <row r="629" spans="1:14" x14ac:dyDescent="0.3">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3" t="str">
        <f t="shared" si="9"/>
        <v>Youth</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3" t="str">
        <f t="shared" si="9"/>
        <v>Youth</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Age",IF(L643&lt;31,"Youth","Invalid")))</f>
        <v>Old</v>
      </c>
      <c r="N643" s="3" t="s">
        <v>18</v>
      </c>
    </row>
    <row r="644" spans="1:14" x14ac:dyDescent="0.3">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3" t="str">
        <f t="shared" si="10"/>
        <v>Youth</v>
      </c>
      <c r="N663" s="3" t="s">
        <v>15</v>
      </c>
    </row>
    <row r="664" spans="1:14" x14ac:dyDescent="0.3">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5">
        <v>40000</v>
      </c>
      <c r="E674" s="3">
        <v>0</v>
      </c>
      <c r="F674" s="3" t="s">
        <v>27</v>
      </c>
      <c r="G674" s="3" t="s">
        <v>14</v>
      </c>
      <c r="H674" s="3" t="s">
        <v>15</v>
      </c>
      <c r="I674" s="3">
        <v>2</v>
      </c>
      <c r="J674" s="3" t="s">
        <v>23</v>
      </c>
      <c r="K674" s="3" t="s">
        <v>32</v>
      </c>
      <c r="L674" s="3">
        <v>30</v>
      </c>
      <c r="M674" s="3" t="str">
        <f t="shared" si="10"/>
        <v>Youth</v>
      </c>
      <c r="N674" s="3" t="s">
        <v>18</v>
      </c>
    </row>
    <row r="675" spans="1:14" x14ac:dyDescent="0.3">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3" t="str">
        <f t="shared" si="10"/>
        <v>Youth</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3" t="str">
        <f t="shared" si="10"/>
        <v>Youth</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3" t="str">
        <f t="shared" si="10"/>
        <v>Youth</v>
      </c>
      <c r="N691" s="3" t="s">
        <v>18</v>
      </c>
    </row>
    <row r="692" spans="1:14" x14ac:dyDescent="0.3">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3" t="str">
        <f t="shared" si="10"/>
        <v>Youth</v>
      </c>
      <c r="N698" s="3" t="s">
        <v>18</v>
      </c>
    </row>
    <row r="699" spans="1:14" x14ac:dyDescent="0.3">
      <c r="A699" s="3">
        <v>14090</v>
      </c>
      <c r="B699" s="3" t="s">
        <v>36</v>
      </c>
      <c r="C699" s="3" t="s">
        <v>38</v>
      </c>
      <c r="D699" s="5">
        <v>30000</v>
      </c>
      <c r="E699" s="3">
        <v>0</v>
      </c>
      <c r="F699" s="3" t="s">
        <v>29</v>
      </c>
      <c r="G699" s="3" t="s">
        <v>20</v>
      </c>
      <c r="H699" s="3" t="s">
        <v>18</v>
      </c>
      <c r="I699" s="3">
        <v>2</v>
      </c>
      <c r="J699" s="3" t="s">
        <v>16</v>
      </c>
      <c r="K699" s="3" t="s">
        <v>32</v>
      </c>
      <c r="L699" s="3">
        <v>28</v>
      </c>
      <c r="M699" s="3" t="str">
        <f t="shared" si="10"/>
        <v>Youth</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3" t="str">
        <f t="shared" si="10"/>
        <v>Youth</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Age",IF(L707&lt;31,"Youth","Invalid")))</f>
        <v>Old</v>
      </c>
      <c r="N707" s="3" t="s">
        <v>18</v>
      </c>
    </row>
    <row r="708" spans="1:14" x14ac:dyDescent="0.3">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3" t="str">
        <f t="shared" si="11"/>
        <v>Youth</v>
      </c>
      <c r="N716" s="3" t="s">
        <v>15</v>
      </c>
    </row>
    <row r="717" spans="1:14" x14ac:dyDescent="0.3">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3" t="str">
        <f t="shared" si="11"/>
        <v>Youth</v>
      </c>
      <c r="N730" s="3" t="s">
        <v>18</v>
      </c>
    </row>
    <row r="731" spans="1:14" x14ac:dyDescent="0.3">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5">
        <v>30000</v>
      </c>
      <c r="E737" s="3">
        <v>0</v>
      </c>
      <c r="F737" s="3" t="s">
        <v>19</v>
      </c>
      <c r="G737" s="3" t="s">
        <v>14</v>
      </c>
      <c r="H737" s="3" t="s">
        <v>15</v>
      </c>
      <c r="I737" s="3">
        <v>1</v>
      </c>
      <c r="J737" s="3" t="s">
        <v>23</v>
      </c>
      <c r="K737" s="3" t="s">
        <v>32</v>
      </c>
      <c r="L737" s="3">
        <v>26</v>
      </c>
      <c r="M737" s="3" t="str">
        <f t="shared" si="11"/>
        <v>Youth</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3" t="str">
        <f t="shared" si="11"/>
        <v>Youth</v>
      </c>
      <c r="N742" s="3" t="s">
        <v>18</v>
      </c>
    </row>
    <row r="743" spans="1:14" x14ac:dyDescent="0.3">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3" t="str">
        <f t="shared" si="11"/>
        <v>Youth</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5">
        <v>40000</v>
      </c>
      <c r="E755" s="3">
        <v>0</v>
      </c>
      <c r="F755" s="3" t="s">
        <v>19</v>
      </c>
      <c r="G755" s="3" t="s">
        <v>14</v>
      </c>
      <c r="H755" s="3" t="s">
        <v>18</v>
      </c>
      <c r="I755" s="3">
        <v>1</v>
      </c>
      <c r="J755" s="3" t="s">
        <v>26</v>
      </c>
      <c r="K755" s="3" t="s">
        <v>32</v>
      </c>
      <c r="L755" s="3">
        <v>27</v>
      </c>
      <c r="M755" s="3" t="str">
        <f t="shared" si="11"/>
        <v>Youth</v>
      </c>
      <c r="N755" s="3" t="s">
        <v>18</v>
      </c>
    </row>
    <row r="756" spans="1:14" x14ac:dyDescent="0.3">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5">
        <v>60000</v>
      </c>
      <c r="E766" s="3">
        <v>0</v>
      </c>
      <c r="F766" s="3" t="s">
        <v>19</v>
      </c>
      <c r="G766" s="3" t="s">
        <v>14</v>
      </c>
      <c r="H766" s="3" t="s">
        <v>18</v>
      </c>
      <c r="I766" s="3">
        <v>1</v>
      </c>
      <c r="J766" s="3" t="s">
        <v>26</v>
      </c>
      <c r="K766" s="3" t="s">
        <v>32</v>
      </c>
      <c r="L766" s="3">
        <v>27</v>
      </c>
      <c r="M766" s="3" t="str">
        <f t="shared" si="11"/>
        <v>Youth</v>
      </c>
      <c r="N766" s="3" t="s">
        <v>18</v>
      </c>
    </row>
    <row r="767" spans="1:14" x14ac:dyDescent="0.3">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Age",IF(L771&lt;31,"Youth","Invalid")))</f>
        <v>Middle Age</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3" t="str">
        <f t="shared" si="12"/>
        <v>Youth</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5">
        <v>40000</v>
      </c>
      <c r="E787" s="3">
        <v>0</v>
      </c>
      <c r="F787" s="3" t="s">
        <v>27</v>
      </c>
      <c r="G787" s="3" t="s">
        <v>14</v>
      </c>
      <c r="H787" s="3" t="s">
        <v>18</v>
      </c>
      <c r="I787" s="3">
        <v>2</v>
      </c>
      <c r="J787" s="3" t="s">
        <v>16</v>
      </c>
      <c r="K787" s="3" t="s">
        <v>32</v>
      </c>
      <c r="L787" s="3">
        <v>28</v>
      </c>
      <c r="M787" s="3" t="str">
        <f t="shared" si="12"/>
        <v>Youth</v>
      </c>
      <c r="N787" s="3" t="s">
        <v>15</v>
      </c>
    </row>
    <row r="788" spans="1:14" x14ac:dyDescent="0.3">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3" t="str">
        <f t="shared" si="12"/>
        <v>Youth</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3" t="str">
        <f t="shared" si="12"/>
        <v>Youth</v>
      </c>
      <c r="N799" s="3" t="s">
        <v>15</v>
      </c>
    </row>
    <row r="800" spans="1:14" x14ac:dyDescent="0.3">
      <c r="A800" s="3">
        <v>22971</v>
      </c>
      <c r="B800" s="3" t="s">
        <v>37</v>
      </c>
      <c r="C800" s="3" t="s">
        <v>38</v>
      </c>
      <c r="D800" s="5">
        <v>30000</v>
      </c>
      <c r="E800" s="3">
        <v>0</v>
      </c>
      <c r="F800" s="3" t="s">
        <v>27</v>
      </c>
      <c r="G800" s="3" t="s">
        <v>14</v>
      </c>
      <c r="H800" s="3" t="s">
        <v>18</v>
      </c>
      <c r="I800" s="3">
        <v>2</v>
      </c>
      <c r="J800" s="3" t="s">
        <v>16</v>
      </c>
      <c r="K800" s="3" t="s">
        <v>32</v>
      </c>
      <c r="L800" s="3">
        <v>25</v>
      </c>
      <c r="M800" s="3" t="str">
        <f t="shared" si="12"/>
        <v>Youth</v>
      </c>
      <c r="N800" s="3" t="s">
        <v>15</v>
      </c>
    </row>
    <row r="801" spans="1:14" x14ac:dyDescent="0.3">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3" t="str">
        <f t="shared" si="12"/>
        <v>Youth</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3" t="str">
        <f t="shared" si="12"/>
        <v>Youth</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3" t="str">
        <f t="shared" si="12"/>
        <v>Youth</v>
      </c>
      <c r="N806" s="3" t="s">
        <v>15</v>
      </c>
    </row>
    <row r="807" spans="1:14" x14ac:dyDescent="0.3">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3" t="str">
        <f t="shared" si="12"/>
        <v>Youth</v>
      </c>
      <c r="N817" s="3" t="s">
        <v>18</v>
      </c>
    </row>
    <row r="818" spans="1:14" x14ac:dyDescent="0.3">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3" t="str">
        <f t="shared" si="12"/>
        <v>Youth</v>
      </c>
      <c r="N820" s="3" t="s">
        <v>18</v>
      </c>
    </row>
    <row r="821" spans="1:14" x14ac:dyDescent="0.3">
      <c r="A821" s="3">
        <v>27505</v>
      </c>
      <c r="B821" s="3" t="s">
        <v>37</v>
      </c>
      <c r="C821" s="3" t="s">
        <v>38</v>
      </c>
      <c r="D821" s="5">
        <v>40000</v>
      </c>
      <c r="E821" s="3">
        <v>0</v>
      </c>
      <c r="F821" s="3" t="s">
        <v>27</v>
      </c>
      <c r="G821" s="3" t="s">
        <v>14</v>
      </c>
      <c r="H821" s="3" t="s">
        <v>15</v>
      </c>
      <c r="I821" s="3">
        <v>2</v>
      </c>
      <c r="J821" s="3" t="s">
        <v>23</v>
      </c>
      <c r="K821" s="3" t="s">
        <v>32</v>
      </c>
      <c r="L821" s="3">
        <v>30</v>
      </c>
      <c r="M821" s="3" t="str">
        <f t="shared" si="12"/>
        <v>Youth</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5">
        <v>40000</v>
      </c>
      <c r="E830" s="3">
        <v>0</v>
      </c>
      <c r="F830" s="3" t="s">
        <v>29</v>
      </c>
      <c r="G830" s="3" t="s">
        <v>20</v>
      </c>
      <c r="H830" s="3" t="s">
        <v>15</v>
      </c>
      <c r="I830" s="3">
        <v>2</v>
      </c>
      <c r="J830" s="3" t="s">
        <v>23</v>
      </c>
      <c r="K830" s="3" t="s">
        <v>32</v>
      </c>
      <c r="L830" s="3">
        <v>26</v>
      </c>
      <c r="M830" s="3" t="str">
        <f t="shared" si="12"/>
        <v>Youth</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Age",IF(L835&lt;31,"Youth","Invalid")))</f>
        <v>Middle Age</v>
      </c>
      <c r="N835" s="3" t="s">
        <v>15</v>
      </c>
    </row>
    <row r="836" spans="1:14" x14ac:dyDescent="0.3">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5">
        <v>40000</v>
      </c>
      <c r="E838" s="3">
        <v>0</v>
      </c>
      <c r="F838" s="3" t="s">
        <v>19</v>
      </c>
      <c r="G838" s="3" t="s">
        <v>14</v>
      </c>
      <c r="H838" s="3" t="s">
        <v>15</v>
      </c>
      <c r="I838" s="3">
        <v>2</v>
      </c>
      <c r="J838" s="3" t="s">
        <v>23</v>
      </c>
      <c r="K838" s="3" t="s">
        <v>32</v>
      </c>
      <c r="L838" s="3">
        <v>28</v>
      </c>
      <c r="M838" s="3" t="str">
        <f t="shared" si="13"/>
        <v>Youth</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5">
        <v>40000</v>
      </c>
      <c r="E849" s="3">
        <v>0</v>
      </c>
      <c r="F849" s="3" t="s">
        <v>29</v>
      </c>
      <c r="G849" s="3" t="s">
        <v>20</v>
      </c>
      <c r="H849" s="3" t="s">
        <v>15</v>
      </c>
      <c r="I849" s="3">
        <v>2</v>
      </c>
      <c r="J849" s="3" t="s">
        <v>23</v>
      </c>
      <c r="K849" s="3" t="s">
        <v>32</v>
      </c>
      <c r="L849" s="3">
        <v>29</v>
      </c>
      <c r="M849" s="3" t="str">
        <f t="shared" si="13"/>
        <v>Youth</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3" t="str">
        <f t="shared" si="13"/>
        <v>Youth</v>
      </c>
      <c r="N858" s="3" t="s">
        <v>18</v>
      </c>
    </row>
    <row r="859" spans="1:14" x14ac:dyDescent="0.3">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3" t="str">
        <f t="shared" si="13"/>
        <v>Youth</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Age",IF(L899&lt;31,"Youth","Invalid")))</f>
        <v>Youth</v>
      </c>
      <c r="N899" s="3" t="s">
        <v>18</v>
      </c>
    </row>
    <row r="900" spans="1:14" x14ac:dyDescent="0.3">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5">
        <v>40000</v>
      </c>
      <c r="E934" s="3">
        <v>0</v>
      </c>
      <c r="F934" s="3" t="s">
        <v>27</v>
      </c>
      <c r="G934" s="3" t="s">
        <v>14</v>
      </c>
      <c r="H934" s="3" t="s">
        <v>18</v>
      </c>
      <c r="I934" s="3">
        <v>2</v>
      </c>
      <c r="J934" s="3" t="s">
        <v>16</v>
      </c>
      <c r="K934" s="3" t="s">
        <v>32</v>
      </c>
      <c r="L934" s="3">
        <v>27</v>
      </c>
      <c r="M934" s="3" t="str">
        <f t="shared" si="14"/>
        <v>Youth</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3" t="str">
        <f t="shared" si="14"/>
        <v>Youth</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5">
        <v>40000</v>
      </c>
      <c r="E940" s="3">
        <v>0</v>
      </c>
      <c r="F940" s="3" t="s">
        <v>27</v>
      </c>
      <c r="G940" s="3" t="s">
        <v>14</v>
      </c>
      <c r="H940" s="3" t="s">
        <v>15</v>
      </c>
      <c r="I940" s="3">
        <v>2</v>
      </c>
      <c r="J940" s="3" t="s">
        <v>23</v>
      </c>
      <c r="K940" s="3" t="s">
        <v>32</v>
      </c>
      <c r="L940" s="3">
        <v>27</v>
      </c>
      <c r="M940" s="3" t="str">
        <f t="shared" si="14"/>
        <v>Youth</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5">
        <v>40000</v>
      </c>
      <c r="E955" s="3">
        <v>3</v>
      </c>
      <c r="F955" s="3" t="s">
        <v>19</v>
      </c>
      <c r="G955" s="3" t="s">
        <v>20</v>
      </c>
      <c r="H955" s="3" t="s">
        <v>15</v>
      </c>
      <c r="I955" s="3">
        <v>1</v>
      </c>
      <c r="J955" s="3" t="s">
        <v>26</v>
      </c>
      <c r="K955" s="3" t="s">
        <v>32</v>
      </c>
      <c r="L955" s="3">
        <v>30</v>
      </c>
      <c r="M955" s="3" t="str">
        <f t="shared" si="14"/>
        <v>Youth</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5">
        <v>60000</v>
      </c>
      <c r="E959" s="3">
        <v>0</v>
      </c>
      <c r="F959" s="3" t="s">
        <v>19</v>
      </c>
      <c r="G959" s="3" t="s">
        <v>21</v>
      </c>
      <c r="H959" s="3" t="s">
        <v>15</v>
      </c>
      <c r="I959" s="3">
        <v>2</v>
      </c>
      <c r="J959" s="3" t="s">
        <v>23</v>
      </c>
      <c r="K959" s="3" t="s">
        <v>32</v>
      </c>
      <c r="L959" s="3">
        <v>30</v>
      </c>
      <c r="M959" s="3" t="str">
        <f t="shared" si="14"/>
        <v>Youth</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Age",IF(L963&lt;31,"Youth","Invalid")))</f>
        <v>Old</v>
      </c>
      <c r="N963" s="3" t="s">
        <v>18</v>
      </c>
    </row>
    <row r="964" spans="1:14" x14ac:dyDescent="0.3">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3" t="str">
        <f t="shared" si="15"/>
        <v>Youth</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38</v>
      </c>
      <c r="D992" s="5">
        <v>30000</v>
      </c>
      <c r="E992" s="3">
        <v>0</v>
      </c>
      <c r="F992" s="3" t="s">
        <v>27</v>
      </c>
      <c r="G992" s="3" t="s">
        <v>14</v>
      </c>
      <c r="H992" s="3" t="s">
        <v>18</v>
      </c>
      <c r="I992" s="3">
        <v>2</v>
      </c>
      <c r="J992" s="3" t="s">
        <v>23</v>
      </c>
      <c r="K992" s="3" t="s">
        <v>32</v>
      </c>
      <c r="L992" s="3">
        <v>26</v>
      </c>
      <c r="M992" s="3" t="str">
        <f t="shared" si="15"/>
        <v>Youth</v>
      </c>
      <c r="N992" s="3" t="s">
        <v>18</v>
      </c>
    </row>
    <row r="993" spans="1:14" x14ac:dyDescent="0.3">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1513E3BC-411F-4CA5-8938-73540A9614E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F63A-2671-4B85-AC25-12F43D9D0F07}">
  <dimension ref="A3:D43"/>
  <sheetViews>
    <sheetView topLeftCell="A33" workbookViewId="0">
      <selection activeCell="G72" sqref="G7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7" t="s">
        <v>43</v>
      </c>
      <c r="B3" s="7" t="s">
        <v>44</v>
      </c>
    </row>
    <row r="4" spans="1:4" x14ac:dyDescent="0.3">
      <c r="A4" s="7" t="s">
        <v>41</v>
      </c>
      <c r="B4" t="s">
        <v>18</v>
      </c>
      <c r="C4" t="s">
        <v>15</v>
      </c>
      <c r="D4" t="s">
        <v>42</v>
      </c>
    </row>
    <row r="5" spans="1:4" x14ac:dyDescent="0.3">
      <c r="A5" s="8" t="s">
        <v>38</v>
      </c>
      <c r="B5" s="9">
        <v>48125</v>
      </c>
      <c r="C5" s="9">
        <v>50000</v>
      </c>
      <c r="D5" s="9">
        <v>48421.052631578947</v>
      </c>
    </row>
    <row r="6" spans="1:4" x14ac:dyDescent="0.3">
      <c r="A6" s="8" t="s">
        <v>39</v>
      </c>
      <c r="B6" s="9">
        <v>46000</v>
      </c>
      <c r="C6" s="9">
        <v>53750</v>
      </c>
      <c r="D6" s="9">
        <v>49024.390243902439</v>
      </c>
    </row>
    <row r="7" spans="1:4" x14ac:dyDescent="0.3">
      <c r="A7" s="8" t="s">
        <v>42</v>
      </c>
      <c r="B7" s="9">
        <v>46829.268292682929</v>
      </c>
      <c r="C7" s="9">
        <v>53157.894736842107</v>
      </c>
      <c r="D7" s="9">
        <v>48833.333333333336</v>
      </c>
    </row>
    <row r="21" spans="1:4" x14ac:dyDescent="0.3">
      <c r="A21" s="7" t="s">
        <v>45</v>
      </c>
      <c r="B21" s="7" t="s">
        <v>44</v>
      </c>
    </row>
    <row r="22" spans="1:4" x14ac:dyDescent="0.3">
      <c r="A22" s="7" t="s">
        <v>41</v>
      </c>
      <c r="B22" t="s">
        <v>18</v>
      </c>
      <c r="C22" t="s">
        <v>15</v>
      </c>
      <c r="D22" t="s">
        <v>42</v>
      </c>
    </row>
    <row r="23" spans="1:4" x14ac:dyDescent="0.3">
      <c r="A23" s="8" t="s">
        <v>16</v>
      </c>
      <c r="B23" s="12">
        <v>2</v>
      </c>
      <c r="C23" s="12">
        <v>2</v>
      </c>
      <c r="D23" s="12">
        <v>4</v>
      </c>
    </row>
    <row r="24" spans="1:4" x14ac:dyDescent="0.3">
      <c r="A24" s="8" t="s">
        <v>26</v>
      </c>
      <c r="B24" s="12">
        <v>9</v>
      </c>
      <c r="C24" s="12">
        <v>5</v>
      </c>
      <c r="D24" s="12">
        <v>14</v>
      </c>
    </row>
    <row r="25" spans="1:4" x14ac:dyDescent="0.3">
      <c r="A25" s="8" t="s">
        <v>22</v>
      </c>
      <c r="B25" s="12">
        <v>7</v>
      </c>
      <c r="C25" s="12">
        <v>4</v>
      </c>
      <c r="D25" s="12">
        <v>11</v>
      </c>
    </row>
    <row r="26" spans="1:4" x14ac:dyDescent="0.3">
      <c r="A26" s="8" t="s">
        <v>23</v>
      </c>
      <c r="B26" s="12">
        <v>16</v>
      </c>
      <c r="C26" s="12">
        <v>6</v>
      </c>
      <c r="D26" s="12">
        <v>22</v>
      </c>
    </row>
    <row r="27" spans="1:4" x14ac:dyDescent="0.3">
      <c r="A27" s="8" t="s">
        <v>46</v>
      </c>
      <c r="B27" s="12">
        <v>7</v>
      </c>
      <c r="C27" s="12">
        <v>2</v>
      </c>
      <c r="D27" s="12">
        <v>9</v>
      </c>
    </row>
    <row r="28" spans="1:4" x14ac:dyDescent="0.3">
      <c r="A28" s="8" t="s">
        <v>42</v>
      </c>
      <c r="B28" s="12">
        <v>41</v>
      </c>
      <c r="C28" s="12">
        <v>19</v>
      </c>
      <c r="D28" s="12">
        <v>60</v>
      </c>
    </row>
    <row r="38" spans="1:4" x14ac:dyDescent="0.3">
      <c r="A38" s="7" t="s">
        <v>45</v>
      </c>
      <c r="B38" s="7" t="s">
        <v>44</v>
      </c>
    </row>
    <row r="39" spans="1:4" x14ac:dyDescent="0.3">
      <c r="A39" s="7" t="s">
        <v>41</v>
      </c>
      <c r="B39" t="s">
        <v>18</v>
      </c>
      <c r="C39" t="s">
        <v>15</v>
      </c>
      <c r="D39" t="s">
        <v>42</v>
      </c>
    </row>
    <row r="40" spans="1:4" x14ac:dyDescent="0.3">
      <c r="A40" s="8" t="s">
        <v>51</v>
      </c>
      <c r="B40" s="12">
        <v>6</v>
      </c>
      <c r="C40" s="12">
        <v>4</v>
      </c>
      <c r="D40" s="12">
        <v>10</v>
      </c>
    </row>
    <row r="41" spans="1:4" x14ac:dyDescent="0.3">
      <c r="A41" s="8" t="s">
        <v>47</v>
      </c>
      <c r="B41" s="12">
        <v>26</v>
      </c>
      <c r="C41" s="12">
        <v>12</v>
      </c>
      <c r="D41" s="12">
        <v>38</v>
      </c>
    </row>
    <row r="42" spans="1:4" x14ac:dyDescent="0.3">
      <c r="A42" s="8" t="s">
        <v>48</v>
      </c>
      <c r="B42" s="12">
        <v>9</v>
      </c>
      <c r="C42" s="12">
        <v>3</v>
      </c>
      <c r="D42" s="12">
        <v>12</v>
      </c>
    </row>
    <row r="43" spans="1:4" x14ac:dyDescent="0.3">
      <c r="A43" s="8" t="s">
        <v>42</v>
      </c>
      <c r="B43" s="12">
        <v>41</v>
      </c>
      <c r="C43" s="12">
        <v>19</v>
      </c>
      <c r="D43" s="12">
        <v>60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D0F2A-FB07-4E10-9382-0E4CA5742D19}">
  <dimension ref="A1:O19"/>
  <sheetViews>
    <sheetView showGridLines="0" tabSelected="1" zoomScale="80" zoomScaleNormal="80" workbookViewId="0">
      <selection activeCell="S20" sqref="S20"/>
    </sheetView>
  </sheetViews>
  <sheetFormatPr defaultRowHeight="14.4" x14ac:dyDescent="0.3"/>
  <sheetData>
    <row r="1" spans="1:15" x14ac:dyDescent="0.3">
      <c r="A1" s="10" t="s">
        <v>49</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row r="19" ht="13.2" customHeight="1" x14ac:dyDescent="0.3"/>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HITESH BAIRAGI</cp:lastModifiedBy>
  <dcterms:created xsi:type="dcterms:W3CDTF">2022-03-18T02:50:57Z</dcterms:created>
  <dcterms:modified xsi:type="dcterms:W3CDTF">2023-11-22T06:39:59Z</dcterms:modified>
</cp:coreProperties>
</file>