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<sst xmlns="http://schemas.openxmlformats.org/spreadsheetml/2006/main" uniqueCount="33">
  <si>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 xml:space="preserve">        納品書（控え）</t>
  </si>
  <si>
    <t>〒 640-8399</t>
  </si>
  <si>
    <t>2020年10月21日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</si>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</sst>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550.0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69" t="s">
        <v>23</v>
      </c>
      <c r="B13" s="70"/>
      <c r="C13" s="70"/>
      <c r="D13" s="70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62" t="s">
        <v>26</v>
      </c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27</v>
      </c>
      <c r="B20" s="9"/>
      <c r="C20" s="9"/>
      <c r="D20" s="9"/>
      <c r="E20" s="64" t="s">
        <v>28</v>
      </c>
      <c r="F20" s="65"/>
      <c r="G20" s="11" t="s">
        <v>29</v>
      </c>
      <c r="H20" s="44">
        <f>SUM(H12:H19)</f>
        <v>500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30</v>
      </c>
      <c r="H21" s="45">
        <f>H20*0.1</f>
        <v>50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31</v>
      </c>
      <c r="H22" s="46">
        <f>H20*1.1</f>
        <v>550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32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640-8399</v>
      </c>
      <c r="B25" s="54"/>
      <c r="G25" s="52" t="str">
        <f>G2</f>
        <v>2020年10月21日</v>
      </c>
      <c r="H25" s="52"/>
      <c r="I25" s="5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 和歌山営業所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550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71" t="s">
        <v>23</v>
      </c>
      <c r="B36" s="72"/>
      <c r="C36" s="72"/>
      <c r="D36" s="72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75" t="s">
        <v>26</v>
      </c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27</v>
      </c>
      <c r="B43" s="9"/>
      <c r="C43" s="9"/>
      <c r="D43" s="9"/>
      <c r="E43" s="64" t="s">
        <v>28</v>
      </c>
      <c r="F43" s="65"/>
      <c r="G43" s="11" t="s">
        <v>29</v>
      </c>
      <c r="H43" s="27">
        <f>SUM(H35:H42)</f>
        <v>500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30</v>
      </c>
      <c r="H44" s="29">
        <f>H43*0.1</f>
        <v>50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31</v>
      </c>
      <c r="H45" s="31">
        <f>H43*1.1</f>
        <v>550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