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<sst xmlns="http://schemas.openxmlformats.org/spreadsheetml/2006/main" uniqueCount="30">
  <si>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 xml:space="preserve">        納品書（控え）</t>
  </si>
  <si>
    <t>〒 640-8303</t>
  </si>
  <si>
    <t>2020年10月20日</t>
  </si>
  <si>
    <t>和歌山県和歌山市鳴神519</t>
  </si>
  <si>
    <t>〒640-8306</t>
  </si>
  <si>
    <t xml:space="preserve">有限会社赤土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</si>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</sst>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110.0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24</v>
      </c>
      <c r="B20" s="9"/>
      <c r="C20" s="9"/>
      <c r="D20" s="9"/>
      <c r="E20" s="64" t="s">
        <v>25</v>
      </c>
      <c r="F20" s="65"/>
      <c r="G20" s="11" t="s">
        <v>26</v>
      </c>
      <c r="H20" s="44">
        <f>SUM(H12:H19)</f>
        <v>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27</v>
      </c>
      <c r="H21" s="45">
        <f>H20*0.1</f>
        <v>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28</v>
      </c>
      <c r="H22" s="46">
        <f>H20*1.1</f>
        <v>110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29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640-8303</v>
      </c>
      <c r="B25" s="54"/>
      <c r="G25" s="52" t="str">
        <f>G2</f>
        <v>2020年10月20日</v>
      </c>
      <c r="H25" s="52"/>
      <c r="I25" s="52"/>
    </row>
    <row r="26" spans="1:9" customHeight="1" ht="17">
      <c r="A26" s="43" t="str">
        <f>A3</f>
        <v>和歌山県和歌山市鳴神519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有限会社赤土 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110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24</v>
      </c>
      <c r="B43" s="9"/>
      <c r="C43" s="9"/>
      <c r="D43" s="9"/>
      <c r="E43" s="64" t="s">
        <v>25</v>
      </c>
      <c r="F43" s="65"/>
      <c r="G43" s="11" t="s">
        <v>26</v>
      </c>
      <c r="H43" s="27">
        <f>SUM(H35:H42)</f>
        <v>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27</v>
      </c>
      <c r="H44" s="29">
        <f>H43*0.1</f>
        <v>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28</v>
      </c>
      <c r="H45" s="31">
        <f>H43*1.1</f>
        <v>110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