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github/BasicDS/"/>
    </mc:Choice>
  </mc:AlternateContent>
  <xr:revisionPtr revIDLastSave="0" documentId="13_ncr:1_{9C237A39-2CD6-674D-8A0B-0F04E0F20B79}" xr6:coauthVersionLast="47" xr6:coauthVersionMax="47" xr10:uidLastSave="{00000000-0000-0000-0000-000000000000}"/>
  <bookViews>
    <workbookView xWindow="240" yWindow="500" windowWidth="16720" windowHeight="16940" xr2:uid="{66396298-F271-4A4C-A231-CDFBF4C141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<sst xmlns="http://schemas.openxmlformats.org/spreadsheetml/2006/main" count="9" uniqueCount="9">
  <si>
    <t>平均値</t>
    <rPh sb="0" eb="2">
      <t>ヘイキn</t>
    </rPh>
    <rPh sb="2" eb="3">
      <t>アタイ</t>
    </rPh>
    <phoneticPr fontId="1"/>
  </si>
  <si>
    <t>分散</t>
    <rPh sb="0" eb="2">
      <t>ブンサn</t>
    </rPh>
    <phoneticPr fontId="1"/>
  </si>
  <si>
    <t>第1四分位数</t>
    <rPh sb="0" eb="1">
      <t>ダイ1</t>
    </rPh>
    <rPh sb="2" eb="6">
      <t>シブ</t>
    </rPh>
    <phoneticPr fontId="1"/>
  </si>
  <si>
    <t>第3四分位数</t>
    <rPh sb="0" eb="1">
      <t>ダイ1</t>
    </rPh>
    <rPh sb="2" eb="6">
      <t>シブ</t>
    </rPh>
    <phoneticPr fontId="1"/>
  </si>
  <si>
    <t>中央値</t>
    <rPh sb="0" eb="3">
      <t>チュウ</t>
    </rPh>
    <phoneticPr fontId="1"/>
  </si>
  <si>
    <t>第2四分位数 (=四分位数)</t>
    <rPh sb="0" eb="1">
      <t>ダイ1</t>
    </rPh>
    <rPh sb="2" eb="6">
      <t>シブ</t>
    </rPh>
    <rPh sb="9" eb="13">
      <t>シブ</t>
    </rPh>
    <phoneticPr fontId="1"/>
  </si>
  <si>
    <t>上側30%点</t>
    <rPh sb="0" eb="2">
      <t>ウエ</t>
    </rPh>
    <rPh sb="5" eb="6">
      <t>テn</t>
    </rPh>
    <phoneticPr fontId="1"/>
  </si>
  <si>
    <t>下側30%点</t>
    <rPh sb="0" eb="2">
      <t>シタガワ</t>
    </rPh>
    <rPh sb="5" eb="6">
      <t xml:space="preserve">テン </t>
    </rPh>
    <phoneticPr fontId="1"/>
  </si>
  <si>
    <t>10%トリム平均</t>
    <rPh sb="6" eb="8">
      <t>ヘイキn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</si>
</sst>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5FB7-E7D7-2B45-873B-37D920130AB0}">
  <dimension ref="A1:D100"/>
  <sheetViews>
    <sheetView tabSelected="1" workbookViewId="0"/>
  </sheetViews>
  <sheetFormatPr baseColWidth="10" defaultRowHeight="20"/>
  <cols>
    <col min="3" max="3" width="24.28515625" customWidth="1"/>
  </cols>
  <sheetData>
    <row r="1" spans="1:4">
      <c r="A1">
        <v>61</v>
      </c>
      <c r="C1" t="s">
        <v>0</v>
      </c>
      <c r="D1" s="1">
        <f>AVERAGE(A1:A100)</f>
        <v>50.84</v>
      </c>
    </row>
    <row r="2" spans="1:4">
      <c r="A2">
        <v>40</v>
      </c>
      <c r="C2" t="s">
        <v>1</v>
      </c>
      <c r="D2" s="1">
        <f>_xlfn.VAR.P(A1:A100)</f>
        <v>102.9144</v>
      </c>
    </row>
    <row r="3" spans="1:4">
      <c r="A3">
        <v>30</v>
      </c>
      <c r="C3" t="s">
        <v>4</v>
      </c>
      <c r="D3" s="1">
        <f>MEDIAN(A1:A100)</f>
        <v>51</v>
      </c>
    </row>
    <row r="4" spans="1:4">
      <c r="A4">
        <v>50</v>
      </c>
      <c r="C4" t="s">
        <v>2</v>
      </c>
      <c r="D4" s="1">
        <f>QUARTILE(A1:A100, 1)</f>
        <v>45</v>
      </c>
    </row>
    <row r="5" spans="1:4">
      <c r="A5">
        <v>40</v>
      </c>
      <c r="C5" t="s">
        <v>5</v>
      </c>
      <c r="D5" s="1">
        <f>QUARTILE(A1:A100, 2)</f>
        <v>51</v>
      </c>
    </row>
    <row r="6" spans="1:4">
      <c r="A6">
        <v>65</v>
      </c>
      <c r="C6" t="s">
        <v>3</v>
      </c>
      <c r="D6" s="1">
        <f>QUARTILE(A1:A100, 3)</f>
        <v>58</v>
      </c>
    </row>
    <row r="7" spans="1:4">
      <c r="A7">
        <v>50</v>
      </c>
      <c r="C7" t="s">
        <v>6</v>
      </c>
      <c r="D7" s="1">
        <f>PERCENTILE(A1:A100, 0.7)</f>
        <v>56</v>
      </c>
    </row>
    <row r="8" spans="1:4">
      <c r="A8">
        <v>50</v>
      </c>
      <c r="C8" t="s">
        <v>7</v>
      </c>
      <c r="D8" s="1">
        <f>PERCENTILE(A1:A100, 0.3)</f>
        <v>46.7</v>
      </c>
    </row>
    <row r="9" spans="1:4">
      <c r="A9">
        <v>56</v>
      </c>
      <c r="C9" t="s">
        <v>8</v>
      </c>
      <c r="D9" s="1">
        <f>TRIMMEAN(A1:A100, 0.1)</f>
        <v>50.966666666666669</v>
      </c>
    </row>
    <row r="10" spans="1:4">
      <c r="A10">
        <v>58</v>
      </c>
    </row>
    <row r="11" spans="1:4">
      <c r="A11">
        <v>43</v>
      </c>
    </row>
    <row r="12" spans="1:4">
      <c r="A12">
        <v>49</v>
      </c>
    </row>
    <row r="13" spans="1:4">
      <c r="A13">
        <v>60</v>
      </c>
    </row>
    <row r="14" spans="1:4">
      <c r="A14">
        <v>47</v>
      </c>
    </row>
    <row r="15" spans="1:4">
      <c r="A15">
        <v>61</v>
      </c>
    </row>
    <row r="16" spans="1:4">
      <c r="A16">
        <v>51</v>
      </c>
    </row>
    <row r="17" spans="1:1">
      <c r="A17">
        <v>37</v>
      </c>
    </row>
    <row r="18" spans="1:1">
      <c r="A18">
        <v>63</v>
      </c>
    </row>
    <row r="19" spans="1:1">
      <c r="A19">
        <v>53</v>
      </c>
    </row>
    <row r="20" spans="1:1">
      <c r="A20">
        <v>56</v>
      </c>
    </row>
    <row r="21" spans="1:1">
      <c r="A21">
        <v>50</v>
      </c>
    </row>
    <row r="22" spans="1:1">
      <c r="A22">
        <v>46</v>
      </c>
    </row>
    <row r="23" spans="1:1">
      <c r="A23">
        <v>52</v>
      </c>
    </row>
    <row r="24" spans="1:1">
      <c r="A24">
        <v>70</v>
      </c>
    </row>
    <row r="25" spans="1:1">
      <c r="A25">
        <v>63</v>
      </c>
    </row>
    <row r="26" spans="1:1">
      <c r="A26">
        <v>48</v>
      </c>
    </row>
    <row r="27" spans="1:1">
      <c r="A27">
        <v>64</v>
      </c>
    </row>
    <row r="28" spans="1:1">
      <c r="A28">
        <v>32</v>
      </c>
    </row>
    <row r="29" spans="1:1">
      <c r="A29">
        <v>40</v>
      </c>
    </row>
    <row r="30" spans="1:1">
      <c r="A30">
        <v>47</v>
      </c>
    </row>
    <row r="31" spans="1:1">
      <c r="A31">
        <v>56</v>
      </c>
    </row>
    <row r="32" spans="1:1">
      <c r="A32">
        <v>68</v>
      </c>
    </row>
    <row r="33" spans="1:1">
      <c r="A33">
        <v>44</v>
      </c>
    </row>
    <row r="34" spans="1:1">
      <c r="A34">
        <v>68</v>
      </c>
    </row>
    <row r="35" spans="1:1">
      <c r="A35">
        <v>54</v>
      </c>
    </row>
    <row r="36" spans="1:1">
      <c r="A36">
        <v>52</v>
      </c>
    </row>
    <row r="37" spans="1:1">
      <c r="A37">
        <v>46</v>
      </c>
    </row>
    <row r="38" spans="1:1">
      <c r="A38">
        <v>47</v>
      </c>
    </row>
    <row r="39" spans="1:1">
      <c r="A39">
        <v>55</v>
      </c>
    </row>
    <row r="40" spans="1:1">
      <c r="A40">
        <v>54</v>
      </c>
    </row>
    <row r="41" spans="1:1">
      <c r="A41">
        <v>53</v>
      </c>
    </row>
    <row r="42" spans="1:1">
      <c r="A42">
        <v>34</v>
      </c>
    </row>
    <row r="43" spans="1:1">
      <c r="A43">
        <v>64</v>
      </c>
    </row>
    <row r="44" spans="1:1">
      <c r="A44">
        <v>55</v>
      </c>
    </row>
    <row r="45" spans="1:1">
      <c r="A45">
        <v>33</v>
      </c>
    </row>
    <row r="46" spans="1:1">
      <c r="A46">
        <v>36</v>
      </c>
    </row>
    <row r="47" spans="1:1">
      <c r="A47">
        <v>61</v>
      </c>
    </row>
    <row r="48" spans="1:1">
      <c r="A48">
        <v>49</v>
      </c>
    </row>
    <row r="49" spans="1:1">
      <c r="A49">
        <v>56</v>
      </c>
    </row>
    <row r="50" spans="1:1">
      <c r="A50">
        <v>49</v>
      </c>
    </row>
    <row r="51" spans="1:1">
      <c r="A51">
        <v>45</v>
      </c>
    </row>
    <row r="52" spans="1:1">
      <c r="A52">
        <v>50</v>
      </c>
    </row>
    <row r="53" spans="1:1">
      <c r="A53">
        <v>42</v>
      </c>
    </row>
    <row r="54" spans="1:1">
      <c r="A54">
        <v>25</v>
      </c>
    </row>
    <row r="55" spans="1:1">
      <c r="A55">
        <v>54</v>
      </c>
    </row>
    <row r="56" spans="1:1">
      <c r="A56">
        <v>63</v>
      </c>
    </row>
    <row r="57" spans="1:1">
      <c r="A57">
        <v>34</v>
      </c>
    </row>
    <row r="58" spans="1:1">
      <c r="A58">
        <v>37</v>
      </c>
    </row>
    <row r="59" spans="1:1">
      <c r="A59">
        <v>50</v>
      </c>
    </row>
    <row r="60" spans="1:1">
      <c r="A60">
        <v>48</v>
      </c>
    </row>
    <row r="61" spans="1:1">
      <c r="A61">
        <v>56</v>
      </c>
    </row>
    <row r="62" spans="1:1">
      <c r="A62">
        <v>53</v>
      </c>
    </row>
    <row r="63" spans="1:1">
      <c r="A63">
        <v>72</v>
      </c>
    </row>
    <row r="64" spans="1:1">
      <c r="A64">
        <v>57</v>
      </c>
    </row>
    <row r="65" spans="1:1">
      <c r="A65">
        <v>72</v>
      </c>
    </row>
    <row r="66" spans="1:1">
      <c r="A66">
        <v>69</v>
      </c>
    </row>
    <row r="67" spans="1:1">
      <c r="A67">
        <v>54</v>
      </c>
    </row>
    <row r="68" spans="1:1">
      <c r="A68">
        <v>51</v>
      </c>
    </row>
    <row r="69" spans="1:1">
      <c r="A69">
        <v>57</v>
      </c>
    </row>
    <row r="70" spans="1:1">
      <c r="A70">
        <v>46</v>
      </c>
    </row>
    <row r="71" spans="1:1">
      <c r="A71">
        <v>40</v>
      </c>
    </row>
    <row r="72" spans="1:1">
      <c r="A72">
        <v>36</v>
      </c>
    </row>
    <row r="73" spans="1:1">
      <c r="A73">
        <v>58</v>
      </c>
    </row>
    <row r="74" spans="1:1">
      <c r="A74">
        <v>66</v>
      </c>
    </row>
    <row r="75" spans="1:1">
      <c r="A75">
        <v>42</v>
      </c>
    </row>
    <row r="76" spans="1:1">
      <c r="A76">
        <v>58</v>
      </c>
    </row>
    <row r="77" spans="1:1">
      <c r="A77">
        <v>45</v>
      </c>
    </row>
    <row r="78" spans="1:1">
      <c r="A78">
        <v>58</v>
      </c>
    </row>
    <row r="79" spans="1:1">
      <c r="A79">
        <v>46</v>
      </c>
    </row>
    <row r="80" spans="1:1">
      <c r="A80">
        <v>33</v>
      </c>
    </row>
    <row r="81" spans="1:1">
      <c r="A81">
        <v>48</v>
      </c>
    </row>
    <row r="82" spans="1:1">
      <c r="A82">
        <v>63</v>
      </c>
    </row>
    <row r="83" spans="1:1">
      <c r="A83">
        <v>52</v>
      </c>
    </row>
    <row r="84" spans="1:1">
      <c r="A84">
        <v>39</v>
      </c>
    </row>
    <row r="85" spans="1:1">
      <c r="A85">
        <v>52</v>
      </c>
    </row>
    <row r="86" spans="1:1">
      <c r="A86">
        <v>51</v>
      </c>
    </row>
    <row r="87" spans="1:1">
      <c r="A87">
        <v>43</v>
      </c>
    </row>
    <row r="88" spans="1:1">
      <c r="A88">
        <v>54</v>
      </c>
    </row>
    <row r="89" spans="1:1">
      <c r="A89">
        <v>53</v>
      </c>
    </row>
    <row r="90" spans="1:1">
      <c r="A90">
        <v>47</v>
      </c>
    </row>
    <row r="91" spans="1:1">
      <c r="A91">
        <v>26</v>
      </c>
    </row>
    <row r="92" spans="1:1">
      <c r="A92">
        <v>51</v>
      </c>
    </row>
    <row r="93" spans="1:1">
      <c r="A93">
        <v>58</v>
      </c>
    </row>
    <row r="94" spans="1:1">
      <c r="A94">
        <v>62</v>
      </c>
    </row>
    <row r="95" spans="1:1">
      <c r="A95">
        <v>41</v>
      </c>
    </row>
    <row r="96" spans="1:1">
      <c r="A96">
        <v>59</v>
      </c>
    </row>
    <row r="97" spans="1:1">
      <c r="A97">
        <v>59</v>
      </c>
    </row>
    <row r="98" spans="1:1">
      <c r="A98">
        <v>40</v>
      </c>
    </row>
    <row r="99" spans="1:1">
      <c r="A99">
        <v>53</v>
      </c>
    </row>
    <row r="100" spans="1:1">
      <c r="A100">
        <v>50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E8B36F-100F-4EF9-AFA8-393DC2789423}">
  <ds:schemaRefs>
    <ds:schemaRef ds:uri="http://schemas.microsoft.com/office/2006/metadata/properties"/>
    <ds:schemaRef ds:uri="http://schemas.microsoft.com/office/infopath/2007/PartnerControls"/>
    <ds:schemaRef ds:uri="96f5d674-f8bf-477a-a6af-d3125a7066ec"/>
    <ds:schemaRef ds:uri="936bb0ba-0d9a-4b14-a4d0-19c5d88427f0"/>
  </ds:schemaRefs>
</ds:datastoreItem>
</file>

<file path=customXml/itemProps2.xml><?xml version="1.0" encoding="utf-8"?>
<ds:datastoreItem xmlns:ds="http://schemas.openxmlformats.org/officeDocument/2006/customXml" ds:itemID="{33BEE873-6F2A-4250-A1C1-A27667BB27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9F6DC-0328-4D78-B2F2-CE0972EF7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bb0ba-0d9a-4b14-a4d0-19c5d88427f0"/>
    <ds:schemaRef ds:uri="96f5d674-f8bf-477a-a6af-d3125a70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紅林　亘</cp:lastModifiedBy>
  <dcterms:created xsi:type="dcterms:W3CDTF">2021-12-20T06:20:35Z</dcterms:created>
  <dcterms:modified xsi:type="dcterms:W3CDTF">2023-04-18T07:07:45Z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</Properties>
</file>