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take_ito/Documents/project/saitama2017/rae/result/t17/"/>
    </mc:Choice>
  </mc:AlternateContent>
  <xr:revisionPtr revIDLastSave="0" documentId="13_ncr:1_{CB55730F-D645-8E4E-AD6B-DC2646DA0F73}" xr6:coauthVersionLast="36" xr6:coauthVersionMax="36" xr10:uidLastSave="{00000000-0000-0000-0000-000000000000}"/>
  <bookViews>
    <workbookView xWindow="600" yWindow="480" windowWidth="25000" windowHeight="14400" xr2:uid="{00000000-000D-0000-FFFF-FFFF00000000}"/>
  </bookViews>
  <sheets>
    <sheet name="summary_between_cog" sheetId="7" r:id="rId1"/>
    <sheet name="summary_tidy2" sheetId="5" r:id="rId2"/>
    <sheet name="summary_glance2" sheetId="8" r:id="rId3"/>
    <sheet name="list" sheetId="4" r:id="rId4"/>
  </sheets>
  <calcPr calcId="181029"/>
</workbook>
</file>

<file path=xl/calcChain.xml><?xml version="1.0" encoding="utf-8"?>
<calcChain xmlns="http://schemas.openxmlformats.org/spreadsheetml/2006/main">
  <c r="L11" i="7" l="1"/>
  <c r="K11" i="7" l="1"/>
  <c r="D15" i="7" l="1"/>
  <c r="D14" i="7"/>
  <c r="D13" i="7"/>
  <c r="D12" i="7"/>
  <c r="D11" i="7"/>
  <c r="L12" i="7" l="1"/>
  <c r="M12" i="7"/>
  <c r="N12" i="7"/>
  <c r="L13" i="7"/>
  <c r="M13" i="7"/>
  <c r="N13" i="7"/>
  <c r="L14" i="7"/>
  <c r="M14" i="7"/>
  <c r="N14" i="7"/>
  <c r="L15" i="7"/>
  <c r="M15" i="7"/>
  <c r="N15" i="7"/>
  <c r="M11" i="7"/>
  <c r="N11" i="7"/>
  <c r="N7" i="7" l="1"/>
  <c r="M7" i="7"/>
  <c r="L7" i="7"/>
  <c r="AD1464" i="5"/>
  <c r="AC1464" i="5"/>
  <c r="AB1464" i="5"/>
  <c r="AA1464" i="5"/>
  <c r="AD1463" i="5"/>
  <c r="AC1463" i="5"/>
  <c r="AB1463" i="5"/>
  <c r="AA1463" i="5"/>
  <c r="AD1462" i="5"/>
  <c r="AC1462" i="5"/>
  <c r="AB1462" i="5"/>
  <c r="AA1462" i="5"/>
  <c r="AD1461" i="5"/>
  <c r="AC1461" i="5"/>
  <c r="AB1461" i="5"/>
  <c r="AA1461" i="5"/>
  <c r="AD1460" i="5"/>
  <c r="AC1460" i="5"/>
  <c r="AB1460" i="5"/>
  <c r="AA1460" i="5"/>
  <c r="AD1459" i="5"/>
  <c r="AC1459" i="5"/>
  <c r="AB1459" i="5"/>
  <c r="AA1459" i="5"/>
  <c r="AD1458" i="5"/>
  <c r="AC1458" i="5"/>
  <c r="AB1458" i="5"/>
  <c r="AA1458" i="5"/>
  <c r="AD1457" i="5"/>
  <c r="AC1457" i="5"/>
  <c r="AB1457" i="5"/>
  <c r="AA1457" i="5"/>
  <c r="AD1456" i="5"/>
  <c r="AC1456" i="5"/>
  <c r="AB1456" i="5"/>
  <c r="AA1456" i="5"/>
  <c r="AD1455" i="5"/>
  <c r="AC1455" i="5"/>
  <c r="AB1455" i="5"/>
  <c r="AA1455" i="5"/>
  <c r="AD1454" i="5"/>
  <c r="AC1454" i="5"/>
  <c r="AB1454" i="5"/>
  <c r="AA1454" i="5"/>
  <c r="AD1453" i="5"/>
  <c r="AC1453" i="5"/>
  <c r="AB1453" i="5"/>
  <c r="AA1453" i="5"/>
  <c r="AD1452" i="5"/>
  <c r="AC1452" i="5"/>
  <c r="AB1452" i="5"/>
  <c r="AA1452" i="5"/>
  <c r="AD1451" i="5"/>
  <c r="AC1451" i="5"/>
  <c r="AB1451" i="5"/>
  <c r="AA1451" i="5"/>
  <c r="AD1450" i="5"/>
  <c r="AC1450" i="5"/>
  <c r="AB1450" i="5"/>
  <c r="AA1450" i="5"/>
  <c r="AD1449" i="5"/>
  <c r="AC1449" i="5"/>
  <c r="AB1449" i="5"/>
  <c r="AA1449" i="5"/>
  <c r="AD1448" i="5"/>
  <c r="AC1448" i="5"/>
  <c r="AB1448" i="5"/>
  <c r="AA1448" i="5"/>
  <c r="AD1447" i="5"/>
  <c r="AC1447" i="5"/>
  <c r="AB1447" i="5"/>
  <c r="AA1447" i="5"/>
  <c r="AD1446" i="5"/>
  <c r="AC1446" i="5"/>
  <c r="AB1446" i="5"/>
  <c r="AA1446" i="5"/>
  <c r="AD1445" i="5"/>
  <c r="AC1445" i="5"/>
  <c r="AB1445" i="5"/>
  <c r="AA1445" i="5"/>
  <c r="AD1444" i="5"/>
  <c r="AC1444" i="5"/>
  <c r="AB1444" i="5"/>
  <c r="AA1444" i="5"/>
  <c r="AD1443" i="5"/>
  <c r="AC1443" i="5"/>
  <c r="AB1443" i="5"/>
  <c r="AA1443" i="5"/>
  <c r="AD1442" i="5"/>
  <c r="AC1442" i="5"/>
  <c r="AB1442" i="5"/>
  <c r="AA1442" i="5"/>
  <c r="AD1441" i="5"/>
  <c r="AC1441" i="5"/>
  <c r="AB1441" i="5"/>
  <c r="AA1441" i="5"/>
  <c r="AD1440" i="5"/>
  <c r="AC1440" i="5"/>
  <c r="AB1440" i="5"/>
  <c r="AA1440" i="5"/>
  <c r="AD1439" i="5"/>
  <c r="AC1439" i="5"/>
  <c r="AB1439" i="5"/>
  <c r="AA1439" i="5"/>
  <c r="AD1438" i="5"/>
  <c r="AC1438" i="5"/>
  <c r="AB1438" i="5"/>
  <c r="AA1438" i="5"/>
  <c r="AD1437" i="5"/>
  <c r="AC1437" i="5"/>
  <c r="AB1437" i="5"/>
  <c r="AA1437" i="5"/>
  <c r="AD1436" i="5"/>
  <c r="AC1436" i="5"/>
  <c r="AB1436" i="5"/>
  <c r="AA1436" i="5"/>
  <c r="AD1435" i="5"/>
  <c r="AC1435" i="5"/>
  <c r="AB1435" i="5"/>
  <c r="AA1435" i="5"/>
  <c r="AD1434" i="5"/>
  <c r="AC1434" i="5"/>
  <c r="AB1434" i="5"/>
  <c r="AA1434" i="5"/>
  <c r="AD1433" i="5"/>
  <c r="AC1433" i="5"/>
  <c r="AB1433" i="5"/>
  <c r="AA1433" i="5"/>
  <c r="AD1432" i="5"/>
  <c r="AC1432" i="5"/>
  <c r="AB1432" i="5"/>
  <c r="AA1432" i="5"/>
  <c r="AD1431" i="5"/>
  <c r="AC1431" i="5"/>
  <c r="AB1431" i="5"/>
  <c r="AA1431" i="5"/>
  <c r="AD1430" i="5"/>
  <c r="AC1430" i="5"/>
  <c r="AB1430" i="5"/>
  <c r="AA1430" i="5"/>
  <c r="AD1429" i="5"/>
  <c r="AC1429" i="5"/>
  <c r="AB1429" i="5"/>
  <c r="AA1429" i="5"/>
  <c r="AD1428" i="5"/>
  <c r="AC1428" i="5"/>
  <c r="AB1428" i="5"/>
  <c r="AA1428" i="5"/>
  <c r="AD1427" i="5"/>
  <c r="AC1427" i="5"/>
  <c r="AB1427" i="5"/>
  <c r="AA1427" i="5"/>
  <c r="AD1426" i="5"/>
  <c r="AC1426" i="5"/>
  <c r="AB1426" i="5"/>
  <c r="AA1426" i="5"/>
  <c r="AD1425" i="5"/>
  <c r="AC1425" i="5"/>
  <c r="AB1425" i="5"/>
  <c r="AA1425" i="5"/>
  <c r="AD1424" i="5"/>
  <c r="AC1424" i="5"/>
  <c r="AB1424" i="5"/>
  <c r="AA1424" i="5"/>
  <c r="AD1423" i="5"/>
  <c r="AC1423" i="5"/>
  <c r="AB1423" i="5"/>
  <c r="AA1423" i="5"/>
  <c r="AD1422" i="5"/>
  <c r="AC1422" i="5"/>
  <c r="AB1422" i="5"/>
  <c r="AA1422" i="5"/>
  <c r="AD1421" i="5"/>
  <c r="AC1421" i="5"/>
  <c r="AB1421" i="5"/>
  <c r="AA1421" i="5"/>
  <c r="AD1420" i="5"/>
  <c r="AC1420" i="5"/>
  <c r="AB1420" i="5"/>
  <c r="AA1420" i="5"/>
  <c r="AD1419" i="5"/>
  <c r="AC1419" i="5"/>
  <c r="AB1419" i="5"/>
  <c r="AA1419" i="5"/>
  <c r="AD1418" i="5"/>
  <c r="AC1418" i="5"/>
  <c r="AB1418" i="5"/>
  <c r="AA1418" i="5"/>
  <c r="AD1417" i="5"/>
  <c r="AC1417" i="5"/>
  <c r="AB1417" i="5"/>
  <c r="AA1417" i="5"/>
  <c r="AD1416" i="5"/>
  <c r="AC1416" i="5"/>
  <c r="AB1416" i="5"/>
  <c r="AA1416" i="5"/>
  <c r="AD1415" i="5"/>
  <c r="AC1415" i="5"/>
  <c r="AB1415" i="5"/>
  <c r="AA1415" i="5"/>
  <c r="AD1414" i="5"/>
  <c r="AC1414" i="5"/>
  <c r="AB1414" i="5"/>
  <c r="AA1414" i="5"/>
  <c r="AD1413" i="5"/>
  <c r="AC1413" i="5"/>
  <c r="AB1413" i="5"/>
  <c r="AA1413" i="5"/>
  <c r="AD1412" i="5"/>
  <c r="AC1412" i="5"/>
  <c r="AB1412" i="5"/>
  <c r="AA1412" i="5"/>
  <c r="AD1411" i="5"/>
  <c r="AC1411" i="5"/>
  <c r="AB1411" i="5"/>
  <c r="AA1411" i="5"/>
  <c r="AD1410" i="5"/>
  <c r="AC1410" i="5"/>
  <c r="AB1410" i="5"/>
  <c r="AA1410" i="5"/>
  <c r="AD1409" i="5"/>
  <c r="AC1409" i="5"/>
  <c r="AB1409" i="5"/>
  <c r="AA1409" i="5"/>
  <c r="AD1408" i="5"/>
  <c r="AC1408" i="5"/>
  <c r="AB1408" i="5"/>
  <c r="AA1408" i="5"/>
  <c r="AD1407" i="5"/>
  <c r="AC1407" i="5"/>
  <c r="AB1407" i="5"/>
  <c r="AA1407" i="5"/>
  <c r="AD1406" i="5"/>
  <c r="AC1406" i="5"/>
  <c r="AB1406" i="5"/>
  <c r="AA1406" i="5"/>
  <c r="AD1405" i="5"/>
  <c r="AC1405" i="5"/>
  <c r="AB1405" i="5"/>
  <c r="AA1405" i="5"/>
  <c r="AD1404" i="5"/>
  <c r="AC1404" i="5"/>
  <c r="AB1404" i="5"/>
  <c r="AA1404" i="5"/>
  <c r="AD1403" i="5"/>
  <c r="AC1403" i="5"/>
  <c r="AB1403" i="5"/>
  <c r="AA1403" i="5"/>
  <c r="AD1402" i="5"/>
  <c r="AC1402" i="5"/>
  <c r="AB1402" i="5"/>
  <c r="AA1402" i="5"/>
  <c r="AD1401" i="5"/>
  <c r="AC1401" i="5"/>
  <c r="AB1401" i="5"/>
  <c r="AA1401" i="5"/>
  <c r="AD1400" i="5"/>
  <c r="AC1400" i="5"/>
  <c r="AB1400" i="5"/>
  <c r="AA1400" i="5"/>
  <c r="AD1399" i="5"/>
  <c r="AC1399" i="5"/>
  <c r="AB1399" i="5"/>
  <c r="AA1399" i="5"/>
  <c r="AD1398" i="5"/>
  <c r="AC1398" i="5"/>
  <c r="AB1398" i="5"/>
  <c r="AA1398" i="5"/>
  <c r="AD1397" i="5"/>
  <c r="AC1397" i="5"/>
  <c r="AB1397" i="5"/>
  <c r="AA1397" i="5"/>
  <c r="AD1396" i="5"/>
  <c r="AC1396" i="5"/>
  <c r="AB1396" i="5"/>
  <c r="AA1396" i="5"/>
  <c r="AD1395" i="5"/>
  <c r="AC1395" i="5"/>
  <c r="AB1395" i="5"/>
  <c r="AA1395" i="5"/>
  <c r="AD1394" i="5"/>
  <c r="AC1394" i="5"/>
  <c r="AB1394" i="5"/>
  <c r="AA1394" i="5"/>
  <c r="AD1393" i="5"/>
  <c r="AC1393" i="5"/>
  <c r="AB1393" i="5"/>
  <c r="AA1393" i="5"/>
  <c r="AD1392" i="5"/>
  <c r="AC1392" i="5"/>
  <c r="AB1392" i="5"/>
  <c r="AA1392" i="5"/>
  <c r="AD1391" i="5"/>
  <c r="AC1391" i="5"/>
  <c r="AB1391" i="5"/>
  <c r="AA1391" i="5"/>
  <c r="AD1390" i="5"/>
  <c r="AC1390" i="5"/>
  <c r="AB1390" i="5"/>
  <c r="AA1390" i="5"/>
  <c r="AD1389" i="5"/>
  <c r="AC1389" i="5"/>
  <c r="AB1389" i="5"/>
  <c r="AA1389" i="5"/>
  <c r="AD1388" i="5"/>
  <c r="AC1388" i="5"/>
  <c r="AB1388" i="5"/>
  <c r="AA1388" i="5"/>
  <c r="AD1387" i="5"/>
  <c r="AC1387" i="5"/>
  <c r="AB1387" i="5"/>
  <c r="AA1387" i="5"/>
  <c r="AD1386" i="5"/>
  <c r="AC1386" i="5"/>
  <c r="AB1386" i="5"/>
  <c r="AA1386" i="5"/>
  <c r="AD1385" i="5"/>
  <c r="AC1385" i="5"/>
  <c r="AB1385" i="5"/>
  <c r="AA1385" i="5"/>
  <c r="AD1384" i="5"/>
  <c r="AC1384" i="5"/>
  <c r="AB1384" i="5"/>
  <c r="AA1384" i="5"/>
  <c r="AD1383" i="5"/>
  <c r="AC1383" i="5"/>
  <c r="AB1383" i="5"/>
  <c r="AA1383" i="5"/>
  <c r="AD1382" i="5"/>
  <c r="AC1382" i="5"/>
  <c r="AB1382" i="5"/>
  <c r="AA1382" i="5"/>
  <c r="AD1381" i="5"/>
  <c r="AC1381" i="5"/>
  <c r="AB1381" i="5"/>
  <c r="AA1381" i="5"/>
  <c r="AD1380" i="5"/>
  <c r="AC1380" i="5"/>
  <c r="AB1380" i="5"/>
  <c r="AA1380" i="5"/>
  <c r="AD1379" i="5"/>
  <c r="AC1379" i="5"/>
  <c r="AB1379" i="5"/>
  <c r="AA1379" i="5"/>
  <c r="AD1378" i="5"/>
  <c r="AC1378" i="5"/>
  <c r="AB1378" i="5"/>
  <c r="AA1378" i="5"/>
  <c r="AD1377" i="5"/>
  <c r="AC1377" i="5"/>
  <c r="AB1377" i="5"/>
  <c r="AA1377" i="5"/>
  <c r="AD1376" i="5"/>
  <c r="AC1376" i="5"/>
  <c r="AB1376" i="5"/>
  <c r="AA1376" i="5"/>
  <c r="AD1375" i="5"/>
  <c r="AC1375" i="5"/>
  <c r="AB1375" i="5"/>
  <c r="AA1375" i="5"/>
  <c r="AD1374" i="5"/>
  <c r="AC1374" i="5"/>
  <c r="AB1374" i="5"/>
  <c r="AA1374" i="5"/>
  <c r="AD1373" i="5"/>
  <c r="AC1373" i="5"/>
  <c r="AB1373" i="5"/>
  <c r="AA1373" i="5"/>
  <c r="AD1372" i="5"/>
  <c r="AC1372" i="5"/>
  <c r="AB1372" i="5"/>
  <c r="AA1372" i="5"/>
  <c r="AD1371" i="5"/>
  <c r="AC1371" i="5"/>
  <c r="AB1371" i="5"/>
  <c r="AA1371" i="5"/>
  <c r="AD1370" i="5"/>
  <c r="AC1370" i="5"/>
  <c r="AB1370" i="5"/>
  <c r="AA1370" i="5"/>
  <c r="AD1369" i="5"/>
  <c r="AC1369" i="5"/>
  <c r="AB1369" i="5"/>
  <c r="AA1369" i="5"/>
  <c r="AD1368" i="5"/>
  <c r="AC1368" i="5"/>
  <c r="AB1368" i="5"/>
  <c r="AA1368" i="5"/>
  <c r="AD1367" i="5"/>
  <c r="AC1367" i="5"/>
  <c r="AB1367" i="5"/>
  <c r="AA1367" i="5"/>
  <c r="AD1366" i="5"/>
  <c r="AC1366" i="5"/>
  <c r="AB1366" i="5"/>
  <c r="AA1366" i="5"/>
  <c r="AD1365" i="5"/>
  <c r="AC1365" i="5"/>
  <c r="AB1365" i="5"/>
  <c r="AA1365" i="5"/>
  <c r="AD1364" i="5"/>
  <c r="AC1364" i="5"/>
  <c r="AB1364" i="5"/>
  <c r="AA1364" i="5"/>
  <c r="AD1363" i="5"/>
  <c r="AC1363" i="5"/>
  <c r="AB1363" i="5"/>
  <c r="AA1363" i="5"/>
  <c r="AD1362" i="5"/>
  <c r="AC1362" i="5"/>
  <c r="AB1362" i="5"/>
  <c r="AA1362" i="5"/>
  <c r="AD1361" i="5"/>
  <c r="AC1361" i="5"/>
  <c r="AB1361" i="5"/>
  <c r="AA1361" i="5"/>
  <c r="AD1360" i="5"/>
  <c r="AC1360" i="5"/>
  <c r="AB1360" i="5"/>
  <c r="AA1360" i="5"/>
  <c r="AD1359" i="5"/>
  <c r="AC1359" i="5"/>
  <c r="AB1359" i="5"/>
  <c r="AA1359" i="5"/>
  <c r="AD1358" i="5"/>
  <c r="AC1358" i="5"/>
  <c r="AB1358" i="5"/>
  <c r="AA1358" i="5"/>
  <c r="AD1357" i="5"/>
  <c r="AC1357" i="5"/>
  <c r="AB1357" i="5"/>
  <c r="AA1357" i="5"/>
  <c r="AD1356" i="5"/>
  <c r="AC1356" i="5"/>
  <c r="AB1356" i="5"/>
  <c r="AA1356" i="5"/>
  <c r="AD1355" i="5"/>
  <c r="AC1355" i="5"/>
  <c r="AB1355" i="5"/>
  <c r="AA1355" i="5"/>
  <c r="AD1354" i="5"/>
  <c r="AC1354" i="5"/>
  <c r="AB1354" i="5"/>
  <c r="AA1354" i="5"/>
  <c r="AD1353" i="5"/>
  <c r="AC1353" i="5"/>
  <c r="AB1353" i="5"/>
  <c r="AA1353" i="5"/>
  <c r="AD1352" i="5"/>
  <c r="AC1352" i="5"/>
  <c r="AB1352" i="5"/>
  <c r="AA1352" i="5"/>
  <c r="AD1351" i="5"/>
  <c r="AC1351" i="5"/>
  <c r="AB1351" i="5"/>
  <c r="AA1351" i="5"/>
  <c r="AD1350" i="5"/>
  <c r="AC1350" i="5"/>
  <c r="AB1350" i="5"/>
  <c r="AA1350" i="5"/>
  <c r="AD1349" i="5"/>
  <c r="AC1349" i="5"/>
  <c r="AB1349" i="5"/>
  <c r="AA1349" i="5"/>
  <c r="AD1348" i="5"/>
  <c r="AC1348" i="5"/>
  <c r="AB1348" i="5"/>
  <c r="AA1348" i="5"/>
  <c r="AD1347" i="5"/>
  <c r="AC1347" i="5"/>
  <c r="AB1347" i="5"/>
  <c r="AA1347" i="5"/>
  <c r="AD1346" i="5"/>
  <c r="AC1346" i="5"/>
  <c r="AB1346" i="5"/>
  <c r="AA1346" i="5"/>
  <c r="AD1345" i="5"/>
  <c r="AC1345" i="5"/>
  <c r="AB1345" i="5"/>
  <c r="AA1345" i="5"/>
  <c r="AD1344" i="5"/>
  <c r="AC1344" i="5"/>
  <c r="AB1344" i="5"/>
  <c r="AA1344" i="5"/>
  <c r="AD1343" i="5"/>
  <c r="AC1343" i="5"/>
  <c r="AB1343" i="5"/>
  <c r="AA1343" i="5"/>
  <c r="AD1342" i="5"/>
  <c r="AC1342" i="5"/>
  <c r="AB1342" i="5"/>
  <c r="AA1342" i="5"/>
  <c r="AD1341" i="5"/>
  <c r="AC1341" i="5"/>
  <c r="AB1341" i="5"/>
  <c r="AA1341" i="5"/>
  <c r="AD1340" i="5"/>
  <c r="AC1340" i="5"/>
  <c r="AB1340" i="5"/>
  <c r="AA1340" i="5"/>
  <c r="AD1339" i="5"/>
  <c r="AC1339" i="5"/>
  <c r="AB1339" i="5"/>
  <c r="AA1339" i="5"/>
  <c r="AD1338" i="5"/>
  <c r="AC1338" i="5"/>
  <c r="AB1338" i="5"/>
  <c r="AA1338" i="5"/>
  <c r="AD1337" i="5"/>
  <c r="AC1337" i="5"/>
  <c r="AB1337" i="5"/>
  <c r="AA1337" i="5"/>
  <c r="AD1336" i="5"/>
  <c r="AC1336" i="5"/>
  <c r="AB1336" i="5"/>
  <c r="AA1336" i="5"/>
  <c r="AD1335" i="5"/>
  <c r="AC1335" i="5"/>
  <c r="AB1335" i="5"/>
  <c r="AA1335" i="5"/>
  <c r="AD1334" i="5"/>
  <c r="AC1334" i="5"/>
  <c r="AB1334" i="5"/>
  <c r="AA1334" i="5"/>
  <c r="AD1333" i="5"/>
  <c r="AC1333" i="5"/>
  <c r="AB1333" i="5"/>
  <c r="AA1333" i="5"/>
  <c r="AD1332" i="5"/>
  <c r="AC1332" i="5"/>
  <c r="AB1332" i="5"/>
  <c r="AA1332" i="5"/>
  <c r="AD1331" i="5"/>
  <c r="AC1331" i="5"/>
  <c r="AB1331" i="5"/>
  <c r="AA1331" i="5"/>
  <c r="AD1330" i="5"/>
  <c r="AC1330" i="5"/>
  <c r="AB1330" i="5"/>
  <c r="AA1330" i="5"/>
  <c r="AD1329" i="5"/>
  <c r="AC1329" i="5"/>
  <c r="AB1329" i="5"/>
  <c r="AA1329" i="5"/>
  <c r="AD1328" i="5"/>
  <c r="AC1328" i="5"/>
  <c r="AB1328" i="5"/>
  <c r="AA1328" i="5"/>
  <c r="AD1327" i="5"/>
  <c r="AC1327" i="5"/>
  <c r="AB1327" i="5"/>
  <c r="AA1327" i="5"/>
  <c r="AD1326" i="5"/>
  <c r="AC1326" i="5"/>
  <c r="AB1326" i="5"/>
  <c r="AA1326" i="5"/>
  <c r="AD1325" i="5"/>
  <c r="AC1325" i="5"/>
  <c r="AB1325" i="5"/>
  <c r="AA1325" i="5"/>
  <c r="AD1324" i="5"/>
  <c r="AC1324" i="5"/>
  <c r="AB1324" i="5"/>
  <c r="AA1324" i="5"/>
  <c r="AD1323" i="5"/>
  <c r="AC1323" i="5"/>
  <c r="AB1323" i="5"/>
  <c r="AA1323" i="5"/>
  <c r="AD1322" i="5"/>
  <c r="AC1322" i="5"/>
  <c r="AB1322" i="5"/>
  <c r="AA1322" i="5"/>
  <c r="AD1321" i="5"/>
  <c r="AC1321" i="5"/>
  <c r="AB1321" i="5"/>
  <c r="AA1321" i="5"/>
  <c r="AD1320" i="5"/>
  <c r="AC1320" i="5"/>
  <c r="AB1320" i="5"/>
  <c r="AA1320" i="5"/>
  <c r="AD1319" i="5"/>
  <c r="AC1319" i="5"/>
  <c r="AB1319" i="5"/>
  <c r="AA1319" i="5"/>
  <c r="AD1318" i="5"/>
  <c r="AC1318" i="5"/>
  <c r="AB1318" i="5"/>
  <c r="AA1318" i="5"/>
  <c r="AD1317" i="5"/>
  <c r="AC1317" i="5"/>
  <c r="AB1317" i="5"/>
  <c r="AA1317" i="5"/>
  <c r="AD1316" i="5"/>
  <c r="AC1316" i="5"/>
  <c r="AB1316" i="5"/>
  <c r="AA1316" i="5"/>
  <c r="AD1315" i="5"/>
  <c r="AC1315" i="5"/>
  <c r="AB1315" i="5"/>
  <c r="AA1315" i="5"/>
  <c r="AD1314" i="5"/>
  <c r="AC1314" i="5"/>
  <c r="AB1314" i="5"/>
  <c r="AA1314" i="5"/>
  <c r="AD1313" i="5"/>
  <c r="AC1313" i="5"/>
  <c r="AB1313" i="5"/>
  <c r="AA1313" i="5"/>
  <c r="AD1312" i="5"/>
  <c r="AC1312" i="5"/>
  <c r="AB1312" i="5"/>
  <c r="AA1312" i="5"/>
  <c r="AD1311" i="5"/>
  <c r="AC1311" i="5"/>
  <c r="AB1311" i="5"/>
  <c r="AA1311" i="5"/>
  <c r="AD1310" i="5"/>
  <c r="AC1310" i="5"/>
  <c r="AB1310" i="5"/>
  <c r="AA1310" i="5"/>
  <c r="AD1309" i="5"/>
  <c r="AC1309" i="5"/>
  <c r="AB1309" i="5"/>
  <c r="AA1309" i="5"/>
  <c r="AD1308" i="5"/>
  <c r="AC1308" i="5"/>
  <c r="AB1308" i="5"/>
  <c r="AA1308" i="5"/>
  <c r="AD1307" i="5"/>
  <c r="AC1307" i="5"/>
  <c r="AB1307" i="5"/>
  <c r="AA1307" i="5"/>
  <c r="AD1306" i="5"/>
  <c r="AC1306" i="5"/>
  <c r="AB1306" i="5"/>
  <c r="AA1306" i="5"/>
  <c r="AD1305" i="5"/>
  <c r="AC1305" i="5"/>
  <c r="AB1305" i="5"/>
  <c r="AA1305" i="5"/>
  <c r="AD1304" i="5"/>
  <c r="AC1304" i="5"/>
  <c r="AB1304" i="5"/>
  <c r="AA1304" i="5"/>
  <c r="AD1303" i="5"/>
  <c r="AC1303" i="5"/>
  <c r="AB1303" i="5"/>
  <c r="AA1303" i="5"/>
  <c r="AD1302" i="5"/>
  <c r="AC1302" i="5"/>
  <c r="AB1302" i="5"/>
  <c r="AA1302" i="5"/>
  <c r="AD1301" i="5"/>
  <c r="AC1301" i="5"/>
  <c r="AB1301" i="5"/>
  <c r="AA1301" i="5"/>
  <c r="AD1300" i="5"/>
  <c r="AC1300" i="5"/>
  <c r="AB1300" i="5"/>
  <c r="AA1300" i="5"/>
  <c r="AD1299" i="5"/>
  <c r="AC1299" i="5"/>
  <c r="AB1299" i="5"/>
  <c r="AA1299" i="5"/>
  <c r="AD1298" i="5"/>
  <c r="AC1298" i="5"/>
  <c r="AB1298" i="5"/>
  <c r="AA1298" i="5"/>
  <c r="AD1297" i="5"/>
  <c r="AC1297" i="5"/>
  <c r="AB1297" i="5"/>
  <c r="AA1297" i="5"/>
  <c r="AD1296" i="5"/>
  <c r="AC1296" i="5"/>
  <c r="AB1296" i="5"/>
  <c r="AA1296" i="5"/>
  <c r="AD1295" i="5"/>
  <c r="AC1295" i="5"/>
  <c r="AB1295" i="5"/>
  <c r="AA1295" i="5"/>
  <c r="AD1294" i="5"/>
  <c r="AC1294" i="5"/>
  <c r="AB1294" i="5"/>
  <c r="AA1294" i="5"/>
  <c r="AD1293" i="5"/>
  <c r="AC1293" i="5"/>
  <c r="AB1293" i="5"/>
  <c r="AA1293" i="5"/>
  <c r="AD1292" i="5"/>
  <c r="AC1292" i="5"/>
  <c r="AB1292" i="5"/>
  <c r="AA1292" i="5"/>
  <c r="AD1291" i="5"/>
  <c r="AC1291" i="5"/>
  <c r="AB1291" i="5"/>
  <c r="AA1291" i="5"/>
  <c r="AD1290" i="5"/>
  <c r="AC1290" i="5"/>
  <c r="AB1290" i="5"/>
  <c r="AA1290" i="5"/>
  <c r="AD1289" i="5"/>
  <c r="AC1289" i="5"/>
  <c r="AB1289" i="5"/>
  <c r="AA1289" i="5"/>
  <c r="AD1288" i="5"/>
  <c r="AC1288" i="5"/>
  <c r="AB1288" i="5"/>
  <c r="AA1288" i="5"/>
  <c r="AD1287" i="5"/>
  <c r="AC1287" i="5"/>
  <c r="AB1287" i="5"/>
  <c r="AA1287" i="5"/>
  <c r="AD1286" i="5"/>
  <c r="AC1286" i="5"/>
  <c r="AB1286" i="5"/>
  <c r="AA1286" i="5"/>
  <c r="AD1285" i="5"/>
  <c r="AC1285" i="5"/>
  <c r="AB1285" i="5"/>
  <c r="AA1285" i="5"/>
  <c r="AD1284" i="5"/>
  <c r="AC1284" i="5"/>
  <c r="AB1284" i="5"/>
  <c r="AA1284" i="5"/>
  <c r="AD1283" i="5"/>
  <c r="AC1283" i="5"/>
  <c r="AB1283" i="5"/>
  <c r="AA1283" i="5"/>
  <c r="AD1282" i="5"/>
  <c r="AC1282" i="5"/>
  <c r="AB1282" i="5"/>
  <c r="AA1282" i="5"/>
  <c r="AD1281" i="5"/>
  <c r="AC1281" i="5"/>
  <c r="AB1281" i="5"/>
  <c r="AA1281" i="5"/>
  <c r="AD1280" i="5"/>
  <c r="AC1280" i="5"/>
  <c r="AB1280" i="5"/>
  <c r="AA1280" i="5"/>
  <c r="AD1279" i="5"/>
  <c r="AC1279" i="5"/>
  <c r="AB1279" i="5"/>
  <c r="AA1279" i="5"/>
  <c r="AD1278" i="5"/>
  <c r="AC1278" i="5"/>
  <c r="AB1278" i="5"/>
  <c r="AA1278" i="5"/>
  <c r="AD1277" i="5"/>
  <c r="AC1277" i="5"/>
  <c r="AB1277" i="5"/>
  <c r="AA1277" i="5"/>
  <c r="AD1276" i="5"/>
  <c r="AC1276" i="5"/>
  <c r="AB1276" i="5"/>
  <c r="AA1276" i="5"/>
  <c r="AD1275" i="5"/>
  <c r="AC1275" i="5"/>
  <c r="AB1275" i="5"/>
  <c r="AA1275" i="5"/>
  <c r="AD1274" i="5"/>
  <c r="AC1274" i="5"/>
  <c r="AB1274" i="5"/>
  <c r="AA1274" i="5"/>
  <c r="AD1273" i="5"/>
  <c r="AC1273" i="5"/>
  <c r="AB1273" i="5"/>
  <c r="AA1273" i="5"/>
  <c r="AD1272" i="5"/>
  <c r="AC1272" i="5"/>
  <c r="AB1272" i="5"/>
  <c r="AA1272" i="5"/>
  <c r="AD1271" i="5"/>
  <c r="AC1271" i="5"/>
  <c r="AB1271" i="5"/>
  <c r="AA1271" i="5"/>
  <c r="AD1270" i="5"/>
  <c r="AC1270" i="5"/>
  <c r="AB1270" i="5"/>
  <c r="AA1270" i="5"/>
  <c r="AD1269" i="5"/>
  <c r="AC1269" i="5"/>
  <c r="AB1269" i="5"/>
  <c r="AA1269" i="5"/>
  <c r="AD1268" i="5"/>
  <c r="AC1268" i="5"/>
  <c r="AB1268" i="5"/>
  <c r="AA1268" i="5"/>
  <c r="AD1267" i="5"/>
  <c r="AC1267" i="5"/>
  <c r="AB1267" i="5"/>
  <c r="AA1267" i="5"/>
  <c r="AD1266" i="5"/>
  <c r="AC1266" i="5"/>
  <c r="AB1266" i="5"/>
  <c r="AA1266" i="5"/>
  <c r="AD1265" i="5"/>
  <c r="AC1265" i="5"/>
  <c r="AB1265" i="5"/>
  <c r="AA1265" i="5"/>
  <c r="AD1264" i="5"/>
  <c r="AC1264" i="5"/>
  <c r="AB1264" i="5"/>
  <c r="AA1264" i="5"/>
  <c r="AD1263" i="5"/>
  <c r="AC1263" i="5"/>
  <c r="AB1263" i="5"/>
  <c r="AA1263" i="5"/>
  <c r="AD1262" i="5"/>
  <c r="AC1262" i="5"/>
  <c r="AB1262" i="5"/>
  <c r="AA1262" i="5"/>
  <c r="AD1261" i="5"/>
  <c r="AC1261" i="5"/>
  <c r="AB1261" i="5"/>
  <c r="AA1261" i="5"/>
  <c r="AD1260" i="5"/>
  <c r="AC1260" i="5"/>
  <c r="AB1260" i="5"/>
  <c r="AA1260" i="5"/>
  <c r="AD1259" i="5"/>
  <c r="AC1259" i="5"/>
  <c r="AB1259" i="5"/>
  <c r="AA1259" i="5"/>
  <c r="AD1258" i="5"/>
  <c r="AC1258" i="5"/>
  <c r="AB1258" i="5"/>
  <c r="AA1258" i="5"/>
  <c r="AD1257" i="5"/>
  <c r="AC1257" i="5"/>
  <c r="AB1257" i="5"/>
  <c r="AA1257" i="5"/>
  <c r="AD1256" i="5"/>
  <c r="AC1256" i="5"/>
  <c r="AB1256" i="5"/>
  <c r="AA1256" i="5"/>
  <c r="AD1255" i="5"/>
  <c r="AC1255" i="5"/>
  <c r="AB1255" i="5"/>
  <c r="AA1255" i="5"/>
  <c r="AD1254" i="5"/>
  <c r="AC1254" i="5"/>
  <c r="AB1254" i="5"/>
  <c r="AA1254" i="5"/>
  <c r="AD1253" i="5"/>
  <c r="AC1253" i="5"/>
  <c r="AB1253" i="5"/>
  <c r="AA1253" i="5"/>
  <c r="AD1252" i="5"/>
  <c r="AC1252" i="5"/>
  <c r="AB1252" i="5"/>
  <c r="AA1252" i="5"/>
  <c r="AD1251" i="5"/>
  <c r="AC1251" i="5"/>
  <c r="AB1251" i="5"/>
  <c r="AA1251" i="5"/>
  <c r="AD1250" i="5"/>
  <c r="AC1250" i="5"/>
  <c r="AB1250" i="5"/>
  <c r="AA1250" i="5"/>
  <c r="AD1249" i="5"/>
  <c r="AC1249" i="5"/>
  <c r="AB1249" i="5"/>
  <c r="AA1249" i="5"/>
  <c r="AD1248" i="5"/>
  <c r="AC1248" i="5"/>
  <c r="AB1248" i="5"/>
  <c r="AA1248" i="5"/>
  <c r="AD1247" i="5"/>
  <c r="AC1247" i="5"/>
  <c r="AB1247" i="5"/>
  <c r="AA1247" i="5"/>
  <c r="AD1246" i="5"/>
  <c r="AC1246" i="5"/>
  <c r="AB1246" i="5"/>
  <c r="AA1246" i="5"/>
  <c r="AD1245" i="5"/>
  <c r="AC1245" i="5"/>
  <c r="AB1245" i="5"/>
  <c r="AA1245" i="5"/>
  <c r="AD1244" i="5"/>
  <c r="AC1244" i="5"/>
  <c r="AB1244" i="5"/>
  <c r="AA1244" i="5"/>
  <c r="AD1243" i="5"/>
  <c r="AC1243" i="5"/>
  <c r="AB1243" i="5"/>
  <c r="AA1243" i="5"/>
  <c r="AD1242" i="5"/>
  <c r="AC1242" i="5"/>
  <c r="AB1242" i="5"/>
  <c r="AA1242" i="5"/>
  <c r="AD1241" i="5"/>
  <c r="AC1241" i="5"/>
  <c r="AB1241" i="5"/>
  <c r="AA1241" i="5"/>
  <c r="AD1240" i="5"/>
  <c r="AC1240" i="5"/>
  <c r="AB1240" i="5"/>
  <c r="AA1240" i="5"/>
  <c r="AD1239" i="5"/>
  <c r="AC1239" i="5"/>
  <c r="AB1239" i="5"/>
  <c r="AA1239" i="5"/>
  <c r="AD1238" i="5"/>
  <c r="AC1238" i="5"/>
  <c r="AB1238" i="5"/>
  <c r="AA1238" i="5"/>
  <c r="AD1237" i="5"/>
  <c r="AC1237" i="5"/>
  <c r="AB1237" i="5"/>
  <c r="AA1237" i="5"/>
  <c r="AD1236" i="5"/>
  <c r="AC1236" i="5"/>
  <c r="AB1236" i="5"/>
  <c r="AA1236" i="5"/>
  <c r="AD1235" i="5"/>
  <c r="AC1235" i="5"/>
  <c r="AB1235" i="5"/>
  <c r="AA1235" i="5"/>
  <c r="AD1234" i="5"/>
  <c r="AC1234" i="5"/>
  <c r="AB1234" i="5"/>
  <c r="AA1234" i="5"/>
  <c r="AD1233" i="5"/>
  <c r="AC1233" i="5"/>
  <c r="AB1233" i="5"/>
  <c r="AA1233" i="5"/>
  <c r="AD1232" i="5"/>
  <c r="AC1232" i="5"/>
  <c r="AB1232" i="5"/>
  <c r="AA1232" i="5"/>
  <c r="AD1231" i="5"/>
  <c r="AC1231" i="5"/>
  <c r="AB1231" i="5"/>
  <c r="AA1231" i="5"/>
  <c r="AD1230" i="5"/>
  <c r="AC1230" i="5"/>
  <c r="AB1230" i="5"/>
  <c r="AA1230" i="5"/>
  <c r="AD1229" i="5"/>
  <c r="AC1229" i="5"/>
  <c r="AB1229" i="5"/>
  <c r="AA1229" i="5"/>
  <c r="AD1228" i="5"/>
  <c r="AC1228" i="5"/>
  <c r="AB1228" i="5"/>
  <c r="AA1228" i="5"/>
  <c r="AD1227" i="5"/>
  <c r="AC1227" i="5"/>
  <c r="AB1227" i="5"/>
  <c r="AA1227" i="5"/>
  <c r="AD1226" i="5"/>
  <c r="AC1226" i="5"/>
  <c r="AB1226" i="5"/>
  <c r="AA1226" i="5"/>
  <c r="AD1225" i="5"/>
  <c r="AC1225" i="5"/>
  <c r="AB1225" i="5"/>
  <c r="AA1225" i="5"/>
  <c r="AD1224" i="5"/>
  <c r="AC1224" i="5"/>
  <c r="AB1224" i="5"/>
  <c r="AA1224" i="5"/>
  <c r="AD1223" i="5"/>
  <c r="AC1223" i="5"/>
  <c r="AB1223" i="5"/>
  <c r="AA1223" i="5"/>
  <c r="AD1222" i="5"/>
  <c r="AC1222" i="5"/>
  <c r="AB1222" i="5"/>
  <c r="AA1222" i="5"/>
  <c r="AD1221" i="5"/>
  <c r="AC1221" i="5"/>
  <c r="AB1221" i="5"/>
  <c r="AA1221" i="5"/>
  <c r="AD1220" i="5"/>
  <c r="AC1220" i="5"/>
  <c r="AB1220" i="5"/>
  <c r="AA1220" i="5"/>
  <c r="AD1219" i="5"/>
  <c r="AC1219" i="5"/>
  <c r="AB1219" i="5"/>
  <c r="AA1219" i="5"/>
  <c r="AD1218" i="5"/>
  <c r="AC1218" i="5"/>
  <c r="AB1218" i="5"/>
  <c r="AA1218" i="5"/>
  <c r="AD1217" i="5"/>
  <c r="AC1217" i="5"/>
  <c r="AB1217" i="5"/>
  <c r="AA1217" i="5"/>
  <c r="AD1216" i="5"/>
  <c r="AC1216" i="5"/>
  <c r="AB1216" i="5"/>
  <c r="AA1216" i="5"/>
  <c r="AD1215" i="5"/>
  <c r="AC1215" i="5"/>
  <c r="AB1215" i="5"/>
  <c r="AA1215" i="5"/>
  <c r="AD1214" i="5"/>
  <c r="AC1214" i="5"/>
  <c r="AB1214" i="5"/>
  <c r="AA1214" i="5"/>
  <c r="AD1213" i="5"/>
  <c r="AC1213" i="5"/>
  <c r="AB1213" i="5"/>
  <c r="AA1213" i="5"/>
  <c r="AD1212" i="5"/>
  <c r="AC1212" i="5"/>
  <c r="AB1212" i="5"/>
  <c r="AA1212" i="5"/>
  <c r="AD1211" i="5"/>
  <c r="AC1211" i="5"/>
  <c r="AB1211" i="5"/>
  <c r="AA1211" i="5"/>
  <c r="AD1210" i="5"/>
  <c r="AC1210" i="5"/>
  <c r="AB1210" i="5"/>
  <c r="AA1210" i="5"/>
  <c r="AD1209" i="5"/>
  <c r="AC1209" i="5"/>
  <c r="AB1209" i="5"/>
  <c r="AA1209" i="5"/>
  <c r="AD1208" i="5"/>
  <c r="AC1208" i="5"/>
  <c r="AB1208" i="5"/>
  <c r="AA1208" i="5"/>
  <c r="AD1207" i="5"/>
  <c r="AC1207" i="5"/>
  <c r="AB1207" i="5"/>
  <c r="AA1207" i="5"/>
  <c r="AD1206" i="5"/>
  <c r="AC1206" i="5"/>
  <c r="AB1206" i="5"/>
  <c r="AA1206" i="5"/>
  <c r="AD1205" i="5"/>
  <c r="AC1205" i="5"/>
  <c r="AB1205" i="5"/>
  <c r="AA1205" i="5"/>
  <c r="AD1204" i="5"/>
  <c r="AC1204" i="5"/>
  <c r="AB1204" i="5"/>
  <c r="AA1204" i="5"/>
  <c r="AD1203" i="5"/>
  <c r="AC1203" i="5"/>
  <c r="AB1203" i="5"/>
  <c r="AA1203" i="5"/>
  <c r="AD1202" i="5"/>
  <c r="AC1202" i="5"/>
  <c r="AB1202" i="5"/>
  <c r="AA1202" i="5"/>
  <c r="AD1201" i="5"/>
  <c r="AC1201" i="5"/>
  <c r="AB1201" i="5"/>
  <c r="AA1201" i="5"/>
  <c r="AD1200" i="5"/>
  <c r="AC1200" i="5"/>
  <c r="AB1200" i="5"/>
  <c r="AA1200" i="5"/>
  <c r="AD1199" i="5"/>
  <c r="AC1199" i="5"/>
  <c r="AB1199" i="5"/>
  <c r="AA1199" i="5"/>
  <c r="AD1198" i="5"/>
  <c r="AC1198" i="5"/>
  <c r="AB1198" i="5"/>
  <c r="AA1198" i="5"/>
  <c r="AD1197" i="5"/>
  <c r="AC1197" i="5"/>
  <c r="AB1197" i="5"/>
  <c r="AA1197" i="5"/>
  <c r="AD1196" i="5"/>
  <c r="AC1196" i="5"/>
  <c r="AB1196" i="5"/>
  <c r="AA1196" i="5"/>
  <c r="AD1195" i="5"/>
  <c r="AC1195" i="5"/>
  <c r="AB1195" i="5"/>
  <c r="AA1195" i="5"/>
  <c r="AD1194" i="5"/>
  <c r="AC1194" i="5"/>
  <c r="AB1194" i="5"/>
  <c r="AA1194" i="5"/>
  <c r="AD1193" i="5"/>
  <c r="AC1193" i="5"/>
  <c r="AB1193" i="5"/>
  <c r="AA1193" i="5"/>
  <c r="AD1192" i="5"/>
  <c r="AC1192" i="5"/>
  <c r="AB1192" i="5"/>
  <c r="AA1192" i="5"/>
  <c r="AD1191" i="5"/>
  <c r="AC1191" i="5"/>
  <c r="AB1191" i="5"/>
  <c r="AA1191" i="5"/>
  <c r="AD1190" i="5"/>
  <c r="AC1190" i="5"/>
  <c r="AB1190" i="5"/>
  <c r="AA1190" i="5"/>
  <c r="AD1189" i="5"/>
  <c r="AC1189" i="5"/>
  <c r="AB1189" i="5"/>
  <c r="AA1189" i="5"/>
  <c r="AD1188" i="5"/>
  <c r="AC1188" i="5"/>
  <c r="AB1188" i="5"/>
  <c r="AA1188" i="5"/>
  <c r="AD1187" i="5"/>
  <c r="AC1187" i="5"/>
  <c r="AB1187" i="5"/>
  <c r="AA1187" i="5"/>
  <c r="AD1186" i="5"/>
  <c r="AC1186" i="5"/>
  <c r="AB1186" i="5"/>
  <c r="AA1186" i="5"/>
  <c r="AD1185" i="5"/>
  <c r="AC1185" i="5"/>
  <c r="AB1185" i="5"/>
  <c r="AA1185" i="5"/>
  <c r="AD1184" i="5"/>
  <c r="AC1184" i="5"/>
  <c r="AB1184" i="5"/>
  <c r="AA1184" i="5"/>
  <c r="AD1183" i="5"/>
  <c r="AC1183" i="5"/>
  <c r="AB1183" i="5"/>
  <c r="AA1183" i="5"/>
  <c r="AD1182" i="5"/>
  <c r="AC1182" i="5"/>
  <c r="AB1182" i="5"/>
  <c r="AA1182" i="5"/>
  <c r="AD1181" i="5"/>
  <c r="AC1181" i="5"/>
  <c r="AB1181" i="5"/>
  <c r="AA1181" i="5"/>
  <c r="AD1180" i="5"/>
  <c r="AC1180" i="5"/>
  <c r="AB1180" i="5"/>
  <c r="AA1180" i="5"/>
  <c r="AD1179" i="5"/>
  <c r="AC1179" i="5"/>
  <c r="AB1179" i="5"/>
  <c r="AA1179" i="5"/>
  <c r="AD1178" i="5"/>
  <c r="AC1178" i="5"/>
  <c r="AB1178" i="5"/>
  <c r="AA1178" i="5"/>
  <c r="AD1177" i="5"/>
  <c r="AC1177" i="5"/>
  <c r="AB1177" i="5"/>
  <c r="AA1177" i="5"/>
  <c r="AD1176" i="5"/>
  <c r="AC1176" i="5"/>
  <c r="AB1176" i="5"/>
  <c r="AA1176" i="5"/>
  <c r="AD1175" i="5"/>
  <c r="AC1175" i="5"/>
  <c r="AB1175" i="5"/>
  <c r="AA1175" i="5"/>
  <c r="AD1174" i="5"/>
  <c r="AC1174" i="5"/>
  <c r="AB1174" i="5"/>
  <c r="AA1174" i="5"/>
  <c r="AD1173" i="5"/>
  <c r="AC1173" i="5"/>
  <c r="AB1173" i="5"/>
  <c r="AA1173" i="5"/>
  <c r="AD1172" i="5"/>
  <c r="AC1172" i="5"/>
  <c r="AB1172" i="5"/>
  <c r="AA1172" i="5"/>
  <c r="AD1171" i="5"/>
  <c r="AC1171" i="5"/>
  <c r="AB1171" i="5"/>
  <c r="AA1171" i="5"/>
  <c r="AD1170" i="5"/>
  <c r="AC1170" i="5"/>
  <c r="AB1170" i="5"/>
  <c r="AA1170" i="5"/>
  <c r="AD1169" i="5"/>
  <c r="AC1169" i="5"/>
  <c r="AB1169" i="5"/>
  <c r="AA1169" i="5"/>
  <c r="AD1168" i="5"/>
  <c r="AC1168" i="5"/>
  <c r="AB1168" i="5"/>
  <c r="AA1168" i="5"/>
  <c r="AD1167" i="5"/>
  <c r="AC1167" i="5"/>
  <c r="AB1167" i="5"/>
  <c r="AA1167" i="5"/>
  <c r="AD1166" i="5"/>
  <c r="AC1166" i="5"/>
  <c r="AB1166" i="5"/>
  <c r="AA1166" i="5"/>
  <c r="AD1165" i="5"/>
  <c r="AC1165" i="5"/>
  <c r="AB1165" i="5"/>
  <c r="AA1165" i="5"/>
  <c r="AD1164" i="5"/>
  <c r="AC1164" i="5"/>
  <c r="AB1164" i="5"/>
  <c r="AA1164" i="5"/>
  <c r="AD1163" i="5"/>
  <c r="AC1163" i="5"/>
  <c r="AB1163" i="5"/>
  <c r="AA1163" i="5"/>
  <c r="AD1162" i="5"/>
  <c r="AC1162" i="5"/>
  <c r="AB1162" i="5"/>
  <c r="AA1162" i="5"/>
  <c r="AD1161" i="5"/>
  <c r="AC1161" i="5"/>
  <c r="AB1161" i="5"/>
  <c r="AA1161" i="5"/>
  <c r="AD1160" i="5"/>
  <c r="AC1160" i="5"/>
  <c r="AB1160" i="5"/>
  <c r="AA1160" i="5"/>
  <c r="AD1159" i="5"/>
  <c r="AC1159" i="5"/>
  <c r="AB1159" i="5"/>
  <c r="AA1159" i="5"/>
  <c r="AD1158" i="5"/>
  <c r="AC1158" i="5"/>
  <c r="AB1158" i="5"/>
  <c r="AA1158" i="5"/>
  <c r="AD1157" i="5"/>
  <c r="AC1157" i="5"/>
  <c r="AB1157" i="5"/>
  <c r="AA1157" i="5"/>
  <c r="AD1156" i="5"/>
  <c r="AC1156" i="5"/>
  <c r="AB1156" i="5"/>
  <c r="AA1156" i="5"/>
  <c r="AD1155" i="5"/>
  <c r="AC1155" i="5"/>
  <c r="AB1155" i="5"/>
  <c r="AA1155" i="5"/>
  <c r="AD1154" i="5"/>
  <c r="AC1154" i="5"/>
  <c r="AB1154" i="5"/>
  <c r="AA1154" i="5"/>
  <c r="AD1153" i="5"/>
  <c r="AC1153" i="5"/>
  <c r="AB1153" i="5"/>
  <c r="AA1153" i="5"/>
  <c r="AD1152" i="5"/>
  <c r="AC1152" i="5"/>
  <c r="AB1152" i="5"/>
  <c r="AA1152" i="5"/>
  <c r="AD1151" i="5"/>
  <c r="AC1151" i="5"/>
  <c r="AB1151" i="5"/>
  <c r="AA1151" i="5"/>
  <c r="AD1150" i="5"/>
  <c r="AC1150" i="5"/>
  <c r="AB1150" i="5"/>
  <c r="AA1150" i="5"/>
  <c r="AD1149" i="5"/>
  <c r="AC1149" i="5"/>
  <c r="AB1149" i="5"/>
  <c r="AA1149" i="5"/>
  <c r="AD1148" i="5"/>
  <c r="AC1148" i="5"/>
  <c r="AB1148" i="5"/>
  <c r="AA1148" i="5"/>
  <c r="AD1147" i="5"/>
  <c r="AC1147" i="5"/>
  <c r="AB1147" i="5"/>
  <c r="AA1147" i="5"/>
  <c r="AD1146" i="5"/>
  <c r="AC1146" i="5"/>
  <c r="AB1146" i="5"/>
  <c r="AA1146" i="5"/>
  <c r="AD1145" i="5"/>
  <c r="AC1145" i="5"/>
  <c r="AB1145" i="5"/>
  <c r="AA1145" i="5"/>
  <c r="AD1144" i="5"/>
  <c r="AC1144" i="5"/>
  <c r="AB1144" i="5"/>
  <c r="AA1144" i="5"/>
  <c r="AD1143" i="5"/>
  <c r="AC1143" i="5"/>
  <c r="AB1143" i="5"/>
  <c r="AA1143" i="5"/>
  <c r="AD1142" i="5"/>
  <c r="AC1142" i="5"/>
  <c r="AB1142" i="5"/>
  <c r="AA1142" i="5"/>
  <c r="AD1141" i="5"/>
  <c r="AC1141" i="5"/>
  <c r="AB1141" i="5"/>
  <c r="AA1141" i="5"/>
  <c r="AD1140" i="5"/>
  <c r="AC1140" i="5"/>
  <c r="AB1140" i="5"/>
  <c r="AA1140" i="5"/>
  <c r="AD1139" i="5"/>
  <c r="AC1139" i="5"/>
  <c r="AB1139" i="5"/>
  <c r="AA1139" i="5"/>
  <c r="AD1138" i="5"/>
  <c r="AC1138" i="5"/>
  <c r="AB1138" i="5"/>
  <c r="AA1138" i="5"/>
  <c r="AD1137" i="5"/>
  <c r="AC1137" i="5"/>
  <c r="AB1137" i="5"/>
  <c r="AA1137" i="5"/>
  <c r="AD1136" i="5"/>
  <c r="AC1136" i="5"/>
  <c r="AB1136" i="5"/>
  <c r="AA1136" i="5"/>
  <c r="AD1135" i="5"/>
  <c r="AC1135" i="5"/>
  <c r="AB1135" i="5"/>
  <c r="AA1135" i="5"/>
  <c r="AD1134" i="5"/>
  <c r="AC1134" i="5"/>
  <c r="AB1134" i="5"/>
  <c r="AA1134" i="5"/>
  <c r="AD1133" i="5"/>
  <c r="AC1133" i="5"/>
  <c r="AB1133" i="5"/>
  <c r="AA1133" i="5"/>
  <c r="AD1132" i="5"/>
  <c r="AC1132" i="5"/>
  <c r="AB1132" i="5"/>
  <c r="AA1132" i="5"/>
  <c r="AD1131" i="5"/>
  <c r="AC1131" i="5"/>
  <c r="AB1131" i="5"/>
  <c r="AA1131" i="5"/>
  <c r="AD1130" i="5"/>
  <c r="AC1130" i="5"/>
  <c r="AB1130" i="5"/>
  <c r="AA1130" i="5"/>
  <c r="AD1129" i="5"/>
  <c r="AC1129" i="5"/>
  <c r="AB1129" i="5"/>
  <c r="AA1129" i="5"/>
  <c r="AD1128" i="5"/>
  <c r="AC1128" i="5"/>
  <c r="AB1128" i="5"/>
  <c r="AA1128" i="5"/>
  <c r="AD1127" i="5"/>
  <c r="AC1127" i="5"/>
  <c r="AB1127" i="5"/>
  <c r="AA1127" i="5"/>
  <c r="AD1126" i="5"/>
  <c r="AC1126" i="5"/>
  <c r="AB1126" i="5"/>
  <c r="AA1126" i="5"/>
  <c r="AD1125" i="5"/>
  <c r="AC1125" i="5"/>
  <c r="AB1125" i="5"/>
  <c r="AA1125" i="5"/>
  <c r="AD1124" i="5"/>
  <c r="AC1124" i="5"/>
  <c r="AB1124" i="5"/>
  <c r="AA1124" i="5"/>
  <c r="AD1123" i="5"/>
  <c r="AC1123" i="5"/>
  <c r="AB1123" i="5"/>
  <c r="AA1123" i="5"/>
  <c r="AD1122" i="5"/>
  <c r="AC1122" i="5"/>
  <c r="AB1122" i="5"/>
  <c r="AA1122" i="5"/>
  <c r="AD1121" i="5"/>
  <c r="AC1121" i="5"/>
  <c r="AB1121" i="5"/>
  <c r="AA1121" i="5"/>
  <c r="AD1120" i="5"/>
  <c r="AC1120" i="5"/>
  <c r="AB1120" i="5"/>
  <c r="AA1120" i="5"/>
  <c r="AD1119" i="5"/>
  <c r="AC1119" i="5"/>
  <c r="AB1119" i="5"/>
  <c r="AA1119" i="5"/>
  <c r="AD1118" i="5"/>
  <c r="AC1118" i="5"/>
  <c r="AB1118" i="5"/>
  <c r="AA1118" i="5"/>
  <c r="AD1117" i="5"/>
  <c r="AC1117" i="5"/>
  <c r="AB1117" i="5"/>
  <c r="AA1117" i="5"/>
  <c r="AD1116" i="5"/>
  <c r="AC1116" i="5"/>
  <c r="AB1116" i="5"/>
  <c r="AA1116" i="5"/>
  <c r="AD1115" i="5"/>
  <c r="AC1115" i="5"/>
  <c r="AB1115" i="5"/>
  <c r="AA1115" i="5"/>
  <c r="AD1114" i="5"/>
  <c r="AC1114" i="5"/>
  <c r="AB1114" i="5"/>
  <c r="AA1114" i="5"/>
  <c r="AD1113" i="5"/>
  <c r="AC1113" i="5"/>
  <c r="AB1113" i="5"/>
  <c r="AA1113" i="5"/>
  <c r="AD1112" i="5"/>
  <c r="AC1112" i="5"/>
  <c r="AB1112" i="5"/>
  <c r="AA1112" i="5"/>
  <c r="AD1111" i="5"/>
  <c r="AC1111" i="5"/>
  <c r="AB1111" i="5"/>
  <c r="AA1111" i="5"/>
  <c r="AD1110" i="5"/>
  <c r="AC1110" i="5"/>
  <c r="AB1110" i="5"/>
  <c r="AA1110" i="5"/>
  <c r="AD1109" i="5"/>
  <c r="AC1109" i="5"/>
  <c r="AB1109" i="5"/>
  <c r="AA1109" i="5"/>
  <c r="AD1108" i="5"/>
  <c r="AC1108" i="5"/>
  <c r="AB1108" i="5"/>
  <c r="AA1108" i="5"/>
  <c r="AD1107" i="5"/>
  <c r="AC1107" i="5"/>
  <c r="AB1107" i="5"/>
  <c r="AA1107" i="5"/>
  <c r="AD1106" i="5"/>
  <c r="AC1106" i="5"/>
  <c r="AB1106" i="5"/>
  <c r="AA1106" i="5"/>
  <c r="AD1105" i="5"/>
  <c r="AC1105" i="5"/>
  <c r="AB1105" i="5"/>
  <c r="AA1105" i="5"/>
  <c r="AD1104" i="5"/>
  <c r="AC1104" i="5"/>
  <c r="AB1104" i="5"/>
  <c r="AA1104" i="5"/>
  <c r="AD1103" i="5"/>
  <c r="AC1103" i="5"/>
  <c r="AB1103" i="5"/>
  <c r="AA1103" i="5"/>
  <c r="AD1102" i="5"/>
  <c r="AC1102" i="5"/>
  <c r="AB1102" i="5"/>
  <c r="AA1102" i="5"/>
  <c r="AD1101" i="5"/>
  <c r="AC1101" i="5"/>
  <c r="AB1101" i="5"/>
  <c r="AA1101" i="5"/>
  <c r="AD1100" i="5"/>
  <c r="AC1100" i="5"/>
  <c r="AB1100" i="5"/>
  <c r="AA1100" i="5"/>
  <c r="AD1099" i="5"/>
  <c r="AC1099" i="5"/>
  <c r="AB1099" i="5"/>
  <c r="AA1099" i="5"/>
  <c r="AD1098" i="5"/>
  <c r="AC1098" i="5"/>
  <c r="AB1098" i="5"/>
  <c r="AA1098" i="5"/>
  <c r="AD1097" i="5"/>
  <c r="AC1097" i="5"/>
  <c r="AB1097" i="5"/>
  <c r="AA1097" i="5"/>
  <c r="AD1096" i="5"/>
  <c r="AC1096" i="5"/>
  <c r="AB1096" i="5"/>
  <c r="AA1096" i="5"/>
  <c r="AD1095" i="5"/>
  <c r="AC1095" i="5"/>
  <c r="AB1095" i="5"/>
  <c r="AA1095" i="5"/>
  <c r="AD1094" i="5"/>
  <c r="AC1094" i="5"/>
  <c r="AB1094" i="5"/>
  <c r="AA1094" i="5"/>
  <c r="AD1093" i="5"/>
  <c r="AC1093" i="5"/>
  <c r="AB1093" i="5"/>
  <c r="AA1093" i="5"/>
  <c r="AD1092" i="5"/>
  <c r="AC1092" i="5"/>
  <c r="AB1092" i="5"/>
  <c r="AA1092" i="5"/>
  <c r="AD1091" i="5"/>
  <c r="AC1091" i="5"/>
  <c r="AB1091" i="5"/>
  <c r="AA1091" i="5"/>
  <c r="AD1090" i="5"/>
  <c r="AC1090" i="5"/>
  <c r="AB1090" i="5"/>
  <c r="AA1090" i="5"/>
  <c r="AD1089" i="5"/>
  <c r="AC1089" i="5"/>
  <c r="AB1089" i="5"/>
  <c r="AA1089" i="5"/>
  <c r="AD1088" i="5"/>
  <c r="AC1088" i="5"/>
  <c r="AB1088" i="5"/>
  <c r="AA1088" i="5"/>
  <c r="AD1087" i="5"/>
  <c r="AC1087" i="5"/>
  <c r="AB1087" i="5"/>
  <c r="AA1087" i="5"/>
  <c r="AD1086" i="5"/>
  <c r="AC1086" i="5"/>
  <c r="AB1086" i="5"/>
  <c r="AA1086" i="5"/>
  <c r="AD1085" i="5"/>
  <c r="AC1085" i="5"/>
  <c r="AB1085" i="5"/>
  <c r="AA1085" i="5"/>
  <c r="AD1084" i="5"/>
  <c r="AC1084" i="5"/>
  <c r="AB1084" i="5"/>
  <c r="AA1084" i="5"/>
  <c r="AD1083" i="5"/>
  <c r="AC1083" i="5"/>
  <c r="AB1083" i="5"/>
  <c r="AA1083" i="5"/>
  <c r="AD1082" i="5"/>
  <c r="AC1082" i="5"/>
  <c r="AB1082" i="5"/>
  <c r="AA1082" i="5"/>
  <c r="AD1081" i="5"/>
  <c r="AC1081" i="5"/>
  <c r="AB1081" i="5"/>
  <c r="AA1081" i="5"/>
  <c r="AD1080" i="5"/>
  <c r="AC1080" i="5"/>
  <c r="AB1080" i="5"/>
  <c r="AA1080" i="5"/>
  <c r="AD1079" i="5"/>
  <c r="AC1079" i="5"/>
  <c r="AB1079" i="5"/>
  <c r="AA1079" i="5"/>
  <c r="AD1078" i="5"/>
  <c r="AC1078" i="5"/>
  <c r="AB1078" i="5"/>
  <c r="AA1078" i="5"/>
  <c r="AD1077" i="5"/>
  <c r="AC1077" i="5"/>
  <c r="AB1077" i="5"/>
  <c r="AA1077" i="5"/>
  <c r="AD1076" i="5"/>
  <c r="AC1076" i="5"/>
  <c r="AB1076" i="5"/>
  <c r="AA1076" i="5"/>
  <c r="AD1075" i="5"/>
  <c r="AC1075" i="5"/>
  <c r="AB1075" i="5"/>
  <c r="AA1075" i="5"/>
  <c r="AD1074" i="5"/>
  <c r="AC1074" i="5"/>
  <c r="AB1074" i="5"/>
  <c r="AA1074" i="5"/>
  <c r="AD1073" i="5"/>
  <c r="AC1073" i="5"/>
  <c r="AB1073" i="5"/>
  <c r="AA1073" i="5"/>
  <c r="AD1072" i="5"/>
  <c r="AC1072" i="5"/>
  <c r="AB1072" i="5"/>
  <c r="AA1072" i="5"/>
  <c r="AD1071" i="5"/>
  <c r="AC1071" i="5"/>
  <c r="AB1071" i="5"/>
  <c r="AA1071" i="5"/>
  <c r="AD1070" i="5"/>
  <c r="AC1070" i="5"/>
  <c r="AB1070" i="5"/>
  <c r="AA1070" i="5"/>
  <c r="AD1069" i="5"/>
  <c r="AC1069" i="5"/>
  <c r="AB1069" i="5"/>
  <c r="AA1069" i="5"/>
  <c r="AD1068" i="5"/>
  <c r="AC1068" i="5"/>
  <c r="AB1068" i="5"/>
  <c r="AA1068" i="5"/>
  <c r="AD1067" i="5"/>
  <c r="AC1067" i="5"/>
  <c r="AB1067" i="5"/>
  <c r="AA1067" i="5"/>
  <c r="AD1066" i="5"/>
  <c r="AC1066" i="5"/>
  <c r="AB1066" i="5"/>
  <c r="AA1066" i="5"/>
  <c r="AD1065" i="5"/>
  <c r="AC1065" i="5"/>
  <c r="AB1065" i="5"/>
  <c r="AA1065" i="5"/>
  <c r="AD1064" i="5"/>
  <c r="AC1064" i="5"/>
  <c r="AB1064" i="5"/>
  <c r="AA1064" i="5"/>
  <c r="AD1063" i="5"/>
  <c r="AC1063" i="5"/>
  <c r="AB1063" i="5"/>
  <c r="AA1063" i="5"/>
  <c r="AD1062" i="5"/>
  <c r="AC1062" i="5"/>
  <c r="AB1062" i="5"/>
  <c r="AA1062" i="5"/>
  <c r="AD1061" i="5"/>
  <c r="AC1061" i="5"/>
  <c r="AB1061" i="5"/>
  <c r="AA1061" i="5"/>
  <c r="AD1060" i="5"/>
  <c r="AC1060" i="5"/>
  <c r="AB1060" i="5"/>
  <c r="AA1060" i="5"/>
  <c r="AD1059" i="5"/>
  <c r="AC1059" i="5"/>
  <c r="AB1059" i="5"/>
  <c r="AA1059" i="5"/>
  <c r="AD1058" i="5"/>
  <c r="AC1058" i="5"/>
  <c r="AB1058" i="5"/>
  <c r="AA1058" i="5"/>
  <c r="AD1057" i="5"/>
  <c r="AC1057" i="5"/>
  <c r="AB1057" i="5"/>
  <c r="AA1057" i="5"/>
  <c r="AD1056" i="5"/>
  <c r="AC1056" i="5"/>
  <c r="AB1056" i="5"/>
  <c r="AA1056" i="5"/>
  <c r="AD1055" i="5"/>
  <c r="AC1055" i="5"/>
  <c r="AB1055" i="5"/>
  <c r="AA1055" i="5"/>
  <c r="AD1054" i="5"/>
  <c r="AC1054" i="5"/>
  <c r="AB1054" i="5"/>
  <c r="AA1054" i="5"/>
  <c r="AD1053" i="5"/>
  <c r="AC1053" i="5"/>
  <c r="AB1053" i="5"/>
  <c r="AA1053" i="5"/>
  <c r="AD1052" i="5"/>
  <c r="AC1052" i="5"/>
  <c r="AB1052" i="5"/>
  <c r="AA1052" i="5"/>
  <c r="AD1051" i="5"/>
  <c r="AC1051" i="5"/>
  <c r="AB1051" i="5"/>
  <c r="AA1051" i="5"/>
  <c r="AD1050" i="5"/>
  <c r="AC1050" i="5"/>
  <c r="AB1050" i="5"/>
  <c r="AA1050" i="5"/>
  <c r="AD1049" i="5"/>
  <c r="AC1049" i="5"/>
  <c r="AB1049" i="5"/>
  <c r="AA1049" i="5"/>
  <c r="AD1048" i="5"/>
  <c r="AC1048" i="5"/>
  <c r="AB1048" i="5"/>
  <c r="AA1048" i="5"/>
  <c r="AD1047" i="5"/>
  <c r="AC1047" i="5"/>
  <c r="AB1047" i="5"/>
  <c r="AA1047" i="5"/>
  <c r="AD1046" i="5"/>
  <c r="AC1046" i="5"/>
  <c r="AB1046" i="5"/>
  <c r="AA1046" i="5"/>
  <c r="AD1045" i="5"/>
  <c r="AC1045" i="5"/>
  <c r="AB1045" i="5"/>
  <c r="AA1045" i="5"/>
  <c r="AD1044" i="5"/>
  <c r="AC1044" i="5"/>
  <c r="AB1044" i="5"/>
  <c r="AA1044" i="5"/>
  <c r="AD1043" i="5"/>
  <c r="AC1043" i="5"/>
  <c r="AB1043" i="5"/>
  <c r="AA1043" i="5"/>
  <c r="AD1042" i="5"/>
  <c r="AC1042" i="5"/>
  <c r="AB1042" i="5"/>
  <c r="AA1042" i="5"/>
  <c r="AD1041" i="5"/>
  <c r="AC1041" i="5"/>
  <c r="AB1041" i="5"/>
  <c r="AA1041" i="5"/>
  <c r="AD1040" i="5"/>
  <c r="AC1040" i="5"/>
  <c r="AB1040" i="5"/>
  <c r="AA1040" i="5"/>
  <c r="AD1039" i="5"/>
  <c r="AC1039" i="5"/>
  <c r="AB1039" i="5"/>
  <c r="AA1039" i="5"/>
  <c r="AD1038" i="5"/>
  <c r="AC1038" i="5"/>
  <c r="AB1038" i="5"/>
  <c r="AA1038" i="5"/>
  <c r="AD1037" i="5"/>
  <c r="AC1037" i="5"/>
  <c r="AB1037" i="5"/>
  <c r="AA1037" i="5"/>
  <c r="AD1036" i="5"/>
  <c r="AC1036" i="5"/>
  <c r="AB1036" i="5"/>
  <c r="AA1036" i="5"/>
  <c r="AD1035" i="5"/>
  <c r="AC1035" i="5"/>
  <c r="AB1035" i="5"/>
  <c r="AA1035" i="5"/>
  <c r="AD1034" i="5"/>
  <c r="AC1034" i="5"/>
  <c r="AB1034" i="5"/>
  <c r="AA1034" i="5"/>
  <c r="AD1033" i="5"/>
  <c r="AC1033" i="5"/>
  <c r="AB1033" i="5"/>
  <c r="AA1033" i="5"/>
  <c r="AD1032" i="5"/>
  <c r="AC1032" i="5"/>
  <c r="AB1032" i="5"/>
  <c r="AA1032" i="5"/>
  <c r="AD1031" i="5"/>
  <c r="AC1031" i="5"/>
  <c r="AB1031" i="5"/>
  <c r="AA1031" i="5"/>
  <c r="AD1030" i="5"/>
  <c r="AC1030" i="5"/>
  <c r="AB1030" i="5"/>
  <c r="AA1030" i="5"/>
  <c r="AD1029" i="5"/>
  <c r="AC1029" i="5"/>
  <c r="AB1029" i="5"/>
  <c r="AA1029" i="5"/>
  <c r="AD1028" i="5"/>
  <c r="AC1028" i="5"/>
  <c r="AB1028" i="5"/>
  <c r="AA1028" i="5"/>
  <c r="AD1027" i="5"/>
  <c r="AC1027" i="5"/>
  <c r="AB1027" i="5"/>
  <c r="AA1027" i="5"/>
  <c r="AD1026" i="5"/>
  <c r="AC1026" i="5"/>
  <c r="AB1026" i="5"/>
  <c r="AA1026" i="5"/>
  <c r="AD1025" i="5"/>
  <c r="AC1025" i="5"/>
  <c r="AB1025" i="5"/>
  <c r="AA1025" i="5"/>
  <c r="AD1024" i="5"/>
  <c r="AC1024" i="5"/>
  <c r="AB1024" i="5"/>
  <c r="AA1024" i="5"/>
  <c r="AD1023" i="5"/>
  <c r="AC1023" i="5"/>
  <c r="AB1023" i="5"/>
  <c r="AA1023" i="5"/>
  <c r="AD1022" i="5"/>
  <c r="AC1022" i="5"/>
  <c r="AB1022" i="5"/>
  <c r="AA1022" i="5"/>
  <c r="AD1021" i="5"/>
  <c r="AC1021" i="5"/>
  <c r="AB1021" i="5"/>
  <c r="AA1021" i="5"/>
  <c r="AD1020" i="5"/>
  <c r="AC1020" i="5"/>
  <c r="AB1020" i="5"/>
  <c r="AA1020" i="5"/>
  <c r="AD1019" i="5"/>
  <c r="AC1019" i="5"/>
  <c r="AB1019" i="5"/>
  <c r="AA1019" i="5"/>
  <c r="AD1018" i="5"/>
  <c r="AC1018" i="5"/>
  <c r="AB1018" i="5"/>
  <c r="AA1018" i="5"/>
  <c r="AD1017" i="5"/>
  <c r="AC1017" i="5"/>
  <c r="AB1017" i="5"/>
  <c r="AA1017" i="5"/>
  <c r="AD1016" i="5"/>
  <c r="AC1016" i="5"/>
  <c r="AB1016" i="5"/>
  <c r="AA1016" i="5"/>
  <c r="AD1015" i="5"/>
  <c r="AC1015" i="5"/>
  <c r="AB1015" i="5"/>
  <c r="AA1015" i="5"/>
  <c r="AD1014" i="5"/>
  <c r="AC1014" i="5"/>
  <c r="AB1014" i="5"/>
  <c r="AA1014" i="5"/>
  <c r="AD1013" i="5"/>
  <c r="AC1013" i="5"/>
  <c r="AB1013" i="5"/>
  <c r="AA1013" i="5"/>
  <c r="AD1012" i="5"/>
  <c r="AC1012" i="5"/>
  <c r="AB1012" i="5"/>
  <c r="AA1012" i="5"/>
  <c r="AD1011" i="5"/>
  <c r="AC1011" i="5"/>
  <c r="AB1011" i="5"/>
  <c r="AA1011" i="5"/>
  <c r="AD1010" i="5"/>
  <c r="AC1010" i="5"/>
  <c r="AB1010" i="5"/>
  <c r="AA1010" i="5"/>
  <c r="AD1009" i="5"/>
  <c r="AC1009" i="5"/>
  <c r="AB1009" i="5"/>
  <c r="AA1009" i="5"/>
  <c r="AD1008" i="5"/>
  <c r="AC1008" i="5"/>
  <c r="AB1008" i="5"/>
  <c r="AA1008" i="5"/>
  <c r="AD1007" i="5"/>
  <c r="AC1007" i="5"/>
  <c r="AB1007" i="5"/>
  <c r="AA1007" i="5"/>
  <c r="AD1006" i="5"/>
  <c r="AC1006" i="5"/>
  <c r="AB1006" i="5"/>
  <c r="AA1006" i="5"/>
  <c r="AD1005" i="5"/>
  <c r="AC1005" i="5"/>
  <c r="AB1005" i="5"/>
  <c r="AA1005" i="5"/>
  <c r="AD1004" i="5"/>
  <c r="AC1004" i="5"/>
  <c r="AB1004" i="5"/>
  <c r="AA1004" i="5"/>
  <c r="AD1003" i="5"/>
  <c r="AC1003" i="5"/>
  <c r="AB1003" i="5"/>
  <c r="AA1003" i="5"/>
  <c r="AD1002" i="5"/>
  <c r="AC1002" i="5"/>
  <c r="AB1002" i="5"/>
  <c r="AA1002" i="5"/>
  <c r="AD1001" i="5"/>
  <c r="AC1001" i="5"/>
  <c r="AB1001" i="5"/>
  <c r="AA1001" i="5"/>
  <c r="AD1000" i="5"/>
  <c r="AC1000" i="5"/>
  <c r="AB1000" i="5"/>
  <c r="AA1000" i="5"/>
  <c r="AD999" i="5"/>
  <c r="AC999" i="5"/>
  <c r="AB999" i="5"/>
  <c r="AA999" i="5"/>
  <c r="AD998" i="5"/>
  <c r="AC998" i="5"/>
  <c r="AB998" i="5"/>
  <c r="AA998" i="5"/>
  <c r="AD997" i="5"/>
  <c r="AC997" i="5"/>
  <c r="AB997" i="5"/>
  <c r="AA997" i="5"/>
  <c r="AD996" i="5"/>
  <c r="AC996" i="5"/>
  <c r="AB996" i="5"/>
  <c r="AA996" i="5"/>
  <c r="AD995" i="5"/>
  <c r="AC995" i="5"/>
  <c r="AB995" i="5"/>
  <c r="AA995" i="5"/>
  <c r="AD994" i="5"/>
  <c r="AC994" i="5"/>
  <c r="AB994" i="5"/>
  <c r="AA994" i="5"/>
  <c r="AD993" i="5"/>
  <c r="AC993" i="5"/>
  <c r="AB993" i="5"/>
  <c r="AA993" i="5"/>
  <c r="AD992" i="5"/>
  <c r="AC992" i="5"/>
  <c r="AB992" i="5"/>
  <c r="AA992" i="5"/>
  <c r="AD991" i="5"/>
  <c r="AC991" i="5"/>
  <c r="AB991" i="5"/>
  <c r="AA991" i="5"/>
  <c r="AD990" i="5"/>
  <c r="AC990" i="5"/>
  <c r="AB990" i="5"/>
  <c r="AA990" i="5"/>
  <c r="AD989" i="5"/>
  <c r="AC989" i="5"/>
  <c r="AB989" i="5"/>
  <c r="AA989" i="5"/>
  <c r="AD988" i="5"/>
  <c r="AC988" i="5"/>
  <c r="AB988" i="5"/>
  <c r="AA988" i="5"/>
  <c r="AD987" i="5"/>
  <c r="AC987" i="5"/>
  <c r="AB987" i="5"/>
  <c r="AA987" i="5"/>
  <c r="AD986" i="5"/>
  <c r="AC986" i="5"/>
  <c r="AB986" i="5"/>
  <c r="AA986" i="5"/>
  <c r="AD985" i="5"/>
  <c r="AC985" i="5"/>
  <c r="AB985" i="5"/>
  <c r="AA985" i="5"/>
  <c r="AD984" i="5"/>
  <c r="AC984" i="5"/>
  <c r="AB984" i="5"/>
  <c r="AA984" i="5"/>
  <c r="AD983" i="5"/>
  <c r="AC983" i="5"/>
  <c r="AB983" i="5"/>
  <c r="AA983" i="5"/>
  <c r="AD982" i="5"/>
  <c r="AC982" i="5"/>
  <c r="AB982" i="5"/>
  <c r="AA982" i="5"/>
  <c r="AD981" i="5"/>
  <c r="AC981" i="5"/>
  <c r="AB981" i="5"/>
  <c r="AA981" i="5"/>
  <c r="AD980" i="5"/>
  <c r="AC980" i="5"/>
  <c r="AB980" i="5"/>
  <c r="AA980" i="5"/>
  <c r="AD979" i="5"/>
  <c r="AC979" i="5"/>
  <c r="AB979" i="5"/>
  <c r="AA979" i="5"/>
  <c r="AD978" i="5"/>
  <c r="AC978" i="5"/>
  <c r="AB978" i="5"/>
  <c r="AA978" i="5"/>
  <c r="AD977" i="5"/>
  <c r="AC977" i="5"/>
  <c r="AB977" i="5"/>
  <c r="AA977" i="5"/>
  <c r="AD976" i="5"/>
  <c r="AC976" i="5"/>
  <c r="AB976" i="5"/>
  <c r="AA976" i="5"/>
  <c r="AD975" i="5"/>
  <c r="AC975" i="5"/>
  <c r="AB975" i="5"/>
  <c r="AA975" i="5"/>
  <c r="AD974" i="5"/>
  <c r="AC974" i="5"/>
  <c r="AB974" i="5"/>
  <c r="AA974" i="5"/>
  <c r="AD973" i="5"/>
  <c r="AC973" i="5"/>
  <c r="AB973" i="5"/>
  <c r="AA973" i="5"/>
  <c r="AD972" i="5"/>
  <c r="AC972" i="5"/>
  <c r="AB972" i="5"/>
  <c r="AA972" i="5"/>
  <c r="AD971" i="5"/>
  <c r="AC971" i="5"/>
  <c r="AB971" i="5"/>
  <c r="AA971" i="5"/>
  <c r="AD970" i="5"/>
  <c r="AC970" i="5"/>
  <c r="AB970" i="5"/>
  <c r="AA970" i="5"/>
  <c r="AD969" i="5"/>
  <c r="AC969" i="5"/>
  <c r="AB969" i="5"/>
  <c r="AA969" i="5"/>
  <c r="AD968" i="5"/>
  <c r="AC968" i="5"/>
  <c r="AB968" i="5"/>
  <c r="AA968" i="5"/>
  <c r="AD967" i="5"/>
  <c r="AC967" i="5"/>
  <c r="AB967" i="5"/>
  <c r="AA967" i="5"/>
  <c r="AD966" i="5"/>
  <c r="AC966" i="5"/>
  <c r="AB966" i="5"/>
  <c r="AA966" i="5"/>
  <c r="AD965" i="5"/>
  <c r="AC965" i="5"/>
  <c r="AB965" i="5"/>
  <c r="AA965" i="5"/>
  <c r="AD964" i="5"/>
  <c r="AC964" i="5"/>
  <c r="AB964" i="5"/>
  <c r="AA964" i="5"/>
  <c r="AD963" i="5"/>
  <c r="AC963" i="5"/>
  <c r="AB963" i="5"/>
  <c r="AA963" i="5"/>
  <c r="AD962" i="5"/>
  <c r="AC962" i="5"/>
  <c r="AB962" i="5"/>
  <c r="AA962" i="5"/>
  <c r="AD961" i="5"/>
  <c r="AC961" i="5"/>
  <c r="AB961" i="5"/>
  <c r="AA961" i="5"/>
  <c r="AD960" i="5"/>
  <c r="AC960" i="5"/>
  <c r="AB960" i="5"/>
  <c r="AA960" i="5"/>
  <c r="AD959" i="5"/>
  <c r="AC959" i="5"/>
  <c r="AB959" i="5"/>
  <c r="AA959" i="5"/>
  <c r="AD958" i="5"/>
  <c r="AC958" i="5"/>
  <c r="AB958" i="5"/>
  <c r="AA958" i="5"/>
  <c r="AD957" i="5"/>
  <c r="AC957" i="5"/>
  <c r="AB957" i="5"/>
  <c r="AA957" i="5"/>
  <c r="AD956" i="5"/>
  <c r="AC956" i="5"/>
  <c r="AB956" i="5"/>
  <c r="AA956" i="5"/>
  <c r="AD955" i="5"/>
  <c r="AC955" i="5"/>
  <c r="AB955" i="5"/>
  <c r="AA955" i="5"/>
  <c r="AD954" i="5"/>
  <c r="AC954" i="5"/>
  <c r="AB954" i="5"/>
  <c r="AA954" i="5"/>
  <c r="AD953" i="5"/>
  <c r="AC953" i="5"/>
  <c r="AB953" i="5"/>
  <c r="AA953" i="5"/>
  <c r="AD952" i="5"/>
  <c r="AC952" i="5"/>
  <c r="AB952" i="5"/>
  <c r="AA952" i="5"/>
  <c r="AD951" i="5"/>
  <c r="AC951" i="5"/>
  <c r="AB951" i="5"/>
  <c r="AA951" i="5"/>
  <c r="AD950" i="5"/>
  <c r="AC950" i="5"/>
  <c r="AB950" i="5"/>
  <c r="AA950" i="5"/>
  <c r="AD949" i="5"/>
  <c r="AC949" i="5"/>
  <c r="AB949" i="5"/>
  <c r="AA949" i="5"/>
  <c r="AD948" i="5"/>
  <c r="AC948" i="5"/>
  <c r="AB948" i="5"/>
  <c r="AA948" i="5"/>
  <c r="AD947" i="5"/>
  <c r="AC947" i="5"/>
  <c r="AB947" i="5"/>
  <c r="AA947" i="5"/>
  <c r="AD946" i="5"/>
  <c r="AC946" i="5"/>
  <c r="AB946" i="5"/>
  <c r="AA946" i="5"/>
  <c r="AD945" i="5"/>
  <c r="AC945" i="5"/>
  <c r="AB945" i="5"/>
  <c r="AA945" i="5"/>
  <c r="AD944" i="5"/>
  <c r="AC944" i="5"/>
  <c r="AB944" i="5"/>
  <c r="AA944" i="5"/>
  <c r="AD943" i="5"/>
  <c r="AC943" i="5"/>
  <c r="AB943" i="5"/>
  <c r="AA943" i="5"/>
  <c r="AD942" i="5"/>
  <c r="AC942" i="5"/>
  <c r="AB942" i="5"/>
  <c r="AA942" i="5"/>
  <c r="AD941" i="5"/>
  <c r="AC941" i="5"/>
  <c r="AB941" i="5"/>
  <c r="AA941" i="5"/>
  <c r="AD940" i="5"/>
  <c r="AC940" i="5"/>
  <c r="AB940" i="5"/>
  <c r="AA940" i="5"/>
  <c r="AD939" i="5"/>
  <c r="AC939" i="5"/>
  <c r="AB939" i="5"/>
  <c r="AA939" i="5"/>
  <c r="AD938" i="5"/>
  <c r="AC938" i="5"/>
  <c r="AB938" i="5"/>
  <c r="AA938" i="5"/>
  <c r="AD937" i="5"/>
  <c r="AC937" i="5"/>
  <c r="AB937" i="5"/>
  <c r="AA937" i="5"/>
  <c r="AD936" i="5"/>
  <c r="AC936" i="5"/>
  <c r="AB936" i="5"/>
  <c r="AA936" i="5"/>
  <c r="AD935" i="5"/>
  <c r="AC935" i="5"/>
  <c r="AB935" i="5"/>
  <c r="AA935" i="5"/>
  <c r="AD934" i="5"/>
  <c r="AC934" i="5"/>
  <c r="AB934" i="5"/>
  <c r="AA934" i="5"/>
  <c r="AD933" i="5"/>
  <c r="AC933" i="5"/>
  <c r="AB933" i="5"/>
  <c r="AA933" i="5"/>
  <c r="AD932" i="5"/>
  <c r="AC932" i="5"/>
  <c r="AB932" i="5"/>
  <c r="AA932" i="5"/>
  <c r="AD931" i="5"/>
  <c r="AC931" i="5"/>
  <c r="AB931" i="5"/>
  <c r="AA931" i="5"/>
  <c r="AD930" i="5"/>
  <c r="AC930" i="5"/>
  <c r="AB930" i="5"/>
  <c r="AA930" i="5"/>
  <c r="AD929" i="5"/>
  <c r="AC929" i="5"/>
  <c r="AB929" i="5"/>
  <c r="AA929" i="5"/>
  <c r="AD928" i="5"/>
  <c r="AC928" i="5"/>
  <c r="AB928" i="5"/>
  <c r="AA928" i="5"/>
  <c r="AD927" i="5"/>
  <c r="AC927" i="5"/>
  <c r="AB927" i="5"/>
  <c r="AA927" i="5"/>
  <c r="AD926" i="5"/>
  <c r="AC926" i="5"/>
  <c r="AB926" i="5"/>
  <c r="AA926" i="5"/>
  <c r="AD925" i="5"/>
  <c r="AC925" i="5"/>
  <c r="AB925" i="5"/>
  <c r="AA925" i="5"/>
  <c r="AD924" i="5"/>
  <c r="AC924" i="5"/>
  <c r="AB924" i="5"/>
  <c r="AA924" i="5"/>
  <c r="AD923" i="5"/>
  <c r="AC923" i="5"/>
  <c r="AB923" i="5"/>
  <c r="AA923" i="5"/>
  <c r="AD922" i="5"/>
  <c r="AC922" i="5"/>
  <c r="AB922" i="5"/>
  <c r="AA922" i="5"/>
  <c r="AD921" i="5"/>
  <c r="AC921" i="5"/>
  <c r="AB921" i="5"/>
  <c r="AA921" i="5"/>
  <c r="AD920" i="5"/>
  <c r="AC920" i="5"/>
  <c r="AB920" i="5"/>
  <c r="AA920" i="5"/>
  <c r="AD919" i="5"/>
  <c r="AC919" i="5"/>
  <c r="AB919" i="5"/>
  <c r="AA919" i="5"/>
  <c r="AD918" i="5"/>
  <c r="AC918" i="5"/>
  <c r="AB918" i="5"/>
  <c r="AA918" i="5"/>
  <c r="AD917" i="5"/>
  <c r="AC917" i="5"/>
  <c r="AB917" i="5"/>
  <c r="AA917" i="5"/>
  <c r="AD916" i="5"/>
  <c r="AC916" i="5"/>
  <c r="AB916" i="5"/>
  <c r="AA916" i="5"/>
  <c r="AD915" i="5"/>
  <c r="AC915" i="5"/>
  <c r="AB915" i="5"/>
  <c r="AA915" i="5"/>
  <c r="AD914" i="5"/>
  <c r="AC914" i="5"/>
  <c r="AB914" i="5"/>
  <c r="AA914" i="5"/>
  <c r="AD913" i="5"/>
  <c r="AC913" i="5"/>
  <c r="AB913" i="5"/>
  <c r="AA913" i="5"/>
  <c r="AD912" i="5"/>
  <c r="AC912" i="5"/>
  <c r="AB912" i="5"/>
  <c r="AA912" i="5"/>
  <c r="AD911" i="5"/>
  <c r="AC911" i="5"/>
  <c r="AB911" i="5"/>
  <c r="AA911" i="5"/>
  <c r="AD910" i="5"/>
  <c r="AC910" i="5"/>
  <c r="AB910" i="5"/>
  <c r="AA910" i="5"/>
  <c r="AD909" i="5"/>
  <c r="AC909" i="5"/>
  <c r="AB909" i="5"/>
  <c r="AA909" i="5"/>
  <c r="AD908" i="5"/>
  <c r="AC908" i="5"/>
  <c r="AB908" i="5"/>
  <c r="AA908" i="5"/>
  <c r="AD907" i="5"/>
  <c r="AC907" i="5"/>
  <c r="AB907" i="5"/>
  <c r="AA907" i="5"/>
  <c r="AD906" i="5"/>
  <c r="AC906" i="5"/>
  <c r="AB906" i="5"/>
  <c r="AA906" i="5"/>
  <c r="AD905" i="5"/>
  <c r="AC905" i="5"/>
  <c r="AB905" i="5"/>
  <c r="AA905" i="5"/>
  <c r="AD904" i="5"/>
  <c r="AC904" i="5"/>
  <c r="AB904" i="5"/>
  <c r="AA904" i="5"/>
  <c r="AD903" i="5"/>
  <c r="AC903" i="5"/>
  <c r="AB903" i="5"/>
  <c r="AA903" i="5"/>
  <c r="AD902" i="5"/>
  <c r="AC902" i="5"/>
  <c r="AB902" i="5"/>
  <c r="AA902" i="5"/>
  <c r="AD901" i="5"/>
  <c r="AC901" i="5"/>
  <c r="AB901" i="5"/>
  <c r="AA901" i="5"/>
  <c r="AD900" i="5"/>
  <c r="AC900" i="5"/>
  <c r="AB900" i="5"/>
  <c r="AA900" i="5"/>
  <c r="AD899" i="5"/>
  <c r="AC899" i="5"/>
  <c r="AB899" i="5"/>
  <c r="AA899" i="5"/>
  <c r="AD898" i="5"/>
  <c r="AC898" i="5"/>
  <c r="AB898" i="5"/>
  <c r="AA898" i="5"/>
  <c r="AD897" i="5"/>
  <c r="AC897" i="5"/>
  <c r="AB897" i="5"/>
  <c r="AA897" i="5"/>
  <c r="AD896" i="5"/>
  <c r="AC896" i="5"/>
  <c r="AB896" i="5"/>
  <c r="AA896" i="5"/>
  <c r="AD895" i="5"/>
  <c r="AC895" i="5"/>
  <c r="AB895" i="5"/>
  <c r="AA895" i="5"/>
  <c r="AD894" i="5"/>
  <c r="AC894" i="5"/>
  <c r="AB894" i="5"/>
  <c r="AA894" i="5"/>
  <c r="AD893" i="5"/>
  <c r="AC893" i="5"/>
  <c r="AB893" i="5"/>
  <c r="AA893" i="5"/>
  <c r="AD892" i="5"/>
  <c r="AC892" i="5"/>
  <c r="AB892" i="5"/>
  <c r="AA892" i="5"/>
  <c r="AD891" i="5"/>
  <c r="AC891" i="5"/>
  <c r="AB891" i="5"/>
  <c r="AA891" i="5"/>
  <c r="AD890" i="5"/>
  <c r="AC890" i="5"/>
  <c r="AB890" i="5"/>
  <c r="AA890" i="5"/>
  <c r="AD889" i="5"/>
  <c r="AC889" i="5"/>
  <c r="AB889" i="5"/>
  <c r="AA889" i="5"/>
  <c r="AD888" i="5"/>
  <c r="AC888" i="5"/>
  <c r="AB888" i="5"/>
  <c r="AA888" i="5"/>
  <c r="AD887" i="5"/>
  <c r="AC887" i="5"/>
  <c r="AB887" i="5"/>
  <c r="AA887" i="5"/>
  <c r="AD886" i="5"/>
  <c r="AC886" i="5"/>
  <c r="AB886" i="5"/>
  <c r="AA886" i="5"/>
  <c r="AD885" i="5"/>
  <c r="AC885" i="5"/>
  <c r="AB885" i="5"/>
  <c r="AA885" i="5"/>
  <c r="AD884" i="5"/>
  <c r="AC884" i="5"/>
  <c r="AB884" i="5"/>
  <c r="AA884" i="5"/>
  <c r="AD883" i="5"/>
  <c r="AC883" i="5"/>
  <c r="AB883" i="5"/>
  <c r="AA883" i="5"/>
  <c r="AD882" i="5"/>
  <c r="AC882" i="5"/>
  <c r="AB882" i="5"/>
  <c r="AA882" i="5"/>
  <c r="AD881" i="5"/>
  <c r="AC881" i="5"/>
  <c r="AB881" i="5"/>
  <c r="AA881" i="5"/>
  <c r="AD880" i="5"/>
  <c r="AC880" i="5"/>
  <c r="AB880" i="5"/>
  <c r="AA880" i="5"/>
  <c r="AD879" i="5"/>
  <c r="AC879" i="5"/>
  <c r="AB879" i="5"/>
  <c r="AA879" i="5"/>
  <c r="AD878" i="5"/>
  <c r="AC878" i="5"/>
  <c r="AB878" i="5"/>
  <c r="AA878" i="5"/>
  <c r="AD877" i="5"/>
  <c r="AC877" i="5"/>
  <c r="AB877" i="5"/>
  <c r="AA877" i="5"/>
  <c r="AD876" i="5"/>
  <c r="AC876" i="5"/>
  <c r="AB876" i="5"/>
  <c r="AA876" i="5"/>
  <c r="AD875" i="5"/>
  <c r="AC875" i="5"/>
  <c r="AB875" i="5"/>
  <c r="AA875" i="5"/>
  <c r="AD874" i="5"/>
  <c r="AC874" i="5"/>
  <c r="AB874" i="5"/>
  <c r="AA874" i="5"/>
  <c r="AD873" i="5"/>
  <c r="AC873" i="5"/>
  <c r="AB873" i="5"/>
  <c r="AA873" i="5"/>
  <c r="AD872" i="5"/>
  <c r="AC872" i="5"/>
  <c r="AB872" i="5"/>
  <c r="AA872" i="5"/>
  <c r="AD871" i="5"/>
  <c r="AC871" i="5"/>
  <c r="AB871" i="5"/>
  <c r="AA871" i="5"/>
  <c r="AD870" i="5"/>
  <c r="AC870" i="5"/>
  <c r="AB870" i="5"/>
  <c r="AA870" i="5"/>
  <c r="AD869" i="5"/>
  <c r="AC869" i="5"/>
  <c r="AB869" i="5"/>
  <c r="AA869" i="5"/>
  <c r="AD868" i="5"/>
  <c r="AC868" i="5"/>
  <c r="AB868" i="5"/>
  <c r="AA868" i="5"/>
  <c r="AD867" i="5"/>
  <c r="AC867" i="5"/>
  <c r="AB867" i="5"/>
  <c r="AA867" i="5"/>
  <c r="AD866" i="5"/>
  <c r="AC866" i="5"/>
  <c r="AB866" i="5"/>
  <c r="AA866" i="5"/>
  <c r="AD865" i="5"/>
  <c r="AC865" i="5"/>
  <c r="AB865" i="5"/>
  <c r="AA865" i="5"/>
  <c r="AD864" i="5"/>
  <c r="AC864" i="5"/>
  <c r="AB864" i="5"/>
  <c r="AA864" i="5"/>
  <c r="AD863" i="5"/>
  <c r="AC863" i="5"/>
  <c r="AB863" i="5"/>
  <c r="AA863" i="5"/>
  <c r="AD862" i="5"/>
  <c r="AC862" i="5"/>
  <c r="AB862" i="5"/>
  <c r="AA862" i="5"/>
  <c r="AD861" i="5"/>
  <c r="AC861" i="5"/>
  <c r="AB861" i="5"/>
  <c r="AA861" i="5"/>
  <c r="AD860" i="5"/>
  <c r="AC860" i="5"/>
  <c r="AB860" i="5"/>
  <c r="AA860" i="5"/>
  <c r="AD859" i="5"/>
  <c r="AC859" i="5"/>
  <c r="AB859" i="5"/>
  <c r="AA859" i="5"/>
  <c r="AD858" i="5"/>
  <c r="AC858" i="5"/>
  <c r="AB858" i="5"/>
  <c r="AA858" i="5"/>
  <c r="AD857" i="5"/>
  <c r="AC857" i="5"/>
  <c r="AB857" i="5"/>
  <c r="AA857" i="5"/>
  <c r="AD856" i="5"/>
  <c r="AC856" i="5"/>
  <c r="AB856" i="5"/>
  <c r="AA856" i="5"/>
  <c r="AD855" i="5"/>
  <c r="AC855" i="5"/>
  <c r="AB855" i="5"/>
  <c r="AA855" i="5"/>
  <c r="AD854" i="5"/>
  <c r="AC854" i="5"/>
  <c r="AB854" i="5"/>
  <c r="AA854" i="5"/>
  <c r="AD853" i="5"/>
  <c r="AC853" i="5"/>
  <c r="AB853" i="5"/>
  <c r="AA853" i="5"/>
  <c r="AD852" i="5"/>
  <c r="AC852" i="5"/>
  <c r="AB852" i="5"/>
  <c r="AA852" i="5"/>
  <c r="AD851" i="5"/>
  <c r="AC851" i="5"/>
  <c r="AB851" i="5"/>
  <c r="AA851" i="5"/>
  <c r="AD850" i="5"/>
  <c r="AC850" i="5"/>
  <c r="AB850" i="5"/>
  <c r="AA850" i="5"/>
  <c r="AD849" i="5"/>
  <c r="AC849" i="5"/>
  <c r="AB849" i="5"/>
  <c r="AA849" i="5"/>
  <c r="AD848" i="5"/>
  <c r="AC848" i="5"/>
  <c r="AB848" i="5"/>
  <c r="AA848" i="5"/>
  <c r="AD847" i="5"/>
  <c r="AC847" i="5"/>
  <c r="AB847" i="5"/>
  <c r="AA847" i="5"/>
  <c r="AD846" i="5"/>
  <c r="AC846" i="5"/>
  <c r="AB846" i="5"/>
  <c r="AA846" i="5"/>
  <c r="AD845" i="5"/>
  <c r="AC845" i="5"/>
  <c r="AB845" i="5"/>
  <c r="AA845" i="5"/>
  <c r="AD844" i="5"/>
  <c r="AC844" i="5"/>
  <c r="AB844" i="5"/>
  <c r="AA844" i="5"/>
  <c r="AD843" i="5"/>
  <c r="AC843" i="5"/>
  <c r="AB843" i="5"/>
  <c r="AA843" i="5"/>
  <c r="AD842" i="5"/>
  <c r="AC842" i="5"/>
  <c r="AB842" i="5"/>
  <c r="AA842" i="5"/>
  <c r="AD841" i="5"/>
  <c r="AC841" i="5"/>
  <c r="AB841" i="5"/>
  <c r="AA841" i="5"/>
  <c r="AD840" i="5"/>
  <c r="AC840" i="5"/>
  <c r="AB840" i="5"/>
  <c r="AA840" i="5"/>
  <c r="AD839" i="5"/>
  <c r="AC839" i="5"/>
  <c r="AB839" i="5"/>
  <c r="AA839" i="5"/>
  <c r="AD838" i="5"/>
  <c r="AC838" i="5"/>
  <c r="AB838" i="5"/>
  <c r="AA838" i="5"/>
  <c r="AD837" i="5"/>
  <c r="AC837" i="5"/>
  <c r="AB837" i="5"/>
  <c r="AA837" i="5"/>
  <c r="AD836" i="5"/>
  <c r="AC836" i="5"/>
  <c r="AB836" i="5"/>
  <c r="AA836" i="5"/>
  <c r="AD835" i="5"/>
  <c r="AC835" i="5"/>
  <c r="AB835" i="5"/>
  <c r="AA835" i="5"/>
  <c r="AD834" i="5"/>
  <c r="AC834" i="5"/>
  <c r="AB834" i="5"/>
  <c r="AA834" i="5"/>
  <c r="AD833" i="5"/>
  <c r="AC833" i="5"/>
  <c r="AB833" i="5"/>
  <c r="AA833" i="5"/>
  <c r="AD832" i="5"/>
  <c r="AC832" i="5"/>
  <c r="AB832" i="5"/>
  <c r="AA832" i="5"/>
  <c r="AD831" i="5"/>
  <c r="AC831" i="5"/>
  <c r="AB831" i="5"/>
  <c r="AA831" i="5"/>
  <c r="AD830" i="5"/>
  <c r="AC830" i="5"/>
  <c r="AB830" i="5"/>
  <c r="AA830" i="5"/>
  <c r="AD829" i="5"/>
  <c r="AC829" i="5"/>
  <c r="AB829" i="5"/>
  <c r="AA829" i="5"/>
  <c r="AD828" i="5"/>
  <c r="AC828" i="5"/>
  <c r="AB828" i="5"/>
  <c r="AA828" i="5"/>
  <c r="AD827" i="5"/>
  <c r="AC827" i="5"/>
  <c r="AB827" i="5"/>
  <c r="AA827" i="5"/>
  <c r="AD826" i="5"/>
  <c r="AC826" i="5"/>
  <c r="AB826" i="5"/>
  <c r="AA826" i="5"/>
  <c r="AD825" i="5"/>
  <c r="AC825" i="5"/>
  <c r="AB825" i="5"/>
  <c r="AA825" i="5"/>
  <c r="AD824" i="5"/>
  <c r="AC824" i="5"/>
  <c r="AB824" i="5"/>
  <c r="AA824" i="5"/>
  <c r="AD823" i="5"/>
  <c r="AC823" i="5"/>
  <c r="AB823" i="5"/>
  <c r="AA823" i="5"/>
  <c r="AD822" i="5"/>
  <c r="AC822" i="5"/>
  <c r="AB822" i="5"/>
  <c r="AA822" i="5"/>
  <c r="AD821" i="5"/>
  <c r="AC821" i="5"/>
  <c r="AB821" i="5"/>
  <c r="AA821" i="5"/>
  <c r="AD820" i="5"/>
  <c r="AC820" i="5"/>
  <c r="AB820" i="5"/>
  <c r="AA820" i="5"/>
  <c r="AD819" i="5"/>
  <c r="AC819" i="5"/>
  <c r="AB819" i="5"/>
  <c r="AA819" i="5"/>
  <c r="AD818" i="5"/>
  <c r="AC818" i="5"/>
  <c r="AB818" i="5"/>
  <c r="AA818" i="5"/>
  <c r="AD817" i="5"/>
  <c r="AC817" i="5"/>
  <c r="AB817" i="5"/>
  <c r="AA817" i="5"/>
  <c r="AD816" i="5"/>
  <c r="AC816" i="5"/>
  <c r="AB816" i="5"/>
  <c r="AA816" i="5"/>
  <c r="AD815" i="5"/>
  <c r="AC815" i="5"/>
  <c r="AB815" i="5"/>
  <c r="AA815" i="5"/>
  <c r="AD814" i="5"/>
  <c r="AC814" i="5"/>
  <c r="AB814" i="5"/>
  <c r="AA814" i="5"/>
  <c r="AD813" i="5"/>
  <c r="AC813" i="5"/>
  <c r="AB813" i="5"/>
  <c r="AA813" i="5"/>
  <c r="AD812" i="5"/>
  <c r="AC812" i="5"/>
  <c r="AB812" i="5"/>
  <c r="AA812" i="5"/>
  <c r="AD811" i="5"/>
  <c r="AC811" i="5"/>
  <c r="AB811" i="5"/>
  <c r="AA811" i="5"/>
  <c r="AD810" i="5"/>
  <c r="AC810" i="5"/>
  <c r="AB810" i="5"/>
  <c r="AA810" i="5"/>
  <c r="AD809" i="5"/>
  <c r="AC809" i="5"/>
  <c r="AB809" i="5"/>
  <c r="AA809" i="5"/>
  <c r="AD808" i="5"/>
  <c r="AC808" i="5"/>
  <c r="AB808" i="5"/>
  <c r="AA808" i="5"/>
  <c r="AD807" i="5"/>
  <c r="AC807" i="5"/>
  <c r="AB807" i="5"/>
  <c r="AA807" i="5"/>
  <c r="AD806" i="5"/>
  <c r="AC806" i="5"/>
  <c r="AB806" i="5"/>
  <c r="AA806" i="5"/>
  <c r="AD805" i="5"/>
  <c r="AC805" i="5"/>
  <c r="AB805" i="5"/>
  <c r="AA805" i="5"/>
  <c r="AD804" i="5"/>
  <c r="AC804" i="5"/>
  <c r="AB804" i="5"/>
  <c r="AA804" i="5"/>
  <c r="AD803" i="5"/>
  <c r="AC803" i="5"/>
  <c r="AB803" i="5"/>
  <c r="AA803" i="5"/>
  <c r="AD802" i="5"/>
  <c r="AC802" i="5"/>
  <c r="AB802" i="5"/>
  <c r="AA802" i="5"/>
  <c r="AD801" i="5"/>
  <c r="AC801" i="5"/>
  <c r="AB801" i="5"/>
  <c r="AA801" i="5"/>
  <c r="AD800" i="5"/>
  <c r="AC800" i="5"/>
  <c r="AB800" i="5"/>
  <c r="AA800" i="5"/>
  <c r="AD799" i="5"/>
  <c r="AC799" i="5"/>
  <c r="AB799" i="5"/>
  <c r="AA799" i="5"/>
  <c r="AD798" i="5"/>
  <c r="AC798" i="5"/>
  <c r="AB798" i="5"/>
  <c r="AA798" i="5"/>
  <c r="AD797" i="5"/>
  <c r="AC797" i="5"/>
  <c r="AB797" i="5"/>
  <c r="AA797" i="5"/>
  <c r="AD796" i="5"/>
  <c r="AC796" i="5"/>
  <c r="AB796" i="5"/>
  <c r="AA796" i="5"/>
  <c r="AD795" i="5"/>
  <c r="AC795" i="5"/>
  <c r="AB795" i="5"/>
  <c r="AA795" i="5"/>
  <c r="AD794" i="5"/>
  <c r="AC794" i="5"/>
  <c r="AB794" i="5"/>
  <c r="AA794" i="5"/>
  <c r="AD793" i="5"/>
  <c r="AC793" i="5"/>
  <c r="AB793" i="5"/>
  <c r="AA793" i="5"/>
  <c r="AD792" i="5"/>
  <c r="AC792" i="5"/>
  <c r="AB792" i="5"/>
  <c r="AA792" i="5"/>
  <c r="AD791" i="5"/>
  <c r="AC791" i="5"/>
  <c r="AB791" i="5"/>
  <c r="AA791" i="5"/>
  <c r="AD790" i="5"/>
  <c r="AC790" i="5"/>
  <c r="AB790" i="5"/>
  <c r="AA790" i="5"/>
  <c r="AD789" i="5"/>
  <c r="AC789" i="5"/>
  <c r="AB789" i="5"/>
  <c r="AA789" i="5"/>
  <c r="AD788" i="5"/>
  <c r="AC788" i="5"/>
  <c r="AB788" i="5"/>
  <c r="AA788" i="5"/>
  <c r="AD787" i="5"/>
  <c r="AC787" i="5"/>
  <c r="AB787" i="5"/>
  <c r="AA787" i="5"/>
  <c r="AD786" i="5"/>
  <c r="AC786" i="5"/>
  <c r="AB786" i="5"/>
  <c r="AA786" i="5"/>
  <c r="AD785" i="5"/>
  <c r="AC785" i="5"/>
  <c r="AB785" i="5"/>
  <c r="AA785" i="5"/>
  <c r="AD784" i="5"/>
  <c r="AC784" i="5"/>
  <c r="AB784" i="5"/>
  <c r="AA784" i="5"/>
  <c r="AD783" i="5"/>
  <c r="AC783" i="5"/>
  <c r="AB783" i="5"/>
  <c r="AA783" i="5"/>
  <c r="AD782" i="5"/>
  <c r="AC782" i="5"/>
  <c r="AB782" i="5"/>
  <c r="AA782" i="5"/>
  <c r="AD781" i="5"/>
  <c r="AC781" i="5"/>
  <c r="AB781" i="5"/>
  <c r="AA781" i="5"/>
  <c r="AD780" i="5"/>
  <c r="AC780" i="5"/>
  <c r="AB780" i="5"/>
  <c r="AA780" i="5"/>
  <c r="AD779" i="5"/>
  <c r="AC779" i="5"/>
  <c r="AB779" i="5"/>
  <c r="AA779" i="5"/>
  <c r="AD778" i="5"/>
  <c r="AC778" i="5"/>
  <c r="AB778" i="5"/>
  <c r="AA778" i="5"/>
  <c r="AD777" i="5"/>
  <c r="AC777" i="5"/>
  <c r="AB777" i="5"/>
  <c r="AA777" i="5"/>
  <c r="AD776" i="5"/>
  <c r="AC776" i="5"/>
  <c r="AB776" i="5"/>
  <c r="AA776" i="5"/>
  <c r="AD775" i="5"/>
  <c r="AC775" i="5"/>
  <c r="AB775" i="5"/>
  <c r="AA775" i="5"/>
  <c r="AD774" i="5"/>
  <c r="AC774" i="5"/>
  <c r="AB774" i="5"/>
  <c r="AA774" i="5"/>
  <c r="AD773" i="5"/>
  <c r="AC773" i="5"/>
  <c r="AB773" i="5"/>
  <c r="AA773" i="5"/>
  <c r="AD772" i="5"/>
  <c r="AC772" i="5"/>
  <c r="AB772" i="5"/>
  <c r="AA772" i="5"/>
  <c r="AD771" i="5"/>
  <c r="AC771" i="5"/>
  <c r="AB771" i="5"/>
  <c r="AA771" i="5"/>
  <c r="AD770" i="5"/>
  <c r="AC770" i="5"/>
  <c r="AB770" i="5"/>
  <c r="AA770" i="5"/>
  <c r="AD769" i="5"/>
  <c r="AC769" i="5"/>
  <c r="AB769" i="5"/>
  <c r="AA769" i="5"/>
  <c r="AD768" i="5"/>
  <c r="AC768" i="5"/>
  <c r="AB768" i="5"/>
  <c r="AA768" i="5"/>
  <c r="AD767" i="5"/>
  <c r="AC767" i="5"/>
  <c r="AB767" i="5"/>
  <c r="AA767" i="5"/>
  <c r="AD766" i="5"/>
  <c r="AC766" i="5"/>
  <c r="AB766" i="5"/>
  <c r="AA766" i="5"/>
  <c r="AD765" i="5"/>
  <c r="AC765" i="5"/>
  <c r="AB765" i="5"/>
  <c r="AA765" i="5"/>
  <c r="AD764" i="5"/>
  <c r="AC764" i="5"/>
  <c r="AB764" i="5"/>
  <c r="AA764" i="5"/>
  <c r="AD763" i="5"/>
  <c r="AC763" i="5"/>
  <c r="AB763" i="5"/>
  <c r="AA763" i="5"/>
  <c r="AD762" i="5"/>
  <c r="AC762" i="5"/>
  <c r="AB762" i="5"/>
  <c r="AA762" i="5"/>
  <c r="AD761" i="5"/>
  <c r="AC761" i="5"/>
  <c r="AB761" i="5"/>
  <c r="AA761" i="5"/>
  <c r="AD760" i="5"/>
  <c r="AC760" i="5"/>
  <c r="AB760" i="5"/>
  <c r="AA760" i="5"/>
  <c r="AD759" i="5"/>
  <c r="AC759" i="5"/>
  <c r="AB759" i="5"/>
  <c r="AA759" i="5"/>
  <c r="AD758" i="5"/>
  <c r="AC758" i="5"/>
  <c r="AB758" i="5"/>
  <c r="AA758" i="5"/>
  <c r="AD757" i="5"/>
  <c r="AC757" i="5"/>
  <c r="AB757" i="5"/>
  <c r="AA757" i="5"/>
  <c r="AD756" i="5"/>
  <c r="AC756" i="5"/>
  <c r="AB756" i="5"/>
  <c r="AA756" i="5"/>
  <c r="AD755" i="5"/>
  <c r="AC755" i="5"/>
  <c r="AB755" i="5"/>
  <c r="AA755" i="5"/>
  <c r="AD754" i="5"/>
  <c r="AC754" i="5"/>
  <c r="AB754" i="5"/>
  <c r="AA754" i="5"/>
  <c r="AD753" i="5"/>
  <c r="AC753" i="5"/>
  <c r="AB753" i="5"/>
  <c r="AA753" i="5"/>
  <c r="AD752" i="5"/>
  <c r="AC752" i="5"/>
  <c r="AB752" i="5"/>
  <c r="AA752" i="5"/>
  <c r="AD751" i="5"/>
  <c r="AC751" i="5"/>
  <c r="AB751" i="5"/>
  <c r="AA751" i="5"/>
  <c r="AD750" i="5"/>
  <c r="AC750" i="5"/>
  <c r="AB750" i="5"/>
  <c r="AA750" i="5"/>
  <c r="AD749" i="5"/>
  <c r="AC749" i="5"/>
  <c r="AB749" i="5"/>
  <c r="AA749" i="5"/>
  <c r="AD748" i="5"/>
  <c r="AC748" i="5"/>
  <c r="AB748" i="5"/>
  <c r="AA748" i="5"/>
  <c r="AD747" i="5"/>
  <c r="AC747" i="5"/>
  <c r="AB747" i="5"/>
  <c r="AA747" i="5"/>
  <c r="AD746" i="5"/>
  <c r="AC746" i="5"/>
  <c r="AB746" i="5"/>
  <c r="AA746" i="5"/>
  <c r="AD745" i="5"/>
  <c r="AC745" i="5"/>
  <c r="AB745" i="5"/>
  <c r="AA745" i="5"/>
  <c r="AD744" i="5"/>
  <c r="AC744" i="5"/>
  <c r="AB744" i="5"/>
  <c r="AA744" i="5"/>
  <c r="AD743" i="5"/>
  <c r="AC743" i="5"/>
  <c r="AB743" i="5"/>
  <c r="AA743" i="5"/>
  <c r="AD742" i="5"/>
  <c r="AC742" i="5"/>
  <c r="AB742" i="5"/>
  <c r="AA742" i="5"/>
  <c r="AD741" i="5"/>
  <c r="AC741" i="5"/>
  <c r="AB741" i="5"/>
  <c r="AA741" i="5"/>
  <c r="AD740" i="5"/>
  <c r="AC740" i="5"/>
  <c r="AB740" i="5"/>
  <c r="AA740" i="5"/>
  <c r="AD739" i="5"/>
  <c r="AC739" i="5"/>
  <c r="AB739" i="5"/>
  <c r="AA739" i="5"/>
  <c r="AD738" i="5"/>
  <c r="AC738" i="5"/>
  <c r="AB738" i="5"/>
  <c r="AA738" i="5"/>
  <c r="AD737" i="5"/>
  <c r="AC737" i="5"/>
  <c r="AB737" i="5"/>
  <c r="AA737" i="5"/>
  <c r="AD736" i="5"/>
  <c r="AC736" i="5"/>
  <c r="AB736" i="5"/>
  <c r="AA736" i="5"/>
  <c r="AD735" i="5"/>
  <c r="AC735" i="5"/>
  <c r="AB735" i="5"/>
  <c r="AA735" i="5"/>
  <c r="AD734" i="5"/>
  <c r="AC734" i="5"/>
  <c r="AB734" i="5"/>
  <c r="AA734" i="5"/>
  <c r="AD733" i="5"/>
  <c r="AC733" i="5"/>
  <c r="AB733" i="5"/>
  <c r="AA733" i="5"/>
  <c r="AD732" i="5"/>
  <c r="AC732" i="5"/>
  <c r="AB732" i="5"/>
  <c r="AA732" i="5"/>
  <c r="AD731" i="5"/>
  <c r="AC731" i="5"/>
  <c r="AB731" i="5"/>
  <c r="AA731" i="5"/>
  <c r="AD730" i="5"/>
  <c r="AC730" i="5"/>
  <c r="AB730" i="5"/>
  <c r="AA730" i="5"/>
  <c r="AD729" i="5"/>
  <c r="AC729" i="5"/>
  <c r="AB729" i="5"/>
  <c r="AA729" i="5"/>
  <c r="AD728" i="5"/>
  <c r="AC728" i="5"/>
  <c r="AB728" i="5"/>
  <c r="AA728" i="5"/>
  <c r="AD727" i="5"/>
  <c r="AC727" i="5"/>
  <c r="AB727" i="5"/>
  <c r="AA727" i="5"/>
  <c r="AD726" i="5"/>
  <c r="AC726" i="5"/>
  <c r="AB726" i="5"/>
  <c r="AA726" i="5"/>
  <c r="AD725" i="5"/>
  <c r="AC725" i="5"/>
  <c r="AB725" i="5"/>
  <c r="AA725" i="5"/>
  <c r="AD724" i="5"/>
  <c r="AC724" i="5"/>
  <c r="AB724" i="5"/>
  <c r="AA724" i="5"/>
  <c r="AD723" i="5"/>
  <c r="AC723" i="5"/>
  <c r="AB723" i="5"/>
  <c r="AA723" i="5"/>
  <c r="AD722" i="5"/>
  <c r="AC722" i="5"/>
  <c r="AB722" i="5"/>
  <c r="AA722" i="5"/>
  <c r="AD721" i="5"/>
  <c r="AC721" i="5"/>
  <c r="AB721" i="5"/>
  <c r="AA721" i="5"/>
  <c r="AD720" i="5"/>
  <c r="AC720" i="5"/>
  <c r="AB720" i="5"/>
  <c r="AA720" i="5"/>
  <c r="AD719" i="5"/>
  <c r="AC719" i="5"/>
  <c r="AB719" i="5"/>
  <c r="AA719" i="5"/>
  <c r="AD718" i="5"/>
  <c r="AC718" i="5"/>
  <c r="AB718" i="5"/>
  <c r="AA718" i="5"/>
  <c r="AD717" i="5"/>
  <c r="AC717" i="5"/>
  <c r="AB717" i="5"/>
  <c r="AA717" i="5"/>
  <c r="AD716" i="5"/>
  <c r="AC716" i="5"/>
  <c r="AB716" i="5"/>
  <c r="AA716" i="5"/>
  <c r="AD715" i="5"/>
  <c r="AC715" i="5"/>
  <c r="AB715" i="5"/>
  <c r="AA715" i="5"/>
  <c r="AD714" i="5"/>
  <c r="AC714" i="5"/>
  <c r="AB714" i="5"/>
  <c r="AA714" i="5"/>
  <c r="AD713" i="5"/>
  <c r="AC713" i="5"/>
  <c r="AB713" i="5"/>
  <c r="AA713" i="5"/>
  <c r="AD712" i="5"/>
  <c r="AC712" i="5"/>
  <c r="AB712" i="5"/>
  <c r="AA712" i="5"/>
  <c r="AD711" i="5"/>
  <c r="AC711" i="5"/>
  <c r="AB711" i="5"/>
  <c r="AA711" i="5"/>
  <c r="AD710" i="5"/>
  <c r="AC710" i="5"/>
  <c r="AB710" i="5"/>
  <c r="AA710" i="5"/>
  <c r="AD709" i="5"/>
  <c r="AC709" i="5"/>
  <c r="AB709" i="5"/>
  <c r="AA709" i="5"/>
  <c r="AD708" i="5"/>
  <c r="AC708" i="5"/>
  <c r="AB708" i="5"/>
  <c r="AA708" i="5"/>
  <c r="AD707" i="5"/>
  <c r="AC707" i="5"/>
  <c r="AB707" i="5"/>
  <c r="AA707" i="5"/>
  <c r="AD706" i="5"/>
  <c r="AC706" i="5"/>
  <c r="AB706" i="5"/>
  <c r="AA706" i="5"/>
  <c r="AD705" i="5"/>
  <c r="AC705" i="5"/>
  <c r="AB705" i="5"/>
  <c r="AA705" i="5"/>
  <c r="AD704" i="5"/>
  <c r="AC704" i="5"/>
  <c r="AB704" i="5"/>
  <c r="AA704" i="5"/>
  <c r="AD703" i="5"/>
  <c r="AC703" i="5"/>
  <c r="AB703" i="5"/>
  <c r="AA703" i="5"/>
  <c r="AD702" i="5"/>
  <c r="AC702" i="5"/>
  <c r="AB702" i="5"/>
  <c r="AA702" i="5"/>
  <c r="AD701" i="5"/>
  <c r="AC701" i="5"/>
  <c r="AB701" i="5"/>
  <c r="AA701" i="5"/>
  <c r="AD700" i="5"/>
  <c r="AC700" i="5"/>
  <c r="AB700" i="5"/>
  <c r="AA700" i="5"/>
  <c r="AD699" i="5"/>
  <c r="AC699" i="5"/>
  <c r="AB699" i="5"/>
  <c r="AA699" i="5"/>
  <c r="AD698" i="5"/>
  <c r="AC698" i="5"/>
  <c r="AB698" i="5"/>
  <c r="AA698" i="5"/>
  <c r="AD697" i="5"/>
  <c r="AC697" i="5"/>
  <c r="AB697" i="5"/>
  <c r="AA697" i="5"/>
  <c r="AD696" i="5"/>
  <c r="AC696" i="5"/>
  <c r="AB696" i="5"/>
  <c r="AA696" i="5"/>
  <c r="AD695" i="5"/>
  <c r="AC695" i="5"/>
  <c r="AB695" i="5"/>
  <c r="AA695" i="5"/>
  <c r="AD694" i="5"/>
  <c r="AC694" i="5"/>
  <c r="AB694" i="5"/>
  <c r="AA694" i="5"/>
  <c r="AD693" i="5"/>
  <c r="AC693" i="5"/>
  <c r="AB693" i="5"/>
  <c r="AA693" i="5"/>
  <c r="AD692" i="5"/>
  <c r="AC692" i="5"/>
  <c r="AB692" i="5"/>
  <c r="AA692" i="5"/>
  <c r="AD691" i="5"/>
  <c r="AC691" i="5"/>
  <c r="AB691" i="5"/>
  <c r="AA691" i="5"/>
  <c r="AD690" i="5"/>
  <c r="AC690" i="5"/>
  <c r="AB690" i="5"/>
  <c r="AA690" i="5"/>
  <c r="AD689" i="5"/>
  <c r="AC689" i="5"/>
  <c r="AB689" i="5"/>
  <c r="AA689" i="5"/>
  <c r="AD688" i="5"/>
  <c r="AC688" i="5"/>
  <c r="AB688" i="5"/>
  <c r="AA688" i="5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B141" i="8"/>
  <c r="AB2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2" i="8"/>
  <c r="AA123" i="8"/>
  <c r="AA124" i="8"/>
  <c r="AA125" i="8"/>
  <c r="AA126" i="8"/>
  <c r="AA127" i="8"/>
  <c r="AA128" i="8"/>
  <c r="AA129" i="8"/>
  <c r="AA130" i="8"/>
  <c r="AA131" i="8"/>
  <c r="AA132" i="8"/>
  <c r="AA133" i="8"/>
  <c r="AA134" i="8"/>
  <c r="AA135" i="8"/>
  <c r="AA136" i="8"/>
  <c r="AA137" i="8"/>
  <c r="AA138" i="8"/>
  <c r="AA139" i="8"/>
  <c r="AA140" i="8"/>
  <c r="AA141" i="8"/>
  <c r="AA2" i="8"/>
  <c r="K15" i="7" l="1"/>
  <c r="K14" i="7"/>
  <c r="K13" i="7"/>
  <c r="K12" i="7"/>
  <c r="E11" i="7"/>
  <c r="Q7" i="7"/>
  <c r="O7" i="7"/>
  <c r="P7" i="7"/>
  <c r="AA3" i="5" l="1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259" i="5"/>
  <c r="AA260" i="5"/>
  <c r="AA261" i="5"/>
  <c r="AA262" i="5"/>
  <c r="AA263" i="5"/>
  <c r="AA264" i="5"/>
  <c r="AA265" i="5"/>
  <c r="AA266" i="5"/>
  <c r="AA267" i="5"/>
  <c r="AA268" i="5"/>
  <c r="AA269" i="5"/>
  <c r="AA270" i="5"/>
  <c r="AA271" i="5"/>
  <c r="AA272" i="5"/>
  <c r="AA273" i="5"/>
  <c r="AA274" i="5"/>
  <c r="AA275" i="5"/>
  <c r="AA276" i="5"/>
  <c r="AA277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AA297" i="5"/>
  <c r="AA298" i="5"/>
  <c r="AA299" i="5"/>
  <c r="AA300" i="5"/>
  <c r="AA301" i="5"/>
  <c r="AA302" i="5"/>
  <c r="AA303" i="5"/>
  <c r="AA304" i="5"/>
  <c r="AA305" i="5"/>
  <c r="AA306" i="5"/>
  <c r="AA307" i="5"/>
  <c r="AA308" i="5"/>
  <c r="AA309" i="5"/>
  <c r="AA310" i="5"/>
  <c r="AA311" i="5"/>
  <c r="AA312" i="5"/>
  <c r="AA313" i="5"/>
  <c r="AA314" i="5"/>
  <c r="AA315" i="5"/>
  <c r="AA316" i="5"/>
  <c r="AA317" i="5"/>
  <c r="AA318" i="5"/>
  <c r="AA319" i="5"/>
  <c r="AA320" i="5"/>
  <c r="AA321" i="5"/>
  <c r="AA322" i="5"/>
  <c r="AA323" i="5"/>
  <c r="AA324" i="5"/>
  <c r="AA325" i="5"/>
  <c r="AA326" i="5"/>
  <c r="AA327" i="5"/>
  <c r="AA328" i="5"/>
  <c r="AA329" i="5"/>
  <c r="AA330" i="5"/>
  <c r="AA331" i="5"/>
  <c r="AA332" i="5"/>
  <c r="AA333" i="5"/>
  <c r="AA334" i="5"/>
  <c r="AA335" i="5"/>
  <c r="AA336" i="5"/>
  <c r="AA337" i="5"/>
  <c r="AA338" i="5"/>
  <c r="AA339" i="5"/>
  <c r="AA340" i="5"/>
  <c r="AA341" i="5"/>
  <c r="AA342" i="5"/>
  <c r="AA343" i="5"/>
  <c r="AA344" i="5"/>
  <c r="AA345" i="5"/>
  <c r="AA346" i="5"/>
  <c r="AA347" i="5"/>
  <c r="AA348" i="5"/>
  <c r="AA349" i="5"/>
  <c r="AA350" i="5"/>
  <c r="AA351" i="5"/>
  <c r="AA352" i="5"/>
  <c r="AA353" i="5"/>
  <c r="AA354" i="5"/>
  <c r="AA355" i="5"/>
  <c r="AA356" i="5"/>
  <c r="AA357" i="5"/>
  <c r="AA358" i="5"/>
  <c r="AA359" i="5"/>
  <c r="AA360" i="5"/>
  <c r="AA361" i="5"/>
  <c r="AA362" i="5"/>
  <c r="AA363" i="5"/>
  <c r="AA364" i="5"/>
  <c r="AA365" i="5"/>
  <c r="AA366" i="5"/>
  <c r="AA367" i="5"/>
  <c r="AA368" i="5"/>
  <c r="AA369" i="5"/>
  <c r="AA370" i="5"/>
  <c r="AA371" i="5"/>
  <c r="AA372" i="5"/>
  <c r="AA373" i="5"/>
  <c r="AA374" i="5"/>
  <c r="AA375" i="5"/>
  <c r="AA376" i="5"/>
  <c r="AA377" i="5"/>
  <c r="AA378" i="5"/>
  <c r="AA379" i="5"/>
  <c r="AA380" i="5"/>
  <c r="AA381" i="5"/>
  <c r="AA382" i="5"/>
  <c r="AA383" i="5"/>
  <c r="AA384" i="5"/>
  <c r="AA385" i="5"/>
  <c r="AA386" i="5"/>
  <c r="AA387" i="5"/>
  <c r="AA388" i="5"/>
  <c r="AA389" i="5"/>
  <c r="AA390" i="5"/>
  <c r="AA391" i="5"/>
  <c r="AA392" i="5"/>
  <c r="AA393" i="5"/>
  <c r="AA394" i="5"/>
  <c r="AA395" i="5"/>
  <c r="AA396" i="5"/>
  <c r="AA397" i="5"/>
  <c r="AA398" i="5"/>
  <c r="AA399" i="5"/>
  <c r="AA400" i="5"/>
  <c r="AA401" i="5"/>
  <c r="AA402" i="5"/>
  <c r="AA403" i="5"/>
  <c r="AA404" i="5"/>
  <c r="AA405" i="5"/>
  <c r="AA406" i="5"/>
  <c r="AA407" i="5"/>
  <c r="AA408" i="5"/>
  <c r="AA409" i="5"/>
  <c r="AA410" i="5"/>
  <c r="AA411" i="5"/>
  <c r="AA412" i="5"/>
  <c r="AA413" i="5"/>
  <c r="AA414" i="5"/>
  <c r="AA415" i="5"/>
  <c r="AA416" i="5"/>
  <c r="AA417" i="5"/>
  <c r="AA418" i="5"/>
  <c r="AA419" i="5"/>
  <c r="AA420" i="5"/>
  <c r="AA421" i="5"/>
  <c r="AA422" i="5"/>
  <c r="AA423" i="5"/>
  <c r="AA424" i="5"/>
  <c r="AA425" i="5"/>
  <c r="AA426" i="5"/>
  <c r="AA427" i="5"/>
  <c r="AA428" i="5"/>
  <c r="AA429" i="5"/>
  <c r="AA430" i="5"/>
  <c r="AA431" i="5"/>
  <c r="AA432" i="5"/>
  <c r="AA433" i="5"/>
  <c r="AA434" i="5"/>
  <c r="AA435" i="5"/>
  <c r="AA436" i="5"/>
  <c r="AA437" i="5"/>
  <c r="AA438" i="5"/>
  <c r="AA439" i="5"/>
  <c r="AA440" i="5"/>
  <c r="AA441" i="5"/>
  <c r="AA442" i="5"/>
  <c r="AA443" i="5"/>
  <c r="AA444" i="5"/>
  <c r="AA445" i="5"/>
  <c r="AA446" i="5"/>
  <c r="AA447" i="5"/>
  <c r="AA448" i="5"/>
  <c r="AA449" i="5"/>
  <c r="AA450" i="5"/>
  <c r="AA451" i="5"/>
  <c r="AA452" i="5"/>
  <c r="AA453" i="5"/>
  <c r="AA454" i="5"/>
  <c r="AA455" i="5"/>
  <c r="AA456" i="5"/>
  <c r="AA457" i="5"/>
  <c r="AA458" i="5"/>
  <c r="AA459" i="5"/>
  <c r="AA460" i="5"/>
  <c r="AA461" i="5"/>
  <c r="AA462" i="5"/>
  <c r="AA463" i="5"/>
  <c r="AA464" i="5"/>
  <c r="AA465" i="5"/>
  <c r="AA466" i="5"/>
  <c r="AA467" i="5"/>
  <c r="AA468" i="5"/>
  <c r="AA469" i="5"/>
  <c r="AA470" i="5"/>
  <c r="AA471" i="5"/>
  <c r="AA472" i="5"/>
  <c r="AA473" i="5"/>
  <c r="AA474" i="5"/>
  <c r="AA475" i="5"/>
  <c r="AA476" i="5"/>
  <c r="AA477" i="5"/>
  <c r="AA478" i="5"/>
  <c r="AA479" i="5"/>
  <c r="AA480" i="5"/>
  <c r="AA481" i="5"/>
  <c r="AA482" i="5"/>
  <c r="AA483" i="5"/>
  <c r="AA484" i="5"/>
  <c r="AA485" i="5"/>
  <c r="AA486" i="5"/>
  <c r="AA487" i="5"/>
  <c r="AA488" i="5"/>
  <c r="AA489" i="5"/>
  <c r="AA490" i="5"/>
  <c r="AA491" i="5"/>
  <c r="AA492" i="5"/>
  <c r="AA493" i="5"/>
  <c r="AA494" i="5"/>
  <c r="AA495" i="5"/>
  <c r="AA496" i="5"/>
  <c r="AA497" i="5"/>
  <c r="AA498" i="5"/>
  <c r="AA499" i="5"/>
  <c r="AA500" i="5"/>
  <c r="AA501" i="5"/>
  <c r="AA502" i="5"/>
  <c r="AA503" i="5"/>
  <c r="AA504" i="5"/>
  <c r="AA505" i="5"/>
  <c r="AA506" i="5"/>
  <c r="AA507" i="5"/>
  <c r="AA508" i="5"/>
  <c r="AA509" i="5"/>
  <c r="AA510" i="5"/>
  <c r="AA511" i="5"/>
  <c r="AA512" i="5"/>
  <c r="AA513" i="5"/>
  <c r="AA514" i="5"/>
  <c r="AA515" i="5"/>
  <c r="AA516" i="5"/>
  <c r="AA517" i="5"/>
  <c r="AA518" i="5"/>
  <c r="AA519" i="5"/>
  <c r="AA520" i="5"/>
  <c r="AA521" i="5"/>
  <c r="AA522" i="5"/>
  <c r="AA523" i="5"/>
  <c r="AA524" i="5"/>
  <c r="AA525" i="5"/>
  <c r="AA526" i="5"/>
  <c r="AA527" i="5"/>
  <c r="AA528" i="5"/>
  <c r="AA529" i="5"/>
  <c r="AA530" i="5"/>
  <c r="AA531" i="5"/>
  <c r="AA532" i="5"/>
  <c r="AA533" i="5"/>
  <c r="AA534" i="5"/>
  <c r="AA535" i="5"/>
  <c r="AA536" i="5"/>
  <c r="AA537" i="5"/>
  <c r="AA538" i="5"/>
  <c r="AA539" i="5"/>
  <c r="AA540" i="5"/>
  <c r="AA541" i="5"/>
  <c r="AA542" i="5"/>
  <c r="AA543" i="5"/>
  <c r="AA544" i="5"/>
  <c r="AA545" i="5"/>
  <c r="AA546" i="5"/>
  <c r="AA547" i="5"/>
  <c r="AA548" i="5"/>
  <c r="AA549" i="5"/>
  <c r="AA550" i="5"/>
  <c r="AA551" i="5"/>
  <c r="AA552" i="5"/>
  <c r="AA553" i="5"/>
  <c r="AA554" i="5"/>
  <c r="AA555" i="5"/>
  <c r="AA556" i="5"/>
  <c r="AA557" i="5"/>
  <c r="AA558" i="5"/>
  <c r="AA559" i="5"/>
  <c r="AA560" i="5"/>
  <c r="AA561" i="5"/>
  <c r="AA562" i="5"/>
  <c r="AA563" i="5"/>
  <c r="AA564" i="5"/>
  <c r="AA565" i="5"/>
  <c r="AA566" i="5"/>
  <c r="AA567" i="5"/>
  <c r="AA568" i="5"/>
  <c r="AA569" i="5"/>
  <c r="AA570" i="5"/>
  <c r="AA571" i="5"/>
  <c r="AA572" i="5"/>
  <c r="AA573" i="5"/>
  <c r="AA574" i="5"/>
  <c r="AA575" i="5"/>
  <c r="AA576" i="5"/>
  <c r="AA577" i="5"/>
  <c r="AA578" i="5"/>
  <c r="AA579" i="5"/>
  <c r="AA580" i="5"/>
  <c r="AA581" i="5"/>
  <c r="AA582" i="5"/>
  <c r="AA583" i="5"/>
  <c r="AA584" i="5"/>
  <c r="AA585" i="5"/>
  <c r="AA586" i="5"/>
  <c r="AA587" i="5"/>
  <c r="AA588" i="5"/>
  <c r="AA589" i="5"/>
  <c r="AA590" i="5"/>
  <c r="AA591" i="5"/>
  <c r="AA592" i="5"/>
  <c r="AA593" i="5"/>
  <c r="AA594" i="5"/>
  <c r="AA595" i="5"/>
  <c r="AA596" i="5"/>
  <c r="AA597" i="5"/>
  <c r="AA598" i="5"/>
  <c r="AA599" i="5"/>
  <c r="AA600" i="5"/>
  <c r="AA601" i="5"/>
  <c r="AA602" i="5"/>
  <c r="AA603" i="5"/>
  <c r="AA604" i="5"/>
  <c r="AA605" i="5"/>
  <c r="AA606" i="5"/>
  <c r="AA607" i="5"/>
  <c r="AA608" i="5"/>
  <c r="AA609" i="5"/>
  <c r="AA610" i="5"/>
  <c r="AA611" i="5"/>
  <c r="AA612" i="5"/>
  <c r="AA613" i="5"/>
  <c r="AA614" i="5"/>
  <c r="AA615" i="5"/>
  <c r="AA616" i="5"/>
  <c r="AA617" i="5"/>
  <c r="AA618" i="5"/>
  <c r="AA619" i="5"/>
  <c r="AA620" i="5"/>
  <c r="AA621" i="5"/>
  <c r="AA622" i="5"/>
  <c r="AA623" i="5"/>
  <c r="AA624" i="5"/>
  <c r="AA625" i="5"/>
  <c r="AA626" i="5"/>
  <c r="AA627" i="5"/>
  <c r="AA628" i="5"/>
  <c r="AA629" i="5"/>
  <c r="AA630" i="5"/>
  <c r="AA631" i="5"/>
  <c r="AA632" i="5"/>
  <c r="AA633" i="5"/>
  <c r="AA634" i="5"/>
  <c r="AA635" i="5"/>
  <c r="AA636" i="5"/>
  <c r="AA637" i="5"/>
  <c r="AA638" i="5"/>
  <c r="AA639" i="5"/>
  <c r="AA640" i="5"/>
  <c r="AA641" i="5"/>
  <c r="AA642" i="5"/>
  <c r="AA643" i="5"/>
  <c r="AA644" i="5"/>
  <c r="AA645" i="5"/>
  <c r="AA646" i="5"/>
  <c r="AA647" i="5"/>
  <c r="AA648" i="5"/>
  <c r="AA649" i="5"/>
  <c r="AA650" i="5"/>
  <c r="AA651" i="5"/>
  <c r="AA652" i="5"/>
  <c r="AA653" i="5"/>
  <c r="AA654" i="5"/>
  <c r="AA655" i="5"/>
  <c r="AA656" i="5"/>
  <c r="AA657" i="5"/>
  <c r="AA658" i="5"/>
  <c r="AA659" i="5"/>
  <c r="AA660" i="5"/>
  <c r="AA661" i="5"/>
  <c r="AA662" i="5"/>
  <c r="AA663" i="5"/>
  <c r="AA664" i="5"/>
  <c r="AA665" i="5"/>
  <c r="AA666" i="5"/>
  <c r="AA667" i="5"/>
  <c r="AA668" i="5"/>
  <c r="AA669" i="5"/>
  <c r="AA670" i="5"/>
  <c r="AA671" i="5"/>
  <c r="AA672" i="5"/>
  <c r="AA673" i="5"/>
  <c r="AA674" i="5"/>
  <c r="AA675" i="5"/>
  <c r="AA676" i="5"/>
  <c r="AA677" i="5"/>
  <c r="AA678" i="5"/>
  <c r="AA679" i="5"/>
  <c r="AA680" i="5"/>
  <c r="AA681" i="5"/>
  <c r="AA682" i="5"/>
  <c r="AA683" i="5"/>
  <c r="AA684" i="5"/>
  <c r="AA685" i="5"/>
  <c r="AA686" i="5"/>
  <c r="AA687" i="5"/>
  <c r="AA2" i="5"/>
  <c r="AD687" i="5"/>
  <c r="AC687" i="5"/>
  <c r="AB687" i="5"/>
  <c r="AD686" i="5"/>
  <c r="AC686" i="5"/>
  <c r="AB686" i="5"/>
  <c r="AD685" i="5"/>
  <c r="AC685" i="5"/>
  <c r="AB685" i="5"/>
  <c r="AD684" i="5"/>
  <c r="AC684" i="5"/>
  <c r="AB684" i="5"/>
  <c r="AD683" i="5"/>
  <c r="AC683" i="5"/>
  <c r="AB683" i="5"/>
  <c r="AD682" i="5"/>
  <c r="AC682" i="5"/>
  <c r="AB682" i="5"/>
  <c r="AD681" i="5"/>
  <c r="AC681" i="5"/>
  <c r="AB681" i="5"/>
  <c r="AD680" i="5"/>
  <c r="AC680" i="5"/>
  <c r="AB680" i="5"/>
  <c r="AD679" i="5"/>
  <c r="AC679" i="5"/>
  <c r="AB679" i="5"/>
  <c r="AD678" i="5"/>
  <c r="AC678" i="5"/>
  <c r="AB678" i="5"/>
  <c r="AD677" i="5"/>
  <c r="AC677" i="5"/>
  <c r="AB677" i="5"/>
  <c r="AD676" i="5"/>
  <c r="AC676" i="5"/>
  <c r="AB676" i="5"/>
  <c r="AD675" i="5"/>
  <c r="AC675" i="5"/>
  <c r="AB675" i="5"/>
  <c r="AD674" i="5"/>
  <c r="AC674" i="5"/>
  <c r="AB674" i="5"/>
  <c r="AD673" i="5"/>
  <c r="AC673" i="5"/>
  <c r="AB673" i="5"/>
  <c r="AD672" i="5"/>
  <c r="AC672" i="5"/>
  <c r="AB672" i="5"/>
  <c r="AD671" i="5"/>
  <c r="AC671" i="5"/>
  <c r="AB671" i="5"/>
  <c r="AD670" i="5"/>
  <c r="AC670" i="5"/>
  <c r="AB670" i="5"/>
  <c r="AD669" i="5"/>
  <c r="AC669" i="5"/>
  <c r="AB669" i="5"/>
  <c r="AD668" i="5"/>
  <c r="AC668" i="5"/>
  <c r="AB668" i="5"/>
  <c r="AD667" i="5"/>
  <c r="AC667" i="5"/>
  <c r="AB667" i="5"/>
  <c r="AD666" i="5"/>
  <c r="AC666" i="5"/>
  <c r="AB666" i="5"/>
  <c r="AD665" i="5"/>
  <c r="AC665" i="5"/>
  <c r="AB665" i="5"/>
  <c r="AD664" i="5"/>
  <c r="AC664" i="5"/>
  <c r="AB664" i="5"/>
  <c r="AD663" i="5"/>
  <c r="AC663" i="5"/>
  <c r="AB663" i="5"/>
  <c r="AD662" i="5"/>
  <c r="AC662" i="5"/>
  <c r="AB662" i="5"/>
  <c r="AD661" i="5"/>
  <c r="AC661" i="5"/>
  <c r="AB661" i="5"/>
  <c r="AD660" i="5"/>
  <c r="AC660" i="5"/>
  <c r="AB660" i="5"/>
  <c r="AD659" i="5"/>
  <c r="AC659" i="5"/>
  <c r="AB659" i="5"/>
  <c r="AD658" i="5"/>
  <c r="AC658" i="5"/>
  <c r="AB658" i="5"/>
  <c r="AD657" i="5"/>
  <c r="AC657" i="5"/>
  <c r="AB657" i="5"/>
  <c r="AD656" i="5"/>
  <c r="AC656" i="5"/>
  <c r="AB656" i="5"/>
  <c r="AD655" i="5"/>
  <c r="AC655" i="5"/>
  <c r="AB655" i="5"/>
  <c r="AD654" i="5"/>
  <c r="AC654" i="5"/>
  <c r="AB654" i="5"/>
  <c r="AD653" i="5"/>
  <c r="AC653" i="5"/>
  <c r="AB653" i="5"/>
  <c r="AD652" i="5"/>
  <c r="AC652" i="5"/>
  <c r="AB652" i="5"/>
  <c r="AD651" i="5"/>
  <c r="AC651" i="5"/>
  <c r="AB651" i="5"/>
  <c r="AD650" i="5"/>
  <c r="AC650" i="5"/>
  <c r="AB650" i="5"/>
  <c r="AD649" i="5"/>
  <c r="AC649" i="5"/>
  <c r="AB649" i="5"/>
  <c r="AD648" i="5"/>
  <c r="AC648" i="5"/>
  <c r="AB648" i="5"/>
  <c r="AD647" i="5"/>
  <c r="AC647" i="5"/>
  <c r="AB647" i="5"/>
  <c r="AD646" i="5"/>
  <c r="AC646" i="5"/>
  <c r="AB646" i="5"/>
  <c r="AD645" i="5"/>
  <c r="AC645" i="5"/>
  <c r="AB645" i="5"/>
  <c r="AD644" i="5"/>
  <c r="AC644" i="5"/>
  <c r="AB644" i="5"/>
  <c r="AD643" i="5"/>
  <c r="AC643" i="5"/>
  <c r="AB643" i="5"/>
  <c r="AD642" i="5"/>
  <c r="AC642" i="5"/>
  <c r="AB642" i="5"/>
  <c r="AD641" i="5"/>
  <c r="AC641" i="5"/>
  <c r="AB641" i="5"/>
  <c r="AD640" i="5"/>
  <c r="AC640" i="5"/>
  <c r="AB640" i="5"/>
  <c r="AD639" i="5"/>
  <c r="AC639" i="5"/>
  <c r="AB639" i="5"/>
  <c r="AD638" i="5"/>
  <c r="AC638" i="5"/>
  <c r="AB638" i="5"/>
  <c r="AD637" i="5"/>
  <c r="AC637" i="5"/>
  <c r="AB637" i="5"/>
  <c r="AD636" i="5"/>
  <c r="AC636" i="5"/>
  <c r="AB636" i="5"/>
  <c r="AD635" i="5"/>
  <c r="AC635" i="5"/>
  <c r="AB635" i="5"/>
  <c r="AD634" i="5"/>
  <c r="AC634" i="5"/>
  <c r="AB634" i="5"/>
  <c r="AD633" i="5"/>
  <c r="AC633" i="5"/>
  <c r="AB633" i="5"/>
  <c r="AD632" i="5"/>
  <c r="AC632" i="5"/>
  <c r="AB632" i="5"/>
  <c r="AD631" i="5"/>
  <c r="AC631" i="5"/>
  <c r="AB631" i="5"/>
  <c r="AD630" i="5"/>
  <c r="AC630" i="5"/>
  <c r="AB630" i="5"/>
  <c r="AD629" i="5"/>
  <c r="AC629" i="5"/>
  <c r="AB629" i="5"/>
  <c r="AD628" i="5"/>
  <c r="AC628" i="5"/>
  <c r="AB628" i="5"/>
  <c r="AD627" i="5"/>
  <c r="AC627" i="5"/>
  <c r="AB627" i="5"/>
  <c r="AD626" i="5"/>
  <c r="AC626" i="5"/>
  <c r="AB626" i="5"/>
  <c r="AD625" i="5"/>
  <c r="AC625" i="5"/>
  <c r="AB625" i="5"/>
  <c r="AD624" i="5"/>
  <c r="AC624" i="5"/>
  <c r="AB624" i="5"/>
  <c r="AD623" i="5"/>
  <c r="AC623" i="5"/>
  <c r="AB623" i="5"/>
  <c r="AD622" i="5"/>
  <c r="AC622" i="5"/>
  <c r="AB622" i="5"/>
  <c r="AD621" i="5"/>
  <c r="AC621" i="5"/>
  <c r="AB621" i="5"/>
  <c r="AD620" i="5"/>
  <c r="AC620" i="5"/>
  <c r="AB620" i="5"/>
  <c r="AD619" i="5"/>
  <c r="AC619" i="5"/>
  <c r="AB619" i="5"/>
  <c r="AD618" i="5"/>
  <c r="AC618" i="5"/>
  <c r="AB618" i="5"/>
  <c r="AD617" i="5"/>
  <c r="AC617" i="5"/>
  <c r="AB617" i="5"/>
  <c r="AD616" i="5"/>
  <c r="AC616" i="5"/>
  <c r="AB616" i="5"/>
  <c r="AD615" i="5"/>
  <c r="AC615" i="5"/>
  <c r="AB615" i="5"/>
  <c r="AD614" i="5"/>
  <c r="AC614" i="5"/>
  <c r="AB614" i="5"/>
  <c r="AD613" i="5"/>
  <c r="AC613" i="5"/>
  <c r="AB613" i="5"/>
  <c r="AD612" i="5"/>
  <c r="AC612" i="5"/>
  <c r="AB612" i="5"/>
  <c r="AD611" i="5"/>
  <c r="AC611" i="5"/>
  <c r="AB611" i="5"/>
  <c r="AD610" i="5"/>
  <c r="AC610" i="5"/>
  <c r="AB610" i="5"/>
  <c r="AD609" i="5"/>
  <c r="AC609" i="5"/>
  <c r="AB609" i="5"/>
  <c r="AD608" i="5"/>
  <c r="AC608" i="5"/>
  <c r="AB608" i="5"/>
  <c r="AD607" i="5"/>
  <c r="AC607" i="5"/>
  <c r="AB607" i="5"/>
  <c r="AD606" i="5"/>
  <c r="AC606" i="5"/>
  <c r="AB606" i="5"/>
  <c r="AD605" i="5"/>
  <c r="AC605" i="5"/>
  <c r="AB605" i="5"/>
  <c r="AD604" i="5"/>
  <c r="AC604" i="5"/>
  <c r="AB604" i="5"/>
  <c r="AD603" i="5"/>
  <c r="AC603" i="5"/>
  <c r="AB603" i="5"/>
  <c r="AD602" i="5"/>
  <c r="AC602" i="5"/>
  <c r="AB602" i="5"/>
  <c r="AD601" i="5"/>
  <c r="AC601" i="5"/>
  <c r="AB601" i="5"/>
  <c r="AD600" i="5"/>
  <c r="AC600" i="5"/>
  <c r="AB600" i="5"/>
  <c r="AD599" i="5"/>
  <c r="AC599" i="5"/>
  <c r="AB599" i="5"/>
  <c r="AD598" i="5"/>
  <c r="AC598" i="5"/>
  <c r="AB598" i="5"/>
  <c r="AD597" i="5"/>
  <c r="AC597" i="5"/>
  <c r="AB597" i="5"/>
  <c r="AD596" i="5"/>
  <c r="AC596" i="5"/>
  <c r="AB596" i="5"/>
  <c r="AD595" i="5"/>
  <c r="AC595" i="5"/>
  <c r="AB595" i="5"/>
  <c r="AD594" i="5"/>
  <c r="AC594" i="5"/>
  <c r="AB594" i="5"/>
  <c r="AD593" i="5"/>
  <c r="AC593" i="5"/>
  <c r="AB593" i="5"/>
  <c r="AD592" i="5"/>
  <c r="AC592" i="5"/>
  <c r="AB592" i="5"/>
  <c r="AD591" i="5"/>
  <c r="AC591" i="5"/>
  <c r="AB591" i="5"/>
  <c r="AD590" i="5"/>
  <c r="AC590" i="5"/>
  <c r="AB590" i="5"/>
  <c r="AD589" i="5"/>
  <c r="AC589" i="5"/>
  <c r="AB589" i="5"/>
  <c r="AD588" i="5"/>
  <c r="AC588" i="5"/>
  <c r="AB588" i="5"/>
  <c r="AD587" i="5"/>
  <c r="AC587" i="5"/>
  <c r="AB587" i="5"/>
  <c r="AD586" i="5"/>
  <c r="AC586" i="5"/>
  <c r="AB586" i="5"/>
  <c r="AD585" i="5"/>
  <c r="AC585" i="5"/>
  <c r="AB585" i="5"/>
  <c r="AD584" i="5"/>
  <c r="AC584" i="5"/>
  <c r="AB584" i="5"/>
  <c r="AD583" i="5"/>
  <c r="AC583" i="5"/>
  <c r="AB583" i="5"/>
  <c r="AD582" i="5"/>
  <c r="AC582" i="5"/>
  <c r="AB582" i="5"/>
  <c r="AD581" i="5"/>
  <c r="AC581" i="5"/>
  <c r="AB581" i="5"/>
  <c r="AD580" i="5"/>
  <c r="AC580" i="5"/>
  <c r="AB580" i="5"/>
  <c r="AD579" i="5"/>
  <c r="AC579" i="5"/>
  <c r="AB579" i="5"/>
  <c r="AD578" i="5"/>
  <c r="AC578" i="5"/>
  <c r="AB578" i="5"/>
  <c r="AD577" i="5"/>
  <c r="AC577" i="5"/>
  <c r="AB577" i="5"/>
  <c r="AD576" i="5"/>
  <c r="AC576" i="5"/>
  <c r="AB576" i="5"/>
  <c r="AD575" i="5"/>
  <c r="AC575" i="5"/>
  <c r="AB575" i="5"/>
  <c r="AD574" i="5"/>
  <c r="AC574" i="5"/>
  <c r="AB574" i="5"/>
  <c r="AD573" i="5"/>
  <c r="AC573" i="5"/>
  <c r="AB573" i="5"/>
  <c r="AD572" i="5"/>
  <c r="AC572" i="5"/>
  <c r="AB572" i="5"/>
  <c r="AD571" i="5"/>
  <c r="AC571" i="5"/>
  <c r="AB571" i="5"/>
  <c r="AD570" i="5"/>
  <c r="AC570" i="5"/>
  <c r="AB570" i="5"/>
  <c r="AD569" i="5"/>
  <c r="AC569" i="5"/>
  <c r="AB569" i="5"/>
  <c r="AD568" i="5"/>
  <c r="AC568" i="5"/>
  <c r="AB568" i="5"/>
  <c r="AD567" i="5"/>
  <c r="AC567" i="5"/>
  <c r="AB567" i="5"/>
  <c r="AD566" i="5"/>
  <c r="AC566" i="5"/>
  <c r="AB566" i="5"/>
  <c r="AD565" i="5"/>
  <c r="AC565" i="5"/>
  <c r="AB565" i="5"/>
  <c r="AD564" i="5"/>
  <c r="AC564" i="5"/>
  <c r="AB564" i="5"/>
  <c r="AD563" i="5"/>
  <c r="AC563" i="5"/>
  <c r="AB563" i="5"/>
  <c r="AD562" i="5"/>
  <c r="AC562" i="5"/>
  <c r="AB562" i="5"/>
  <c r="AD561" i="5"/>
  <c r="AC561" i="5"/>
  <c r="AB561" i="5"/>
  <c r="AD560" i="5"/>
  <c r="AC560" i="5"/>
  <c r="AB560" i="5"/>
  <c r="AD559" i="5"/>
  <c r="AC559" i="5"/>
  <c r="AB559" i="5"/>
  <c r="AD558" i="5"/>
  <c r="AC558" i="5"/>
  <c r="AB558" i="5"/>
  <c r="AD557" i="5"/>
  <c r="AC557" i="5"/>
  <c r="AB557" i="5"/>
  <c r="AD556" i="5"/>
  <c r="AC556" i="5"/>
  <c r="AB556" i="5"/>
  <c r="AD555" i="5"/>
  <c r="AC555" i="5"/>
  <c r="AB555" i="5"/>
  <c r="AD554" i="5"/>
  <c r="AC554" i="5"/>
  <c r="AB554" i="5"/>
  <c r="AD553" i="5"/>
  <c r="AC553" i="5"/>
  <c r="AB553" i="5"/>
  <c r="AD552" i="5"/>
  <c r="AC552" i="5"/>
  <c r="AB552" i="5"/>
  <c r="AD551" i="5"/>
  <c r="AC551" i="5"/>
  <c r="AB551" i="5"/>
  <c r="AD550" i="5"/>
  <c r="AC550" i="5"/>
  <c r="AB550" i="5"/>
  <c r="AD549" i="5"/>
  <c r="AC549" i="5"/>
  <c r="AB549" i="5"/>
  <c r="AD548" i="5"/>
  <c r="AC548" i="5"/>
  <c r="AB548" i="5"/>
  <c r="AD547" i="5"/>
  <c r="AC547" i="5"/>
  <c r="AB547" i="5"/>
  <c r="AD546" i="5"/>
  <c r="AC546" i="5"/>
  <c r="AB546" i="5"/>
  <c r="AD545" i="5"/>
  <c r="AC545" i="5"/>
  <c r="AB545" i="5"/>
  <c r="AD544" i="5"/>
  <c r="AC544" i="5"/>
  <c r="AB544" i="5"/>
  <c r="AD543" i="5"/>
  <c r="AC543" i="5"/>
  <c r="AB543" i="5"/>
  <c r="AD542" i="5"/>
  <c r="AC542" i="5"/>
  <c r="AB542" i="5"/>
  <c r="AD541" i="5"/>
  <c r="AC541" i="5"/>
  <c r="AB541" i="5"/>
  <c r="AD540" i="5"/>
  <c r="AC540" i="5"/>
  <c r="AB540" i="5"/>
  <c r="AD539" i="5"/>
  <c r="AC539" i="5"/>
  <c r="AB539" i="5"/>
  <c r="AD538" i="5"/>
  <c r="AC538" i="5"/>
  <c r="AB538" i="5"/>
  <c r="AD537" i="5"/>
  <c r="AC537" i="5"/>
  <c r="AB537" i="5"/>
  <c r="AD536" i="5"/>
  <c r="AC536" i="5"/>
  <c r="AB536" i="5"/>
  <c r="AD535" i="5"/>
  <c r="AC535" i="5"/>
  <c r="AB535" i="5"/>
  <c r="AD534" i="5"/>
  <c r="AC534" i="5"/>
  <c r="AB534" i="5"/>
  <c r="AD533" i="5"/>
  <c r="AC533" i="5"/>
  <c r="AB533" i="5"/>
  <c r="AD532" i="5"/>
  <c r="AC532" i="5"/>
  <c r="AB532" i="5"/>
  <c r="AD531" i="5"/>
  <c r="AC531" i="5"/>
  <c r="AB531" i="5"/>
  <c r="AD530" i="5"/>
  <c r="AC530" i="5"/>
  <c r="AB530" i="5"/>
  <c r="AD529" i="5"/>
  <c r="AC529" i="5"/>
  <c r="AB529" i="5"/>
  <c r="AD528" i="5"/>
  <c r="AC528" i="5"/>
  <c r="AB528" i="5"/>
  <c r="AD527" i="5"/>
  <c r="AC527" i="5"/>
  <c r="AB527" i="5"/>
  <c r="AD526" i="5"/>
  <c r="AC526" i="5"/>
  <c r="AB526" i="5"/>
  <c r="AD525" i="5"/>
  <c r="AC525" i="5"/>
  <c r="AB525" i="5"/>
  <c r="AD524" i="5"/>
  <c r="AC524" i="5"/>
  <c r="AB524" i="5"/>
  <c r="AD523" i="5"/>
  <c r="AC523" i="5"/>
  <c r="AB523" i="5"/>
  <c r="AD522" i="5"/>
  <c r="AC522" i="5"/>
  <c r="AB522" i="5"/>
  <c r="AD521" i="5"/>
  <c r="AC521" i="5"/>
  <c r="AB521" i="5"/>
  <c r="AD520" i="5"/>
  <c r="AC520" i="5"/>
  <c r="AB520" i="5"/>
  <c r="AD519" i="5"/>
  <c r="AC519" i="5"/>
  <c r="AB519" i="5"/>
  <c r="AD518" i="5"/>
  <c r="AC518" i="5"/>
  <c r="AB518" i="5"/>
  <c r="AD517" i="5"/>
  <c r="AC517" i="5"/>
  <c r="AB517" i="5"/>
  <c r="AD516" i="5"/>
  <c r="AC516" i="5"/>
  <c r="AB516" i="5"/>
  <c r="AD515" i="5"/>
  <c r="AC515" i="5"/>
  <c r="AB515" i="5"/>
  <c r="AD514" i="5"/>
  <c r="AC514" i="5"/>
  <c r="AB514" i="5"/>
  <c r="AD513" i="5"/>
  <c r="AC513" i="5"/>
  <c r="AB513" i="5"/>
  <c r="AD512" i="5"/>
  <c r="AC512" i="5"/>
  <c r="AB512" i="5"/>
  <c r="AD511" i="5"/>
  <c r="AC511" i="5"/>
  <c r="AB511" i="5"/>
  <c r="AD510" i="5"/>
  <c r="AC510" i="5"/>
  <c r="AB510" i="5"/>
  <c r="AD509" i="5"/>
  <c r="AC509" i="5"/>
  <c r="AB509" i="5"/>
  <c r="AD508" i="5"/>
  <c r="AC508" i="5"/>
  <c r="AB508" i="5"/>
  <c r="AD507" i="5"/>
  <c r="AC507" i="5"/>
  <c r="AB507" i="5"/>
  <c r="AD506" i="5"/>
  <c r="AC506" i="5"/>
  <c r="AB506" i="5"/>
  <c r="AD505" i="5"/>
  <c r="AC505" i="5"/>
  <c r="AB505" i="5"/>
  <c r="AD504" i="5"/>
  <c r="AC504" i="5"/>
  <c r="AB504" i="5"/>
  <c r="AD503" i="5"/>
  <c r="AC503" i="5"/>
  <c r="AB503" i="5"/>
  <c r="AD502" i="5"/>
  <c r="AC502" i="5"/>
  <c r="AB502" i="5"/>
  <c r="AD501" i="5"/>
  <c r="AC501" i="5"/>
  <c r="AB501" i="5"/>
  <c r="AD500" i="5"/>
  <c r="AC500" i="5"/>
  <c r="AB500" i="5"/>
  <c r="AD499" i="5"/>
  <c r="AC499" i="5"/>
  <c r="AB499" i="5"/>
  <c r="AD498" i="5"/>
  <c r="AC498" i="5"/>
  <c r="AB498" i="5"/>
  <c r="AD497" i="5"/>
  <c r="AC497" i="5"/>
  <c r="AB497" i="5"/>
  <c r="AD496" i="5"/>
  <c r="AC496" i="5"/>
  <c r="AB496" i="5"/>
  <c r="AD495" i="5"/>
  <c r="AC495" i="5"/>
  <c r="AB495" i="5"/>
  <c r="AD494" i="5"/>
  <c r="AC494" i="5"/>
  <c r="AB494" i="5"/>
  <c r="AD493" i="5"/>
  <c r="AC493" i="5"/>
  <c r="AB493" i="5"/>
  <c r="AD492" i="5"/>
  <c r="AC492" i="5"/>
  <c r="AB492" i="5"/>
  <c r="AD491" i="5"/>
  <c r="AC491" i="5"/>
  <c r="AB491" i="5"/>
  <c r="AD490" i="5"/>
  <c r="AC490" i="5"/>
  <c r="AB490" i="5"/>
  <c r="AD489" i="5"/>
  <c r="AC489" i="5"/>
  <c r="AB489" i="5"/>
  <c r="AD488" i="5"/>
  <c r="AC488" i="5"/>
  <c r="AB488" i="5"/>
  <c r="AD487" i="5"/>
  <c r="AC487" i="5"/>
  <c r="AB487" i="5"/>
  <c r="AD486" i="5"/>
  <c r="AC486" i="5"/>
  <c r="AB486" i="5"/>
  <c r="AD485" i="5"/>
  <c r="AC485" i="5"/>
  <c r="AB485" i="5"/>
  <c r="AD484" i="5"/>
  <c r="AC484" i="5"/>
  <c r="AB484" i="5"/>
  <c r="AD483" i="5"/>
  <c r="AC483" i="5"/>
  <c r="AB483" i="5"/>
  <c r="AD482" i="5"/>
  <c r="AC482" i="5"/>
  <c r="AB482" i="5"/>
  <c r="AD481" i="5"/>
  <c r="AC481" i="5"/>
  <c r="AB481" i="5"/>
  <c r="AD480" i="5"/>
  <c r="AC480" i="5"/>
  <c r="AB480" i="5"/>
  <c r="AD479" i="5"/>
  <c r="AC479" i="5"/>
  <c r="AB479" i="5"/>
  <c r="AD478" i="5"/>
  <c r="AC478" i="5"/>
  <c r="AB478" i="5"/>
  <c r="AD477" i="5"/>
  <c r="AC477" i="5"/>
  <c r="AB477" i="5"/>
  <c r="AD476" i="5"/>
  <c r="AC476" i="5"/>
  <c r="AB476" i="5"/>
  <c r="AD475" i="5"/>
  <c r="AC475" i="5"/>
  <c r="AB475" i="5"/>
  <c r="AD474" i="5"/>
  <c r="AC474" i="5"/>
  <c r="AB474" i="5"/>
  <c r="AD473" i="5"/>
  <c r="AC473" i="5"/>
  <c r="AB473" i="5"/>
  <c r="AD472" i="5"/>
  <c r="AC472" i="5"/>
  <c r="AB472" i="5"/>
  <c r="AD471" i="5"/>
  <c r="AC471" i="5"/>
  <c r="AB471" i="5"/>
  <c r="AD470" i="5"/>
  <c r="AC470" i="5"/>
  <c r="AB470" i="5"/>
  <c r="AD469" i="5"/>
  <c r="AC469" i="5"/>
  <c r="AB469" i="5"/>
  <c r="AD468" i="5"/>
  <c r="AC468" i="5"/>
  <c r="AB468" i="5"/>
  <c r="AD467" i="5"/>
  <c r="AC467" i="5"/>
  <c r="AB467" i="5"/>
  <c r="AD466" i="5"/>
  <c r="AC466" i="5"/>
  <c r="AB466" i="5"/>
  <c r="AD465" i="5"/>
  <c r="AC465" i="5"/>
  <c r="AB465" i="5"/>
  <c r="AD464" i="5"/>
  <c r="AC464" i="5"/>
  <c r="AB464" i="5"/>
  <c r="AD463" i="5"/>
  <c r="AC463" i="5"/>
  <c r="AB463" i="5"/>
  <c r="AD462" i="5"/>
  <c r="AC462" i="5"/>
  <c r="AB462" i="5"/>
  <c r="AD461" i="5"/>
  <c r="AC461" i="5"/>
  <c r="AB461" i="5"/>
  <c r="AD460" i="5"/>
  <c r="AC460" i="5"/>
  <c r="AB460" i="5"/>
  <c r="AD459" i="5"/>
  <c r="AC459" i="5"/>
  <c r="AB459" i="5"/>
  <c r="AD458" i="5"/>
  <c r="AC458" i="5"/>
  <c r="AB458" i="5"/>
  <c r="AD457" i="5"/>
  <c r="AC457" i="5"/>
  <c r="AB457" i="5"/>
  <c r="AD456" i="5"/>
  <c r="AC456" i="5"/>
  <c r="AB456" i="5"/>
  <c r="AD455" i="5"/>
  <c r="AC455" i="5"/>
  <c r="AB455" i="5"/>
  <c r="AD454" i="5"/>
  <c r="AC454" i="5"/>
  <c r="AB454" i="5"/>
  <c r="AD453" i="5"/>
  <c r="AC453" i="5"/>
  <c r="AB453" i="5"/>
  <c r="AD452" i="5"/>
  <c r="AC452" i="5"/>
  <c r="AB452" i="5"/>
  <c r="AD451" i="5"/>
  <c r="AC451" i="5"/>
  <c r="AB451" i="5"/>
  <c r="AD450" i="5"/>
  <c r="AC450" i="5"/>
  <c r="AB450" i="5"/>
  <c r="AD449" i="5"/>
  <c r="AC449" i="5"/>
  <c r="AB449" i="5"/>
  <c r="AD448" i="5"/>
  <c r="AC448" i="5"/>
  <c r="AB448" i="5"/>
  <c r="AD447" i="5"/>
  <c r="AC447" i="5"/>
  <c r="AB447" i="5"/>
  <c r="AD446" i="5"/>
  <c r="AC446" i="5"/>
  <c r="AB446" i="5"/>
  <c r="AD445" i="5"/>
  <c r="AC445" i="5"/>
  <c r="AB445" i="5"/>
  <c r="AD444" i="5"/>
  <c r="AC444" i="5"/>
  <c r="AB444" i="5"/>
  <c r="AD443" i="5"/>
  <c r="AC443" i="5"/>
  <c r="AB443" i="5"/>
  <c r="AD442" i="5"/>
  <c r="AC442" i="5"/>
  <c r="AB442" i="5"/>
  <c r="AD441" i="5"/>
  <c r="AC441" i="5"/>
  <c r="AB441" i="5"/>
  <c r="AD440" i="5"/>
  <c r="AC440" i="5"/>
  <c r="AB440" i="5"/>
  <c r="AD439" i="5"/>
  <c r="AC439" i="5"/>
  <c r="AB439" i="5"/>
  <c r="AD438" i="5"/>
  <c r="AC438" i="5"/>
  <c r="AB438" i="5"/>
  <c r="AD437" i="5"/>
  <c r="AC437" i="5"/>
  <c r="AB437" i="5"/>
  <c r="AD436" i="5"/>
  <c r="AC436" i="5"/>
  <c r="AB436" i="5"/>
  <c r="AD435" i="5"/>
  <c r="AC435" i="5"/>
  <c r="AB435" i="5"/>
  <c r="AD434" i="5"/>
  <c r="AC434" i="5"/>
  <c r="AB434" i="5"/>
  <c r="AD433" i="5"/>
  <c r="AC433" i="5"/>
  <c r="AB433" i="5"/>
  <c r="AD432" i="5"/>
  <c r="AC432" i="5"/>
  <c r="AB432" i="5"/>
  <c r="AD431" i="5"/>
  <c r="AC431" i="5"/>
  <c r="AB431" i="5"/>
  <c r="AD430" i="5"/>
  <c r="AC430" i="5"/>
  <c r="AB430" i="5"/>
  <c r="AD429" i="5"/>
  <c r="AC429" i="5"/>
  <c r="AB429" i="5"/>
  <c r="AD428" i="5"/>
  <c r="AC428" i="5"/>
  <c r="AB428" i="5"/>
  <c r="AD427" i="5"/>
  <c r="AC427" i="5"/>
  <c r="AB427" i="5"/>
  <c r="AD426" i="5"/>
  <c r="AC426" i="5"/>
  <c r="AB426" i="5"/>
  <c r="AD425" i="5"/>
  <c r="AC425" i="5"/>
  <c r="AB425" i="5"/>
  <c r="AD424" i="5"/>
  <c r="AC424" i="5"/>
  <c r="AB424" i="5"/>
  <c r="AD423" i="5"/>
  <c r="AC423" i="5"/>
  <c r="AB423" i="5"/>
  <c r="AD422" i="5"/>
  <c r="AC422" i="5"/>
  <c r="AB422" i="5"/>
  <c r="AD421" i="5"/>
  <c r="AC421" i="5"/>
  <c r="AB421" i="5"/>
  <c r="AD420" i="5"/>
  <c r="AC420" i="5"/>
  <c r="AB420" i="5"/>
  <c r="AD419" i="5"/>
  <c r="AC419" i="5"/>
  <c r="AB419" i="5"/>
  <c r="AD418" i="5"/>
  <c r="AC418" i="5"/>
  <c r="AB418" i="5"/>
  <c r="AD417" i="5"/>
  <c r="AC417" i="5"/>
  <c r="AB417" i="5"/>
  <c r="AD416" i="5"/>
  <c r="AC416" i="5"/>
  <c r="AB416" i="5"/>
  <c r="AD415" i="5"/>
  <c r="AC415" i="5"/>
  <c r="AB415" i="5"/>
  <c r="AD414" i="5"/>
  <c r="AC414" i="5"/>
  <c r="AB414" i="5"/>
  <c r="AD413" i="5"/>
  <c r="AC413" i="5"/>
  <c r="AB413" i="5"/>
  <c r="AD412" i="5"/>
  <c r="AC412" i="5"/>
  <c r="AB412" i="5"/>
  <c r="AD411" i="5"/>
  <c r="AC411" i="5"/>
  <c r="AB411" i="5"/>
  <c r="AD410" i="5"/>
  <c r="AC410" i="5"/>
  <c r="AB410" i="5"/>
  <c r="AD409" i="5"/>
  <c r="AC409" i="5"/>
  <c r="AB409" i="5"/>
  <c r="AD408" i="5"/>
  <c r="AC408" i="5"/>
  <c r="AB408" i="5"/>
  <c r="AD407" i="5"/>
  <c r="AC407" i="5"/>
  <c r="AB407" i="5"/>
  <c r="AD406" i="5"/>
  <c r="AC406" i="5"/>
  <c r="AB406" i="5"/>
  <c r="AD405" i="5"/>
  <c r="AC405" i="5"/>
  <c r="AB405" i="5"/>
  <c r="AD404" i="5"/>
  <c r="AC404" i="5"/>
  <c r="AB404" i="5"/>
  <c r="AD403" i="5"/>
  <c r="AC403" i="5"/>
  <c r="AB403" i="5"/>
  <c r="AD402" i="5"/>
  <c r="AC402" i="5"/>
  <c r="AB402" i="5"/>
  <c r="AD401" i="5"/>
  <c r="AC401" i="5"/>
  <c r="AB401" i="5"/>
  <c r="AD400" i="5"/>
  <c r="AC400" i="5"/>
  <c r="AB400" i="5"/>
  <c r="AD399" i="5"/>
  <c r="AC399" i="5"/>
  <c r="AB399" i="5"/>
  <c r="AD398" i="5"/>
  <c r="AC398" i="5"/>
  <c r="AB398" i="5"/>
  <c r="AD397" i="5"/>
  <c r="AC397" i="5"/>
  <c r="AB397" i="5"/>
  <c r="AD396" i="5"/>
  <c r="AC396" i="5"/>
  <c r="AB396" i="5"/>
  <c r="AD395" i="5"/>
  <c r="AC395" i="5"/>
  <c r="AB395" i="5"/>
  <c r="AD394" i="5"/>
  <c r="AC394" i="5"/>
  <c r="AB394" i="5"/>
  <c r="AD393" i="5"/>
  <c r="AC393" i="5"/>
  <c r="AB393" i="5"/>
  <c r="AD392" i="5"/>
  <c r="AC392" i="5"/>
  <c r="AB392" i="5"/>
  <c r="AD391" i="5"/>
  <c r="AC391" i="5"/>
  <c r="AB391" i="5"/>
  <c r="AD390" i="5"/>
  <c r="AC390" i="5"/>
  <c r="AB390" i="5"/>
  <c r="AD389" i="5"/>
  <c r="AC389" i="5"/>
  <c r="AB389" i="5"/>
  <c r="AD388" i="5"/>
  <c r="AC388" i="5"/>
  <c r="AB388" i="5"/>
  <c r="AD387" i="5"/>
  <c r="AC387" i="5"/>
  <c r="AB387" i="5"/>
  <c r="AD386" i="5"/>
  <c r="AC386" i="5"/>
  <c r="AB386" i="5"/>
  <c r="AD385" i="5"/>
  <c r="AC385" i="5"/>
  <c r="AB385" i="5"/>
  <c r="AD384" i="5"/>
  <c r="AC384" i="5"/>
  <c r="AB384" i="5"/>
  <c r="AD383" i="5"/>
  <c r="AC383" i="5"/>
  <c r="AB383" i="5"/>
  <c r="AD382" i="5"/>
  <c r="AC382" i="5"/>
  <c r="AB382" i="5"/>
  <c r="AD381" i="5"/>
  <c r="AC381" i="5"/>
  <c r="AB381" i="5"/>
  <c r="AD380" i="5"/>
  <c r="AC380" i="5"/>
  <c r="AB380" i="5"/>
  <c r="AD379" i="5"/>
  <c r="AC379" i="5"/>
  <c r="AB379" i="5"/>
  <c r="AD378" i="5"/>
  <c r="AC378" i="5"/>
  <c r="AB378" i="5"/>
  <c r="AD377" i="5"/>
  <c r="AC377" i="5"/>
  <c r="AB377" i="5"/>
  <c r="AD376" i="5"/>
  <c r="AC376" i="5"/>
  <c r="AB376" i="5"/>
  <c r="AD375" i="5"/>
  <c r="AC375" i="5"/>
  <c r="AB375" i="5"/>
  <c r="AD374" i="5"/>
  <c r="AC374" i="5"/>
  <c r="AB374" i="5"/>
  <c r="AD373" i="5"/>
  <c r="AC373" i="5"/>
  <c r="AB373" i="5"/>
  <c r="AD372" i="5"/>
  <c r="AC372" i="5"/>
  <c r="AB372" i="5"/>
  <c r="AD371" i="5"/>
  <c r="AC371" i="5"/>
  <c r="AB371" i="5"/>
  <c r="AD370" i="5"/>
  <c r="AC370" i="5"/>
  <c r="AB370" i="5"/>
  <c r="AD369" i="5"/>
  <c r="AC369" i="5"/>
  <c r="AB369" i="5"/>
  <c r="AD368" i="5"/>
  <c r="AC368" i="5"/>
  <c r="AB368" i="5"/>
  <c r="AD367" i="5"/>
  <c r="AC367" i="5"/>
  <c r="AB367" i="5"/>
  <c r="AD366" i="5"/>
  <c r="AC366" i="5"/>
  <c r="AB366" i="5"/>
  <c r="AD365" i="5"/>
  <c r="AC365" i="5"/>
  <c r="AB365" i="5"/>
  <c r="AD364" i="5"/>
  <c r="AC364" i="5"/>
  <c r="AB364" i="5"/>
  <c r="AD363" i="5"/>
  <c r="AC363" i="5"/>
  <c r="AB363" i="5"/>
  <c r="AD362" i="5"/>
  <c r="AC362" i="5"/>
  <c r="AB362" i="5"/>
  <c r="AD361" i="5"/>
  <c r="AC361" i="5"/>
  <c r="AB361" i="5"/>
  <c r="AD360" i="5"/>
  <c r="AC360" i="5"/>
  <c r="AB360" i="5"/>
  <c r="AD359" i="5"/>
  <c r="AC359" i="5"/>
  <c r="AB359" i="5"/>
  <c r="AD358" i="5"/>
  <c r="AC358" i="5"/>
  <c r="AB358" i="5"/>
  <c r="AD357" i="5"/>
  <c r="AC357" i="5"/>
  <c r="AB357" i="5"/>
  <c r="AD356" i="5"/>
  <c r="AC356" i="5"/>
  <c r="AB356" i="5"/>
  <c r="AD355" i="5"/>
  <c r="AC355" i="5"/>
  <c r="AB355" i="5"/>
  <c r="AD354" i="5"/>
  <c r="AC354" i="5"/>
  <c r="AB354" i="5"/>
  <c r="AD353" i="5"/>
  <c r="AC353" i="5"/>
  <c r="AB353" i="5"/>
  <c r="AD352" i="5"/>
  <c r="AC352" i="5"/>
  <c r="AB352" i="5"/>
  <c r="AD351" i="5"/>
  <c r="AC351" i="5"/>
  <c r="AB351" i="5"/>
  <c r="AD350" i="5"/>
  <c r="AC350" i="5"/>
  <c r="AB350" i="5"/>
  <c r="AD349" i="5"/>
  <c r="AC349" i="5"/>
  <c r="AB349" i="5"/>
  <c r="AD348" i="5"/>
  <c r="AC348" i="5"/>
  <c r="AB348" i="5"/>
  <c r="AD347" i="5"/>
  <c r="AC347" i="5"/>
  <c r="AB347" i="5"/>
  <c r="AD346" i="5"/>
  <c r="AC346" i="5"/>
  <c r="AB346" i="5"/>
  <c r="AD345" i="5"/>
  <c r="AC345" i="5"/>
  <c r="AB345" i="5"/>
  <c r="AD344" i="5"/>
  <c r="AC344" i="5"/>
  <c r="AB344" i="5"/>
  <c r="AD343" i="5"/>
  <c r="AC343" i="5"/>
  <c r="AB343" i="5"/>
  <c r="AD342" i="5"/>
  <c r="AC342" i="5"/>
  <c r="AB342" i="5"/>
  <c r="AD341" i="5"/>
  <c r="AC341" i="5"/>
  <c r="AB341" i="5"/>
  <c r="AD340" i="5"/>
  <c r="AC340" i="5"/>
  <c r="AB340" i="5"/>
  <c r="AD339" i="5"/>
  <c r="AC339" i="5"/>
  <c r="AB339" i="5"/>
  <c r="AD338" i="5"/>
  <c r="AC338" i="5"/>
  <c r="AB338" i="5"/>
  <c r="AD337" i="5"/>
  <c r="AC337" i="5"/>
  <c r="AB337" i="5"/>
  <c r="AD336" i="5"/>
  <c r="AC336" i="5"/>
  <c r="AB336" i="5"/>
  <c r="AD335" i="5"/>
  <c r="AC335" i="5"/>
  <c r="AB335" i="5"/>
  <c r="AD334" i="5"/>
  <c r="AC334" i="5"/>
  <c r="AB334" i="5"/>
  <c r="AD333" i="5"/>
  <c r="AC333" i="5"/>
  <c r="AB333" i="5"/>
  <c r="AD332" i="5"/>
  <c r="AC332" i="5"/>
  <c r="AB332" i="5"/>
  <c r="AD331" i="5"/>
  <c r="AC331" i="5"/>
  <c r="AB331" i="5"/>
  <c r="AD330" i="5"/>
  <c r="AC330" i="5"/>
  <c r="AB330" i="5"/>
  <c r="AD329" i="5"/>
  <c r="AC329" i="5"/>
  <c r="AB329" i="5"/>
  <c r="AD328" i="5"/>
  <c r="AC328" i="5"/>
  <c r="AB328" i="5"/>
  <c r="AD327" i="5"/>
  <c r="AC327" i="5"/>
  <c r="AB327" i="5"/>
  <c r="AD326" i="5"/>
  <c r="AC326" i="5"/>
  <c r="AB326" i="5"/>
  <c r="AD325" i="5"/>
  <c r="AC325" i="5"/>
  <c r="AB325" i="5"/>
  <c r="AD324" i="5"/>
  <c r="AC324" i="5"/>
  <c r="AB324" i="5"/>
  <c r="AD323" i="5"/>
  <c r="AC323" i="5"/>
  <c r="AB323" i="5"/>
  <c r="AD322" i="5"/>
  <c r="AC322" i="5"/>
  <c r="AB322" i="5"/>
  <c r="AD321" i="5"/>
  <c r="AC321" i="5"/>
  <c r="AB321" i="5"/>
  <c r="AD320" i="5"/>
  <c r="AC320" i="5"/>
  <c r="AB320" i="5"/>
  <c r="AD319" i="5"/>
  <c r="AC319" i="5"/>
  <c r="AB319" i="5"/>
  <c r="AD318" i="5"/>
  <c r="AC318" i="5"/>
  <c r="AB318" i="5"/>
  <c r="AD317" i="5"/>
  <c r="AC317" i="5"/>
  <c r="AB317" i="5"/>
  <c r="AD316" i="5"/>
  <c r="AC316" i="5"/>
  <c r="AB316" i="5"/>
  <c r="AD315" i="5"/>
  <c r="AC315" i="5"/>
  <c r="AB315" i="5"/>
  <c r="AD314" i="5"/>
  <c r="AC314" i="5"/>
  <c r="AB314" i="5"/>
  <c r="AD313" i="5"/>
  <c r="AC313" i="5"/>
  <c r="AB313" i="5"/>
  <c r="AD312" i="5"/>
  <c r="AC312" i="5"/>
  <c r="AB312" i="5"/>
  <c r="AD311" i="5"/>
  <c r="AC311" i="5"/>
  <c r="AB311" i="5"/>
  <c r="AD310" i="5"/>
  <c r="AC310" i="5"/>
  <c r="AB310" i="5"/>
  <c r="AD309" i="5"/>
  <c r="AC309" i="5"/>
  <c r="AB309" i="5"/>
  <c r="AD308" i="5"/>
  <c r="AC308" i="5"/>
  <c r="AB308" i="5"/>
  <c r="AD307" i="5"/>
  <c r="AC307" i="5"/>
  <c r="AB307" i="5"/>
  <c r="AD306" i="5"/>
  <c r="AC306" i="5"/>
  <c r="AB306" i="5"/>
  <c r="AD305" i="5"/>
  <c r="AC305" i="5"/>
  <c r="AB305" i="5"/>
  <c r="AD304" i="5"/>
  <c r="AC304" i="5"/>
  <c r="AB304" i="5"/>
  <c r="AD303" i="5"/>
  <c r="AC303" i="5"/>
  <c r="AB303" i="5"/>
  <c r="AD302" i="5"/>
  <c r="AC302" i="5"/>
  <c r="AB302" i="5"/>
  <c r="AD301" i="5"/>
  <c r="AC301" i="5"/>
  <c r="AB301" i="5"/>
  <c r="AD300" i="5"/>
  <c r="AC300" i="5"/>
  <c r="AB300" i="5"/>
  <c r="AD299" i="5"/>
  <c r="AC299" i="5"/>
  <c r="AB299" i="5"/>
  <c r="AD298" i="5"/>
  <c r="AC298" i="5"/>
  <c r="AB298" i="5"/>
  <c r="AD297" i="5"/>
  <c r="AC297" i="5"/>
  <c r="AB297" i="5"/>
  <c r="AD296" i="5"/>
  <c r="AC296" i="5"/>
  <c r="AB296" i="5"/>
  <c r="AD295" i="5"/>
  <c r="AC295" i="5"/>
  <c r="AB295" i="5"/>
  <c r="AD294" i="5"/>
  <c r="AC294" i="5"/>
  <c r="AB294" i="5"/>
  <c r="AD293" i="5"/>
  <c r="AC293" i="5"/>
  <c r="AB293" i="5"/>
  <c r="AD292" i="5"/>
  <c r="AC292" i="5"/>
  <c r="AB292" i="5"/>
  <c r="AD291" i="5"/>
  <c r="AC291" i="5"/>
  <c r="AB291" i="5"/>
  <c r="AD290" i="5"/>
  <c r="AC290" i="5"/>
  <c r="AB290" i="5"/>
  <c r="AD289" i="5"/>
  <c r="AC289" i="5"/>
  <c r="AB289" i="5"/>
  <c r="AD288" i="5"/>
  <c r="AC288" i="5"/>
  <c r="AB288" i="5"/>
  <c r="AD287" i="5"/>
  <c r="AC287" i="5"/>
  <c r="AB287" i="5"/>
  <c r="AD286" i="5"/>
  <c r="AC286" i="5"/>
  <c r="AB286" i="5"/>
  <c r="AD285" i="5"/>
  <c r="AC285" i="5"/>
  <c r="AB285" i="5"/>
  <c r="AD284" i="5"/>
  <c r="AC284" i="5"/>
  <c r="AB284" i="5"/>
  <c r="AD283" i="5"/>
  <c r="AC283" i="5"/>
  <c r="AB283" i="5"/>
  <c r="AD282" i="5"/>
  <c r="AC282" i="5"/>
  <c r="AB282" i="5"/>
  <c r="AD281" i="5"/>
  <c r="AC281" i="5"/>
  <c r="AB281" i="5"/>
  <c r="AD280" i="5"/>
  <c r="AC280" i="5"/>
  <c r="AB280" i="5"/>
  <c r="AD279" i="5"/>
  <c r="AC279" i="5"/>
  <c r="AB279" i="5"/>
  <c r="AD278" i="5"/>
  <c r="AC278" i="5"/>
  <c r="AB278" i="5"/>
  <c r="AD277" i="5"/>
  <c r="AC277" i="5"/>
  <c r="AB277" i="5"/>
  <c r="AD276" i="5"/>
  <c r="AC276" i="5"/>
  <c r="AB276" i="5"/>
  <c r="AD275" i="5"/>
  <c r="AC275" i="5"/>
  <c r="AB275" i="5"/>
  <c r="AD274" i="5"/>
  <c r="AC274" i="5"/>
  <c r="AB274" i="5"/>
  <c r="AD273" i="5"/>
  <c r="AC273" i="5"/>
  <c r="AB273" i="5"/>
  <c r="AD272" i="5"/>
  <c r="AC272" i="5"/>
  <c r="AB272" i="5"/>
  <c r="AD271" i="5"/>
  <c r="AC271" i="5"/>
  <c r="AB271" i="5"/>
  <c r="AD270" i="5"/>
  <c r="AC270" i="5"/>
  <c r="AB270" i="5"/>
  <c r="AD269" i="5"/>
  <c r="AC269" i="5"/>
  <c r="AB269" i="5"/>
  <c r="AD268" i="5"/>
  <c r="AC268" i="5"/>
  <c r="AB268" i="5"/>
  <c r="AD267" i="5"/>
  <c r="AC267" i="5"/>
  <c r="AB267" i="5"/>
  <c r="AD266" i="5"/>
  <c r="AC266" i="5"/>
  <c r="AB266" i="5"/>
  <c r="AD265" i="5"/>
  <c r="AC265" i="5"/>
  <c r="AB265" i="5"/>
  <c r="AD264" i="5"/>
  <c r="AC264" i="5"/>
  <c r="AB264" i="5"/>
  <c r="AD263" i="5"/>
  <c r="AC263" i="5"/>
  <c r="AB263" i="5"/>
  <c r="AD262" i="5"/>
  <c r="AC262" i="5"/>
  <c r="AB262" i="5"/>
  <c r="AD261" i="5"/>
  <c r="AC261" i="5"/>
  <c r="AB261" i="5"/>
  <c r="AD260" i="5"/>
  <c r="AC260" i="5"/>
  <c r="AB260" i="5"/>
  <c r="AD259" i="5"/>
  <c r="AC259" i="5"/>
  <c r="AB259" i="5"/>
  <c r="AD258" i="5"/>
  <c r="AC258" i="5"/>
  <c r="AB258" i="5"/>
  <c r="AD257" i="5"/>
  <c r="AC257" i="5"/>
  <c r="AB257" i="5"/>
  <c r="AD256" i="5"/>
  <c r="AC256" i="5"/>
  <c r="AB256" i="5"/>
  <c r="AD255" i="5"/>
  <c r="AC255" i="5"/>
  <c r="AB255" i="5"/>
  <c r="AD254" i="5"/>
  <c r="AC254" i="5"/>
  <c r="AB254" i="5"/>
  <c r="AD253" i="5"/>
  <c r="AC253" i="5"/>
  <c r="AB253" i="5"/>
  <c r="AD252" i="5"/>
  <c r="AC252" i="5"/>
  <c r="AB252" i="5"/>
  <c r="AD251" i="5"/>
  <c r="AC251" i="5"/>
  <c r="AB251" i="5"/>
  <c r="AD250" i="5"/>
  <c r="AC250" i="5"/>
  <c r="AB250" i="5"/>
  <c r="AD249" i="5"/>
  <c r="AC249" i="5"/>
  <c r="AB249" i="5"/>
  <c r="AD248" i="5"/>
  <c r="AC248" i="5"/>
  <c r="AB248" i="5"/>
  <c r="AD247" i="5"/>
  <c r="AC247" i="5"/>
  <c r="AB247" i="5"/>
  <c r="AD246" i="5"/>
  <c r="AC246" i="5"/>
  <c r="AB246" i="5"/>
  <c r="AD245" i="5"/>
  <c r="AC245" i="5"/>
  <c r="AB245" i="5"/>
  <c r="AD244" i="5"/>
  <c r="AC244" i="5"/>
  <c r="AB244" i="5"/>
  <c r="AD243" i="5"/>
  <c r="AC243" i="5"/>
  <c r="AB243" i="5"/>
  <c r="AD242" i="5"/>
  <c r="AC242" i="5"/>
  <c r="AB242" i="5"/>
  <c r="AD241" i="5"/>
  <c r="AC241" i="5"/>
  <c r="AB241" i="5"/>
  <c r="AD240" i="5"/>
  <c r="AC240" i="5"/>
  <c r="AB240" i="5"/>
  <c r="AD239" i="5"/>
  <c r="AC239" i="5"/>
  <c r="AB239" i="5"/>
  <c r="AD238" i="5"/>
  <c r="AC238" i="5"/>
  <c r="AB238" i="5"/>
  <c r="AD237" i="5"/>
  <c r="AC237" i="5"/>
  <c r="AB237" i="5"/>
  <c r="AD236" i="5"/>
  <c r="AC236" i="5"/>
  <c r="AB236" i="5"/>
  <c r="AD235" i="5"/>
  <c r="AC235" i="5"/>
  <c r="AB235" i="5"/>
  <c r="AD234" i="5"/>
  <c r="AC234" i="5"/>
  <c r="AB234" i="5"/>
  <c r="AD233" i="5"/>
  <c r="AC233" i="5"/>
  <c r="AB233" i="5"/>
  <c r="AD232" i="5"/>
  <c r="AC232" i="5"/>
  <c r="AB232" i="5"/>
  <c r="AD231" i="5"/>
  <c r="AC231" i="5"/>
  <c r="AB231" i="5"/>
  <c r="AD230" i="5"/>
  <c r="AC230" i="5"/>
  <c r="AB230" i="5"/>
  <c r="AD229" i="5"/>
  <c r="AC229" i="5"/>
  <c r="AB229" i="5"/>
  <c r="AD228" i="5"/>
  <c r="AC228" i="5"/>
  <c r="AB228" i="5"/>
  <c r="AD227" i="5"/>
  <c r="AC227" i="5"/>
  <c r="AB227" i="5"/>
  <c r="AD226" i="5"/>
  <c r="AC226" i="5"/>
  <c r="AB226" i="5"/>
  <c r="AD225" i="5"/>
  <c r="AC225" i="5"/>
  <c r="AB225" i="5"/>
  <c r="AD224" i="5"/>
  <c r="AC224" i="5"/>
  <c r="AB224" i="5"/>
  <c r="AD223" i="5"/>
  <c r="AC223" i="5"/>
  <c r="AB223" i="5"/>
  <c r="AD222" i="5"/>
  <c r="AC222" i="5"/>
  <c r="AB222" i="5"/>
  <c r="AD221" i="5"/>
  <c r="AC221" i="5"/>
  <c r="AB221" i="5"/>
  <c r="AD220" i="5"/>
  <c r="AC220" i="5"/>
  <c r="AB220" i="5"/>
  <c r="AD219" i="5"/>
  <c r="AC219" i="5"/>
  <c r="AB219" i="5"/>
  <c r="AD218" i="5"/>
  <c r="AC218" i="5"/>
  <c r="AB218" i="5"/>
  <c r="AD217" i="5"/>
  <c r="AC217" i="5"/>
  <c r="AB217" i="5"/>
  <c r="AD216" i="5"/>
  <c r="AC216" i="5"/>
  <c r="AB216" i="5"/>
  <c r="AD215" i="5"/>
  <c r="AC215" i="5"/>
  <c r="AB215" i="5"/>
  <c r="AD214" i="5"/>
  <c r="AC214" i="5"/>
  <c r="AB214" i="5"/>
  <c r="AD213" i="5"/>
  <c r="AC213" i="5"/>
  <c r="AB213" i="5"/>
  <c r="AD212" i="5"/>
  <c r="AC212" i="5"/>
  <c r="AB212" i="5"/>
  <c r="AD211" i="5"/>
  <c r="AC211" i="5"/>
  <c r="AB211" i="5"/>
  <c r="AD210" i="5"/>
  <c r="AC210" i="5"/>
  <c r="AB210" i="5"/>
  <c r="AD209" i="5"/>
  <c r="AC209" i="5"/>
  <c r="AB209" i="5"/>
  <c r="AD208" i="5"/>
  <c r="AC208" i="5"/>
  <c r="AB208" i="5"/>
  <c r="AD207" i="5"/>
  <c r="AC207" i="5"/>
  <c r="AB207" i="5"/>
  <c r="AD206" i="5"/>
  <c r="AC206" i="5"/>
  <c r="AB206" i="5"/>
  <c r="AD205" i="5"/>
  <c r="AC205" i="5"/>
  <c r="AB205" i="5"/>
  <c r="AD204" i="5"/>
  <c r="AC204" i="5"/>
  <c r="AB204" i="5"/>
  <c r="AD203" i="5"/>
  <c r="AC203" i="5"/>
  <c r="AB203" i="5"/>
  <c r="AD202" i="5"/>
  <c r="AC202" i="5"/>
  <c r="AB202" i="5"/>
  <c r="AD201" i="5"/>
  <c r="AC201" i="5"/>
  <c r="AB201" i="5"/>
  <c r="AD200" i="5"/>
  <c r="AC200" i="5"/>
  <c r="AB200" i="5"/>
  <c r="AD199" i="5"/>
  <c r="AC199" i="5"/>
  <c r="AB199" i="5"/>
  <c r="AD198" i="5"/>
  <c r="AC198" i="5"/>
  <c r="AB198" i="5"/>
  <c r="AD197" i="5"/>
  <c r="AC197" i="5"/>
  <c r="AB197" i="5"/>
  <c r="AD196" i="5"/>
  <c r="AC196" i="5"/>
  <c r="AB196" i="5"/>
  <c r="AD195" i="5"/>
  <c r="AC195" i="5"/>
  <c r="AB195" i="5"/>
  <c r="AD194" i="5"/>
  <c r="AC194" i="5"/>
  <c r="AB194" i="5"/>
  <c r="AD193" i="5"/>
  <c r="AC193" i="5"/>
  <c r="AB193" i="5"/>
  <c r="AD192" i="5"/>
  <c r="AC192" i="5"/>
  <c r="AB192" i="5"/>
  <c r="AD191" i="5"/>
  <c r="AC191" i="5"/>
  <c r="AB191" i="5"/>
  <c r="AD190" i="5"/>
  <c r="AC190" i="5"/>
  <c r="AB190" i="5"/>
  <c r="AD189" i="5"/>
  <c r="AC189" i="5"/>
  <c r="AB189" i="5"/>
  <c r="AD188" i="5"/>
  <c r="AC188" i="5"/>
  <c r="AB188" i="5"/>
  <c r="AD187" i="5"/>
  <c r="AC187" i="5"/>
  <c r="AB187" i="5"/>
  <c r="AD186" i="5"/>
  <c r="AC186" i="5"/>
  <c r="AB186" i="5"/>
  <c r="AD185" i="5"/>
  <c r="AC185" i="5"/>
  <c r="AB185" i="5"/>
  <c r="AD184" i="5"/>
  <c r="AC184" i="5"/>
  <c r="AB184" i="5"/>
  <c r="AD183" i="5"/>
  <c r="AC183" i="5"/>
  <c r="AB183" i="5"/>
  <c r="AD182" i="5"/>
  <c r="AC182" i="5"/>
  <c r="AB182" i="5"/>
  <c r="AD181" i="5"/>
  <c r="AC181" i="5"/>
  <c r="AB181" i="5"/>
  <c r="AD180" i="5"/>
  <c r="AC180" i="5"/>
  <c r="AB180" i="5"/>
  <c r="AD179" i="5"/>
  <c r="AC179" i="5"/>
  <c r="AB179" i="5"/>
  <c r="AD178" i="5"/>
  <c r="AC178" i="5"/>
  <c r="AB178" i="5"/>
  <c r="AD177" i="5"/>
  <c r="AC177" i="5"/>
  <c r="AB177" i="5"/>
  <c r="AD176" i="5"/>
  <c r="AC176" i="5"/>
  <c r="AB176" i="5"/>
  <c r="AD175" i="5"/>
  <c r="AC175" i="5"/>
  <c r="AB175" i="5"/>
  <c r="AD174" i="5"/>
  <c r="AC174" i="5"/>
  <c r="AB174" i="5"/>
  <c r="AD173" i="5"/>
  <c r="AC173" i="5"/>
  <c r="AB173" i="5"/>
  <c r="AD172" i="5"/>
  <c r="AC172" i="5"/>
  <c r="AB172" i="5"/>
  <c r="AD171" i="5"/>
  <c r="AC171" i="5"/>
  <c r="AB171" i="5"/>
  <c r="AD170" i="5"/>
  <c r="AC170" i="5"/>
  <c r="AB170" i="5"/>
  <c r="AD169" i="5"/>
  <c r="AC169" i="5"/>
  <c r="AB169" i="5"/>
  <c r="AD168" i="5"/>
  <c r="AC168" i="5"/>
  <c r="AB168" i="5"/>
  <c r="AD167" i="5"/>
  <c r="AC167" i="5"/>
  <c r="AB167" i="5"/>
  <c r="AD166" i="5"/>
  <c r="AC166" i="5"/>
  <c r="AB166" i="5"/>
  <c r="AD165" i="5"/>
  <c r="AC165" i="5"/>
  <c r="AB165" i="5"/>
  <c r="AD164" i="5"/>
  <c r="AC164" i="5"/>
  <c r="AB164" i="5"/>
  <c r="AD163" i="5"/>
  <c r="AC163" i="5"/>
  <c r="AB163" i="5"/>
  <c r="AD162" i="5"/>
  <c r="AC162" i="5"/>
  <c r="AB162" i="5"/>
  <c r="AD161" i="5"/>
  <c r="AC161" i="5"/>
  <c r="AB161" i="5"/>
  <c r="AD160" i="5"/>
  <c r="AC160" i="5"/>
  <c r="AB160" i="5"/>
  <c r="AD159" i="5"/>
  <c r="AC159" i="5"/>
  <c r="AB159" i="5"/>
  <c r="AD158" i="5"/>
  <c r="AC158" i="5"/>
  <c r="AB158" i="5"/>
  <c r="AD157" i="5"/>
  <c r="AC157" i="5"/>
  <c r="AB157" i="5"/>
  <c r="AD156" i="5"/>
  <c r="AC156" i="5"/>
  <c r="AB156" i="5"/>
  <c r="AD155" i="5"/>
  <c r="AC155" i="5"/>
  <c r="AB155" i="5"/>
  <c r="AD154" i="5"/>
  <c r="AC154" i="5"/>
  <c r="AB154" i="5"/>
  <c r="AD153" i="5"/>
  <c r="AC153" i="5"/>
  <c r="AB153" i="5"/>
  <c r="AD152" i="5"/>
  <c r="AC152" i="5"/>
  <c r="AB152" i="5"/>
  <c r="AD151" i="5"/>
  <c r="AC151" i="5"/>
  <c r="AB151" i="5"/>
  <c r="AD150" i="5"/>
  <c r="AC150" i="5"/>
  <c r="AB150" i="5"/>
  <c r="AD149" i="5"/>
  <c r="AC149" i="5"/>
  <c r="AB149" i="5"/>
  <c r="AD148" i="5"/>
  <c r="AC148" i="5"/>
  <c r="AB148" i="5"/>
  <c r="AD147" i="5"/>
  <c r="AC147" i="5"/>
  <c r="AB147" i="5"/>
  <c r="AD146" i="5"/>
  <c r="AC146" i="5"/>
  <c r="AB146" i="5"/>
  <c r="AD145" i="5"/>
  <c r="AC145" i="5"/>
  <c r="AB145" i="5"/>
  <c r="AD144" i="5"/>
  <c r="AC144" i="5"/>
  <c r="AB144" i="5"/>
  <c r="AD143" i="5"/>
  <c r="AC143" i="5"/>
  <c r="AB143" i="5"/>
  <c r="AD142" i="5"/>
  <c r="AC142" i="5"/>
  <c r="AB142" i="5"/>
  <c r="AD141" i="5"/>
  <c r="AC141" i="5"/>
  <c r="AB141" i="5"/>
  <c r="AD140" i="5"/>
  <c r="AC140" i="5"/>
  <c r="AB140" i="5"/>
  <c r="AD139" i="5"/>
  <c r="AC139" i="5"/>
  <c r="AB139" i="5"/>
  <c r="AD138" i="5"/>
  <c r="AC138" i="5"/>
  <c r="AB138" i="5"/>
  <c r="AD137" i="5"/>
  <c r="AC137" i="5"/>
  <c r="AB137" i="5"/>
  <c r="AD136" i="5"/>
  <c r="AC136" i="5"/>
  <c r="AB136" i="5"/>
  <c r="AD135" i="5"/>
  <c r="AC135" i="5"/>
  <c r="AB135" i="5"/>
  <c r="AD134" i="5"/>
  <c r="AC134" i="5"/>
  <c r="AB134" i="5"/>
  <c r="AD133" i="5"/>
  <c r="AC133" i="5"/>
  <c r="AB133" i="5"/>
  <c r="AD132" i="5"/>
  <c r="AC132" i="5"/>
  <c r="AB132" i="5"/>
  <c r="AD131" i="5"/>
  <c r="AC131" i="5"/>
  <c r="AB131" i="5"/>
  <c r="AD130" i="5"/>
  <c r="AC130" i="5"/>
  <c r="AB130" i="5"/>
  <c r="AD129" i="5"/>
  <c r="AC129" i="5"/>
  <c r="AB129" i="5"/>
  <c r="AD128" i="5"/>
  <c r="AC128" i="5"/>
  <c r="AB128" i="5"/>
  <c r="AD127" i="5"/>
  <c r="AC127" i="5"/>
  <c r="AB127" i="5"/>
  <c r="AD126" i="5"/>
  <c r="AC126" i="5"/>
  <c r="AB126" i="5"/>
  <c r="AD125" i="5"/>
  <c r="AC125" i="5"/>
  <c r="AB125" i="5"/>
  <c r="AD124" i="5"/>
  <c r="AC124" i="5"/>
  <c r="AB124" i="5"/>
  <c r="AD123" i="5"/>
  <c r="AC123" i="5"/>
  <c r="AB123" i="5"/>
  <c r="AD122" i="5"/>
  <c r="AC122" i="5"/>
  <c r="AB122" i="5"/>
  <c r="AD121" i="5"/>
  <c r="AC121" i="5"/>
  <c r="AB121" i="5"/>
  <c r="AD120" i="5"/>
  <c r="AC120" i="5"/>
  <c r="AB120" i="5"/>
  <c r="AD119" i="5"/>
  <c r="AC119" i="5"/>
  <c r="AB119" i="5"/>
  <c r="AD118" i="5"/>
  <c r="AC118" i="5"/>
  <c r="AB118" i="5"/>
  <c r="AD117" i="5"/>
  <c r="AC117" i="5"/>
  <c r="AB117" i="5"/>
  <c r="AD116" i="5"/>
  <c r="AC116" i="5"/>
  <c r="AB116" i="5"/>
  <c r="AD115" i="5"/>
  <c r="AC115" i="5"/>
  <c r="AB115" i="5"/>
  <c r="AD114" i="5"/>
  <c r="AC114" i="5"/>
  <c r="AB114" i="5"/>
  <c r="AD113" i="5"/>
  <c r="AC113" i="5"/>
  <c r="AB113" i="5"/>
  <c r="AD112" i="5"/>
  <c r="AC112" i="5"/>
  <c r="AB112" i="5"/>
  <c r="AD111" i="5"/>
  <c r="AC111" i="5"/>
  <c r="AB111" i="5"/>
  <c r="AD110" i="5"/>
  <c r="AC110" i="5"/>
  <c r="AB110" i="5"/>
  <c r="AD109" i="5"/>
  <c r="AC109" i="5"/>
  <c r="AB109" i="5"/>
  <c r="AD108" i="5"/>
  <c r="AC108" i="5"/>
  <c r="AB108" i="5"/>
  <c r="AD107" i="5"/>
  <c r="AC107" i="5"/>
  <c r="AB107" i="5"/>
  <c r="AD106" i="5"/>
  <c r="AC106" i="5"/>
  <c r="AB106" i="5"/>
  <c r="AD105" i="5"/>
  <c r="AC105" i="5"/>
  <c r="AB105" i="5"/>
  <c r="AD104" i="5"/>
  <c r="AC104" i="5"/>
  <c r="AB104" i="5"/>
  <c r="AD103" i="5"/>
  <c r="AC103" i="5"/>
  <c r="AB103" i="5"/>
  <c r="AD102" i="5"/>
  <c r="AC102" i="5"/>
  <c r="AB102" i="5"/>
  <c r="AD101" i="5"/>
  <c r="AC101" i="5"/>
  <c r="AB101" i="5"/>
  <c r="AD100" i="5"/>
  <c r="AC100" i="5"/>
  <c r="AB100" i="5"/>
  <c r="AD99" i="5"/>
  <c r="AC99" i="5"/>
  <c r="AB99" i="5"/>
  <c r="AD98" i="5"/>
  <c r="AC98" i="5"/>
  <c r="AB98" i="5"/>
  <c r="AD97" i="5"/>
  <c r="AC97" i="5"/>
  <c r="AB97" i="5"/>
  <c r="AD96" i="5"/>
  <c r="AC96" i="5"/>
  <c r="AB96" i="5"/>
  <c r="AD95" i="5"/>
  <c r="AC95" i="5"/>
  <c r="AB95" i="5"/>
  <c r="AD94" i="5"/>
  <c r="AC94" i="5"/>
  <c r="AB94" i="5"/>
  <c r="AD93" i="5"/>
  <c r="AC93" i="5"/>
  <c r="AB93" i="5"/>
  <c r="AD92" i="5"/>
  <c r="AC92" i="5"/>
  <c r="AB92" i="5"/>
  <c r="AD91" i="5"/>
  <c r="AC91" i="5"/>
  <c r="AB91" i="5"/>
  <c r="AD90" i="5"/>
  <c r="AC90" i="5"/>
  <c r="AB90" i="5"/>
  <c r="AD89" i="5"/>
  <c r="AC89" i="5"/>
  <c r="AB89" i="5"/>
  <c r="AD88" i="5"/>
  <c r="AC88" i="5"/>
  <c r="AB88" i="5"/>
  <c r="AD87" i="5"/>
  <c r="AC87" i="5"/>
  <c r="AB87" i="5"/>
  <c r="AD86" i="5"/>
  <c r="AC86" i="5"/>
  <c r="AB86" i="5"/>
  <c r="AD85" i="5"/>
  <c r="AC85" i="5"/>
  <c r="AB85" i="5"/>
  <c r="AD84" i="5"/>
  <c r="AC84" i="5"/>
  <c r="AB84" i="5"/>
  <c r="AD83" i="5"/>
  <c r="AC83" i="5"/>
  <c r="AB83" i="5"/>
  <c r="AD82" i="5"/>
  <c r="AC82" i="5"/>
  <c r="AB82" i="5"/>
  <c r="AD81" i="5"/>
  <c r="AC81" i="5"/>
  <c r="AB81" i="5"/>
  <c r="AD80" i="5"/>
  <c r="AC80" i="5"/>
  <c r="AB80" i="5"/>
  <c r="AD79" i="5"/>
  <c r="AC79" i="5"/>
  <c r="AB79" i="5"/>
  <c r="AD78" i="5"/>
  <c r="AC78" i="5"/>
  <c r="AB78" i="5"/>
  <c r="AD77" i="5"/>
  <c r="AC77" i="5"/>
  <c r="AB77" i="5"/>
  <c r="AD76" i="5"/>
  <c r="AC76" i="5"/>
  <c r="AB76" i="5"/>
  <c r="AD75" i="5"/>
  <c r="AC75" i="5"/>
  <c r="AB75" i="5"/>
  <c r="AD74" i="5"/>
  <c r="AC74" i="5"/>
  <c r="AB74" i="5"/>
  <c r="AD73" i="5"/>
  <c r="AC73" i="5"/>
  <c r="AB73" i="5"/>
  <c r="AD72" i="5"/>
  <c r="AC72" i="5"/>
  <c r="AB72" i="5"/>
  <c r="AD71" i="5"/>
  <c r="AC71" i="5"/>
  <c r="AB71" i="5"/>
  <c r="AD70" i="5"/>
  <c r="AC70" i="5"/>
  <c r="AB70" i="5"/>
  <c r="AD69" i="5"/>
  <c r="AC69" i="5"/>
  <c r="AB69" i="5"/>
  <c r="AD68" i="5"/>
  <c r="AC68" i="5"/>
  <c r="AB68" i="5"/>
  <c r="AD67" i="5"/>
  <c r="AC67" i="5"/>
  <c r="AB67" i="5"/>
  <c r="AD66" i="5"/>
  <c r="AC66" i="5"/>
  <c r="AB66" i="5"/>
  <c r="AD65" i="5"/>
  <c r="AC65" i="5"/>
  <c r="AB65" i="5"/>
  <c r="AD64" i="5"/>
  <c r="AC64" i="5"/>
  <c r="AB64" i="5"/>
  <c r="AD63" i="5"/>
  <c r="AC63" i="5"/>
  <c r="AB63" i="5"/>
  <c r="AD62" i="5"/>
  <c r="AC62" i="5"/>
  <c r="AB62" i="5"/>
  <c r="AD61" i="5"/>
  <c r="AC61" i="5"/>
  <c r="AB61" i="5"/>
  <c r="AD60" i="5"/>
  <c r="AC60" i="5"/>
  <c r="AB60" i="5"/>
  <c r="AD59" i="5"/>
  <c r="AC59" i="5"/>
  <c r="AB59" i="5"/>
  <c r="AD58" i="5"/>
  <c r="AC58" i="5"/>
  <c r="AB58" i="5"/>
  <c r="AD57" i="5"/>
  <c r="AC57" i="5"/>
  <c r="AB57" i="5"/>
  <c r="AD56" i="5"/>
  <c r="AC56" i="5"/>
  <c r="AB56" i="5"/>
  <c r="AD55" i="5"/>
  <c r="AC55" i="5"/>
  <c r="AB55" i="5"/>
  <c r="AD54" i="5"/>
  <c r="AC54" i="5"/>
  <c r="AB54" i="5"/>
  <c r="AD53" i="5"/>
  <c r="AC53" i="5"/>
  <c r="AB53" i="5"/>
  <c r="AD52" i="5"/>
  <c r="AC52" i="5"/>
  <c r="AB52" i="5"/>
  <c r="AD51" i="5"/>
  <c r="AC51" i="5"/>
  <c r="AB51" i="5"/>
  <c r="AD50" i="5"/>
  <c r="AC50" i="5"/>
  <c r="AB50" i="5"/>
  <c r="AD49" i="5"/>
  <c r="AC49" i="5"/>
  <c r="AB49" i="5"/>
  <c r="AD48" i="5"/>
  <c r="AC48" i="5"/>
  <c r="AB48" i="5"/>
  <c r="AD47" i="5"/>
  <c r="AC47" i="5"/>
  <c r="AB47" i="5"/>
  <c r="AD46" i="5"/>
  <c r="AC46" i="5"/>
  <c r="AB46" i="5"/>
  <c r="AD45" i="5"/>
  <c r="AC45" i="5"/>
  <c r="AB45" i="5"/>
  <c r="AD44" i="5"/>
  <c r="AC44" i="5"/>
  <c r="AB44" i="5"/>
  <c r="AD43" i="5"/>
  <c r="AC43" i="5"/>
  <c r="AB43" i="5"/>
  <c r="AD42" i="5"/>
  <c r="AC42" i="5"/>
  <c r="AB42" i="5"/>
  <c r="AD41" i="5"/>
  <c r="AC41" i="5"/>
  <c r="AB41" i="5"/>
  <c r="AD40" i="5"/>
  <c r="AC40" i="5"/>
  <c r="AB40" i="5"/>
  <c r="AD39" i="5"/>
  <c r="AC39" i="5"/>
  <c r="AB39" i="5"/>
  <c r="AD38" i="5"/>
  <c r="AC38" i="5"/>
  <c r="AB38" i="5"/>
  <c r="AD37" i="5"/>
  <c r="AC37" i="5"/>
  <c r="AB37" i="5"/>
  <c r="AD36" i="5"/>
  <c r="AC36" i="5"/>
  <c r="AB36" i="5"/>
  <c r="AD35" i="5"/>
  <c r="AC35" i="5"/>
  <c r="AB35" i="5"/>
  <c r="AD34" i="5"/>
  <c r="AC34" i="5"/>
  <c r="AB34" i="5"/>
  <c r="AD33" i="5"/>
  <c r="AC33" i="5"/>
  <c r="AB33" i="5"/>
  <c r="AD32" i="5"/>
  <c r="AC32" i="5"/>
  <c r="AB32" i="5"/>
  <c r="AD31" i="5"/>
  <c r="AC31" i="5"/>
  <c r="AB31" i="5"/>
  <c r="AD30" i="5"/>
  <c r="AC30" i="5"/>
  <c r="AB30" i="5"/>
  <c r="AD29" i="5"/>
  <c r="AC29" i="5"/>
  <c r="AB29" i="5"/>
  <c r="AD28" i="5"/>
  <c r="AC28" i="5"/>
  <c r="AB28" i="5"/>
  <c r="AD27" i="5"/>
  <c r="AC27" i="5"/>
  <c r="AB27" i="5"/>
  <c r="AD26" i="5"/>
  <c r="AC26" i="5"/>
  <c r="AB26" i="5"/>
  <c r="AD25" i="5"/>
  <c r="AC25" i="5"/>
  <c r="AB25" i="5"/>
  <c r="AD24" i="5"/>
  <c r="AC24" i="5"/>
  <c r="AB24" i="5"/>
  <c r="AD23" i="5"/>
  <c r="AC23" i="5"/>
  <c r="AB23" i="5"/>
  <c r="AD22" i="5"/>
  <c r="AC22" i="5"/>
  <c r="AB22" i="5"/>
  <c r="AD21" i="5"/>
  <c r="AC21" i="5"/>
  <c r="AB21" i="5"/>
  <c r="AD20" i="5"/>
  <c r="AC20" i="5"/>
  <c r="AB20" i="5"/>
  <c r="AD19" i="5"/>
  <c r="AC19" i="5"/>
  <c r="AB19" i="5"/>
  <c r="AD18" i="5"/>
  <c r="AC18" i="5"/>
  <c r="AB18" i="5"/>
  <c r="AD17" i="5"/>
  <c r="AC17" i="5"/>
  <c r="AB17" i="5"/>
  <c r="AD16" i="5"/>
  <c r="AC16" i="5"/>
  <c r="AB16" i="5"/>
  <c r="AD15" i="5"/>
  <c r="AC15" i="5"/>
  <c r="AB15" i="5"/>
  <c r="AD14" i="5"/>
  <c r="AC14" i="5"/>
  <c r="AB14" i="5"/>
  <c r="AD13" i="5"/>
  <c r="AC13" i="5"/>
  <c r="AB13" i="5"/>
  <c r="AD12" i="5"/>
  <c r="AC12" i="5"/>
  <c r="AB12" i="5"/>
  <c r="AD11" i="5"/>
  <c r="AC11" i="5"/>
  <c r="AB11" i="5"/>
  <c r="AD10" i="5"/>
  <c r="AC10" i="5"/>
  <c r="AB10" i="5"/>
  <c r="AD9" i="5"/>
  <c r="AC9" i="5"/>
  <c r="AB9" i="5"/>
  <c r="AD8" i="5"/>
  <c r="AC8" i="5"/>
  <c r="AB8" i="5"/>
  <c r="AD7" i="5"/>
  <c r="AC7" i="5"/>
  <c r="AB7" i="5"/>
  <c r="AD6" i="5"/>
  <c r="AC6" i="5"/>
  <c r="AB6" i="5"/>
  <c r="AD5" i="5"/>
  <c r="AC5" i="5"/>
  <c r="AB5" i="5"/>
  <c r="AD4" i="5"/>
  <c r="AC4" i="5"/>
  <c r="AB4" i="5"/>
  <c r="AD3" i="5"/>
  <c r="AC3" i="5"/>
  <c r="AB3" i="5"/>
  <c r="AD2" i="5"/>
  <c r="AC2" i="5"/>
  <c r="AB2" i="5"/>
  <c r="O11" i="7" l="1"/>
  <c r="Q14" i="7"/>
  <c r="O14" i="7"/>
  <c r="P11" i="7"/>
  <c r="O13" i="7"/>
  <c r="Q15" i="7"/>
  <c r="O12" i="7"/>
  <c r="P12" i="7"/>
  <c r="O15" i="7"/>
  <c r="P15" i="7"/>
  <c r="Q13" i="7"/>
  <c r="P14" i="7"/>
  <c r="Q12" i="7"/>
  <c r="P13" i="7"/>
</calcChain>
</file>

<file path=xl/sharedStrings.xml><?xml version="1.0" encoding="utf-8"?>
<sst xmlns="http://schemas.openxmlformats.org/spreadsheetml/2006/main" count="3442" uniqueCount="381">
  <si>
    <t>term</t>
  </si>
  <si>
    <t>difference</t>
  </si>
  <si>
    <t>std.error</t>
  </si>
  <si>
    <t>name</t>
  </si>
  <si>
    <t>Ability</t>
    <phoneticPr fontId="18"/>
  </si>
  <si>
    <t>fakewave</t>
    <phoneticPr fontId="18"/>
  </si>
  <si>
    <t>grade in 2018</t>
    <phoneticPr fontId="18"/>
  </si>
  <si>
    <t>fakewave2011</t>
    <phoneticPr fontId="18"/>
  </si>
  <si>
    <t>grade11</t>
  </si>
  <si>
    <t>Japanese</t>
    <phoneticPr fontId="18"/>
  </si>
  <si>
    <t>fakewave2012</t>
    <phoneticPr fontId="18"/>
  </si>
  <si>
    <t>grade10</t>
  </si>
  <si>
    <t>Math</t>
    <phoneticPr fontId="18"/>
  </si>
  <si>
    <t>fakewave2013</t>
    <phoneticPr fontId="18"/>
  </si>
  <si>
    <t>grade9</t>
  </si>
  <si>
    <t>English</t>
    <phoneticPr fontId="18"/>
  </si>
  <si>
    <t>fakewave2014</t>
    <phoneticPr fontId="18"/>
  </si>
  <si>
    <t>grade8</t>
  </si>
  <si>
    <t>fakewave2015</t>
  </si>
  <si>
    <t>grade7</t>
  </si>
  <si>
    <t>fakewave2016</t>
  </si>
  <si>
    <t>grade6</t>
    <phoneticPr fontId="18"/>
  </si>
  <si>
    <t>fakewave2017</t>
  </si>
  <si>
    <t>grade5</t>
    <phoneticPr fontId="18"/>
  </si>
  <si>
    <t>Strtegy</t>
    <phoneticPr fontId="18"/>
  </si>
  <si>
    <t>Selfcontrol</t>
    <phoneticPr fontId="18"/>
  </si>
  <si>
    <t>Selfefficacy</t>
    <phoneticPr fontId="18"/>
  </si>
  <si>
    <t>Conscientiousness</t>
    <phoneticPr fontId="18"/>
  </si>
  <si>
    <t>Strategy</t>
    <phoneticPr fontId="18"/>
  </si>
  <si>
    <t>key</t>
    <phoneticPr fontId="18"/>
  </si>
  <si>
    <t>strategy_z_3rd</t>
    <phoneticPr fontId="18"/>
  </si>
  <si>
    <t>selfcontrol_z_3rd</t>
    <phoneticPr fontId="18"/>
  </si>
  <si>
    <t>selfefficacy_z_3rd</t>
    <phoneticPr fontId="18"/>
  </si>
  <si>
    <t>dilligence_z_3rd</t>
    <phoneticPr fontId="18"/>
  </si>
  <si>
    <t>hoursprep_z_3rd</t>
    <phoneticPr fontId="18"/>
  </si>
  <si>
    <t>hourshome_z_3rd</t>
    <phoneticPr fontId="18"/>
  </si>
  <si>
    <t>studytime_z_3rd</t>
    <phoneticPr fontId="18"/>
  </si>
  <si>
    <t>cram_z_3rd</t>
    <phoneticPr fontId="18"/>
  </si>
  <si>
    <t>teacherrelation_z_3rd</t>
    <phoneticPr fontId="18"/>
  </si>
  <si>
    <t>zfriendrelation_z_3rd</t>
    <phoneticPr fontId="18"/>
  </si>
  <si>
    <t>Strategy(Zscore)</t>
    <phoneticPr fontId="18"/>
  </si>
  <si>
    <t>Selfcontrol(Zscore)</t>
    <phoneticPr fontId="18"/>
  </si>
  <si>
    <t>HoursPrep(Zscore)</t>
    <phoneticPr fontId="18"/>
  </si>
  <si>
    <t>HoursHome(Zscore)</t>
    <phoneticPr fontId="18"/>
  </si>
  <si>
    <t>StudyTime(Zscore)</t>
    <phoneticPr fontId="18"/>
  </si>
  <si>
    <t>PrepSchool(Zscore)</t>
    <phoneticPr fontId="18"/>
  </si>
  <si>
    <t>TeacherRelation(Zscore)</t>
    <phoneticPr fontId="18"/>
  </si>
  <si>
    <t>FriendRelation(Zscore)</t>
    <phoneticPr fontId="18"/>
  </si>
  <si>
    <t>Selfefficacy(Zscore)</t>
    <phoneticPr fontId="18"/>
  </si>
  <si>
    <t>Conscientiousness(Zscore)</t>
    <phoneticPr fontId="18"/>
  </si>
  <si>
    <t>Ability(IRT)</t>
    <phoneticPr fontId="18"/>
  </si>
  <si>
    <t>Japanese(IRT)</t>
    <phoneticPr fontId="18"/>
  </si>
  <si>
    <t>Math(IRT)</t>
    <phoneticPr fontId="18"/>
  </si>
  <si>
    <t>English(IRT)</t>
    <phoneticPr fontId="18"/>
  </si>
  <si>
    <t>data_name</t>
  </si>
  <si>
    <t>no_have_data</t>
  </si>
  <si>
    <t>fm</t>
  </si>
  <si>
    <t>estimate</t>
  </si>
  <si>
    <t>statistic</t>
  </si>
  <si>
    <t>p.value</t>
  </si>
  <si>
    <t>8_9</t>
  </si>
  <si>
    <t>gakuryoku_between_grade8_9</t>
  </si>
  <si>
    <t>(Intercept)</t>
  </si>
  <si>
    <t>7_8</t>
  </si>
  <si>
    <t>gakuryoku_between_grade7_8</t>
  </si>
  <si>
    <t>6_7</t>
  </si>
  <si>
    <t>gakuryoku_between_grade6_7</t>
  </si>
  <si>
    <t>5_6</t>
  </si>
  <si>
    <t>gakuryoku_between_grade5_6</t>
  </si>
  <si>
    <t>4_5</t>
  </si>
  <si>
    <t>gakuryoku_between_grade4_5</t>
  </si>
  <si>
    <t>kokugo_level_between_grade8_9</t>
  </si>
  <si>
    <t>kokugo_level_between_grade7_8</t>
  </si>
  <si>
    <t>kokugo_level_between_grade6_7</t>
  </si>
  <si>
    <t>kokugo_level_between_grade5_6</t>
  </si>
  <si>
    <t>kokugo_level_between_grade4_5</t>
  </si>
  <si>
    <t>math_level_between_grade8_9</t>
  </si>
  <si>
    <t>math_level_between_grade7_8</t>
  </si>
  <si>
    <t>math_level_between_grade6_7</t>
  </si>
  <si>
    <t>math_level_between_grade5_6</t>
  </si>
  <si>
    <t>math_level_between_grade4_5</t>
  </si>
  <si>
    <t>eng_level_between_grade8_9</t>
  </si>
  <si>
    <t>strategy_z_between_grade8_9</t>
  </si>
  <si>
    <t>strategy_z_between_grade7_8</t>
  </si>
  <si>
    <t>strategy_z_between_grade6_7</t>
  </si>
  <si>
    <t>strategy_z_between_grade5_6</t>
  </si>
  <si>
    <t>strategy_z_between_grade4_5</t>
  </si>
  <si>
    <t>selfcontrol_z_between_grade8_9</t>
  </si>
  <si>
    <t>selfcontrol_z_between_grade7_8</t>
  </si>
  <si>
    <t>selfcontrol_z_between_grade6_7</t>
  </si>
  <si>
    <t>selfcontrol_z_between_grade5_6</t>
  </si>
  <si>
    <t>selfcontrol_z_between_grade4_5</t>
  </si>
  <si>
    <t>selfefficacy_z_between_grade8_9</t>
  </si>
  <si>
    <t>selfefficacy_z_between_grade7_8</t>
  </si>
  <si>
    <t>selfefficacy_z_between_grade6_7</t>
  </si>
  <si>
    <t>selfefficacy_z_between_grade5_6</t>
  </si>
  <si>
    <t>dilligence_z_between_grade8_9</t>
  </si>
  <si>
    <t>dilligence_z_between_grade7_8</t>
  </si>
  <si>
    <t>dilligence_z_between_grade6_7</t>
  </si>
  <si>
    <t>hoursprep_between_grade8_9</t>
  </si>
  <si>
    <t>hoursprep_between_grade7_8</t>
  </si>
  <si>
    <t>hoursprep_between_grade6_7</t>
  </si>
  <si>
    <t>hoursprep_between_grade5_6</t>
  </si>
  <si>
    <t>hoursprep_between_grade4_5</t>
  </si>
  <si>
    <t>hourshome_between_grade8_9</t>
  </si>
  <si>
    <t>hourshome_between_grade7_8</t>
  </si>
  <si>
    <t>hourshome_between_grade6_7</t>
  </si>
  <si>
    <t>hourshome_between_grade5_6</t>
  </si>
  <si>
    <t>hourshome_between_grade4_5</t>
  </si>
  <si>
    <t>studytime_between_grade8_9</t>
  </si>
  <si>
    <t>studytime_between_grade7_8</t>
  </si>
  <si>
    <t>studytime_between_grade6_7</t>
  </si>
  <si>
    <t>studytime_between_grade5_6</t>
  </si>
  <si>
    <t>studytime_between_grade4_5</t>
  </si>
  <si>
    <t>cram_between_grade8_9</t>
  </si>
  <si>
    <t>cram_between_grade7_8</t>
  </si>
  <si>
    <t>cram_between_grade6_7</t>
  </si>
  <si>
    <t>cram_between_grade5_6</t>
  </si>
  <si>
    <t>cram_between_grade4_5</t>
  </si>
  <si>
    <t>teacherrelation_z_between_grade8_9</t>
  </si>
  <si>
    <t>teacherrelation_z_between_grade7_8</t>
  </si>
  <si>
    <t>teacherrelation_z_between_grade6_7</t>
  </si>
  <si>
    <t>teacherrelation_z_between_grade5_6</t>
  </si>
  <si>
    <t>teacherrelation_z_between_grade4_5</t>
  </si>
  <si>
    <t>zfriendrelation_z_between_grade8_9</t>
  </si>
  <si>
    <t>zfriendrelation_z_between_grade7_8</t>
  </si>
  <si>
    <t>zfriendrelation_z_between_grade6_7</t>
  </si>
  <si>
    <t>zfriendrelation_z_between_grade5_6</t>
  </si>
  <si>
    <t>zfriendrelation_z_between_grade4_5</t>
  </si>
  <si>
    <t>grade4</t>
  </si>
  <si>
    <t>gakuryoku_within_gradegrade4</t>
  </si>
  <si>
    <t>gakuryoku ~ 1 + distance_cutoff + upper_cutoff + distance_cutoff *      upper_cutoff</t>
  </si>
  <si>
    <t>distance_cutoff</t>
  </si>
  <si>
    <t>upper_cutoff</t>
  </si>
  <si>
    <t>distance_cutoff:upper_cutoff</t>
  </si>
  <si>
    <t>gakuryoku_within_gradegrade8</t>
  </si>
  <si>
    <t>gakuryoku_within_gradegrade9</t>
  </si>
  <si>
    <t>grade5</t>
  </si>
  <si>
    <t>gakuryoku_within_gradegrade5</t>
  </si>
  <si>
    <t>gakuryoku_within_gradegrade7</t>
  </si>
  <si>
    <t>grade6</t>
  </si>
  <si>
    <t>gakuryoku_within_gradegrade6</t>
  </si>
  <si>
    <t>kokugo_level_within_gradegrade4</t>
  </si>
  <si>
    <t>kokugo_level ~ 1 + distance_cutoff + upper_cutoff + distance_cutoff *      upper_cutoff</t>
  </si>
  <si>
    <t>kokugo_level_within_gradegrade8</t>
  </si>
  <si>
    <t>kokugo_level_within_gradegrade9</t>
  </si>
  <si>
    <t>kokugo_level_within_gradegrade5</t>
  </si>
  <si>
    <t>kokugo_level_within_gradegrade7</t>
  </si>
  <si>
    <t>kokugo_level_within_gradegrade6</t>
  </si>
  <si>
    <t>math_level_within_gradegrade4</t>
  </si>
  <si>
    <t>math_level ~ 1 + distance_cutoff + upper_cutoff + distance_cutoff *      upper_cutoff</t>
  </si>
  <si>
    <t>math_level_within_gradegrade8</t>
  </si>
  <si>
    <t>math_level_within_gradegrade9</t>
  </si>
  <si>
    <t>math_level_within_gradegrade5</t>
  </si>
  <si>
    <t>math_level_within_gradegrade7</t>
  </si>
  <si>
    <t>math_level_within_gradegrade6</t>
  </si>
  <si>
    <t>eng_level_within_gradegrade8</t>
  </si>
  <si>
    <t>eng_level ~ 1 + distance_cutoff + upper_cutoff + distance_cutoff *      upper_cutoff</t>
  </si>
  <si>
    <t>eng_level_within_gradegrade9</t>
  </si>
  <si>
    <t>strategy_z_within_gradegrade4</t>
  </si>
  <si>
    <t>strategy_z ~ 1 + distance_cutoff + upper_cutoff + distance_cutoff *      upper_cutoff</t>
  </si>
  <si>
    <t>strategy_z_within_gradegrade8</t>
  </si>
  <si>
    <t>strategy_z_within_gradegrade9</t>
  </si>
  <si>
    <t>strategy_z_within_gradegrade5</t>
  </si>
  <si>
    <t>strategy_z_within_gradegrade7</t>
  </si>
  <si>
    <t>strategy_z_within_gradegrade6</t>
  </si>
  <si>
    <t>selfcontrol_z_within_gradegrade4</t>
  </si>
  <si>
    <t>selfcontrol_z ~ 1 + distance_cutoff + upper_cutoff + distance_cutoff *      upper_cutoff</t>
  </si>
  <si>
    <t>selfcontrol_z_within_gradegrade8</t>
  </si>
  <si>
    <t>selfcontrol_z_within_gradegrade9</t>
  </si>
  <si>
    <t>selfcontrol_z_within_gradegrade5</t>
  </si>
  <si>
    <t>selfcontrol_z_within_gradegrade7</t>
  </si>
  <si>
    <t>selfcontrol_z_within_gradegrade6</t>
  </si>
  <si>
    <t>selfefficacy_z_within_gradegrade8</t>
  </si>
  <si>
    <t>selfefficacy_z ~ 1 + distance_cutoff + upper_cutoff + distance_cutoff *      upper_cutoff</t>
  </si>
  <si>
    <t>selfefficacy_z_within_gradegrade9</t>
  </si>
  <si>
    <t>selfefficacy_z_within_gradegrade5</t>
  </si>
  <si>
    <t>selfefficacy_z_within_gradegrade7</t>
  </si>
  <si>
    <t>selfefficacy_z_within_gradegrade6</t>
  </si>
  <si>
    <t>dilligence_z_within_gradegrade8</t>
  </si>
  <si>
    <t>dilligence_z ~ 1 + distance_cutoff + upper_cutoff + distance_cutoff *      upper_cutoff</t>
  </si>
  <si>
    <t>dilligence_z_within_gradegrade9</t>
  </si>
  <si>
    <t>dilligence_z_within_gradegrade7</t>
  </si>
  <si>
    <t>dilligence_z_within_gradegrade6</t>
  </si>
  <si>
    <t>hoursprep_within_gradegrade4</t>
  </si>
  <si>
    <t>hoursprep ~ 1 + distance_cutoff + upper_cutoff + distance_cutoff *      upper_cutoff</t>
  </si>
  <si>
    <t>hoursprep_within_gradegrade8</t>
  </si>
  <si>
    <t>hoursprep_within_gradegrade9</t>
  </si>
  <si>
    <t>hoursprep_within_gradegrade5</t>
  </si>
  <si>
    <t>hoursprep_within_gradegrade7</t>
  </si>
  <si>
    <t>hoursprep_within_gradegrade6</t>
  </si>
  <si>
    <t>hourshome_within_gradegrade4</t>
  </si>
  <si>
    <t>hourshome ~ 1 + distance_cutoff + upper_cutoff + distance_cutoff *      upper_cutoff</t>
  </si>
  <si>
    <t>hourshome_within_gradegrade8</t>
  </si>
  <si>
    <t>hourshome_within_gradegrade9</t>
  </si>
  <si>
    <t>hourshome_within_gradegrade5</t>
  </si>
  <si>
    <t>hourshome_within_gradegrade7</t>
  </si>
  <si>
    <t>hourshome_within_gradegrade6</t>
  </si>
  <si>
    <t>studytime_within_gradegrade4</t>
  </si>
  <si>
    <t>studytime ~ 1 + distance_cutoff + upper_cutoff + distance_cutoff *      upper_cutoff</t>
  </si>
  <si>
    <t>studytime_within_gradegrade8</t>
  </si>
  <si>
    <t>studytime_within_gradegrade9</t>
  </si>
  <si>
    <t>studytime_within_gradegrade5</t>
  </si>
  <si>
    <t>studytime_within_gradegrade7</t>
  </si>
  <si>
    <t>studytime_within_gradegrade6</t>
  </si>
  <si>
    <t>cram_within_gradegrade4</t>
  </si>
  <si>
    <t>cram ~ 1 + distance_cutoff + upper_cutoff + distance_cutoff *      upper_cutoff</t>
  </si>
  <si>
    <t>cram_within_gradegrade8</t>
  </si>
  <si>
    <t>cram_within_gradegrade9</t>
  </si>
  <si>
    <t>cram_within_gradegrade5</t>
  </si>
  <si>
    <t>cram_within_gradegrade7</t>
  </si>
  <si>
    <t>cram_within_gradegrade6</t>
  </si>
  <si>
    <t>teacherrelation_z_within_gradegrade4</t>
  </si>
  <si>
    <t>teacherrelation_z ~ 1 + distance_cutoff + upper_cutoff + distance_cutoff *      upper_cutoff</t>
  </si>
  <si>
    <t>teacherrelation_z_within_gradegrade8</t>
  </si>
  <si>
    <t>teacherrelation_z_within_gradegrade9</t>
  </si>
  <si>
    <t>teacherrelation_z_within_gradegrade5</t>
  </si>
  <si>
    <t>teacherrelation_z_within_gradegrade7</t>
  </si>
  <si>
    <t>teacherrelation_z_within_gradegrade6</t>
  </si>
  <si>
    <t>zfriendrelation_z_within_gradegrade4</t>
  </si>
  <si>
    <t>zfriendrelation_z ~ 1 + distance_cutoff + upper_cutoff + distance_cutoff *      upper_cutoff</t>
  </si>
  <si>
    <t>zfriendrelation_z_within_gradegrade8</t>
  </si>
  <si>
    <t>zfriendrelation_z_within_gradegrade9</t>
  </si>
  <si>
    <t>zfriendrelation_z_within_gradegrade5</t>
  </si>
  <si>
    <t>zfriendrelation_z_within_gradegrade7</t>
  </si>
  <si>
    <t>zfriendrelation_z_within_gradegrade6</t>
  </si>
  <si>
    <t>star</t>
    <phoneticPr fontId="18"/>
  </si>
  <si>
    <t>gakuryoku</t>
    <phoneticPr fontId="18"/>
  </si>
  <si>
    <t>kokugo_level</t>
    <phoneticPr fontId="18"/>
  </si>
  <si>
    <t>math_level</t>
  </si>
  <si>
    <t>eng_level</t>
  </si>
  <si>
    <t>cram</t>
    <phoneticPr fontId="18"/>
  </si>
  <si>
    <t>_between_grade</t>
  </si>
  <si>
    <t>math_level</t>
    <phoneticPr fontId="18"/>
  </si>
  <si>
    <t>eng_level</t>
    <phoneticPr fontId="18"/>
  </si>
  <si>
    <t>strategy_z</t>
    <phoneticPr fontId="18"/>
  </si>
  <si>
    <t>selfcontrol_z</t>
    <phoneticPr fontId="18"/>
  </si>
  <si>
    <t>selfefficacy_z</t>
    <phoneticPr fontId="18"/>
  </si>
  <si>
    <t>dilligence_z</t>
    <phoneticPr fontId="18"/>
  </si>
  <si>
    <t>Strtegy(Zscore)</t>
    <phoneticPr fontId="18"/>
  </si>
  <si>
    <t>teacherrelation_z</t>
    <phoneticPr fontId="18"/>
  </si>
  <si>
    <t>zfriendrelation_z</t>
    <phoneticPr fontId="18"/>
  </si>
  <si>
    <t>kokugo_level</t>
  </si>
  <si>
    <t>\hline \hline</t>
    <phoneticPr fontId="18"/>
  </si>
  <si>
    <t>G4</t>
    <phoneticPr fontId="18"/>
  </si>
  <si>
    <t>G5</t>
  </si>
  <si>
    <t>G6</t>
  </si>
  <si>
    <t>G7</t>
  </si>
  <si>
    <t>G8</t>
  </si>
  <si>
    <t>G9</t>
  </si>
  <si>
    <t>G5</t>
    <phoneticPr fontId="18"/>
  </si>
  <si>
    <t>df.residual</t>
  </si>
  <si>
    <t>deviance</t>
  </si>
  <si>
    <t>BIC</t>
  </si>
  <si>
    <t>AIC</t>
  </si>
  <si>
    <t>logLik</t>
  </si>
  <si>
    <t>df</t>
  </si>
  <si>
    <t>sigma</t>
  </si>
  <si>
    <t>adj.r.squared</t>
  </si>
  <si>
    <t>r.squared</t>
  </si>
  <si>
    <t>Japanese</t>
  </si>
  <si>
    <t>Math</t>
  </si>
  <si>
    <t>English</t>
  </si>
  <si>
    <t>\(1\)</t>
    <phoneticPr fontId="18"/>
  </si>
  <si>
    <t>\(2\)</t>
  </si>
  <si>
    <t>\(3\)</t>
  </si>
  <si>
    <t>obs</t>
  </si>
  <si>
    <t>obs</t>
    <phoneticPr fontId="18"/>
  </si>
  <si>
    <t>gakuryoku ~ 1 + relative_age + I(relative_age^2) + grade_str +      relative_age * grade_str + I(relative_age^2) * grade_str</t>
  </si>
  <si>
    <t>kokugo_level ~ 1 + relative_age + I(relative_age^2) + grade_str +      relative_age * grade_str + I(relative_age^2) * grade_str</t>
  </si>
  <si>
    <t>math_level ~ 1 + relative_age + I(relative_age^2) + grade_str +      relative_age * grade_str + I(relative_age^2) * grade_str</t>
  </si>
  <si>
    <t>eng_level ~ 1 + relative_age + I(relative_age^2) + grade_str +      relative_age * grade_str + I(relative_age^2) * grade_str</t>
  </si>
  <si>
    <t>strategy_z ~ 1 + relative_age + I(relative_age^2) + grade_str +      relative_age * grade_str + I(relative_age^2) * grade_str</t>
  </si>
  <si>
    <t>selfcontrol_z ~ 1 + relative_age + I(relative_age^2) + grade_str +      relative_age * grade_str + I(relative_age^2) * grade_str</t>
  </si>
  <si>
    <t>selfefficacy_z ~ 1 + relative_age + I(relative_age^2) + grade_str +      relative_age * grade_str + I(relative_age^2) * grade_str</t>
  </si>
  <si>
    <t>dilligence_z ~ 1 + relative_age + I(relative_age^2) + grade_str +      relative_age * grade_str + I(relative_age^2) * grade_str</t>
  </si>
  <si>
    <t>hoursprep ~ 1 + relative_age + I(relative_age^2) + grade_str +      relative_age * grade_str + I(relative_age^2) * grade_str</t>
  </si>
  <si>
    <t>hourshome ~ 1 + relative_age + I(relative_age^2) + grade_str +      relative_age * grade_str + I(relative_age^2) * grade_str</t>
  </si>
  <si>
    <t>studytime ~ 1 + relative_age + I(relative_age^2) + grade_str +      relative_age * grade_str + I(relative_age^2) * grade_str</t>
  </si>
  <si>
    <t>cram ~ 1 + relative_age + I(relative_age^2) + grade_str + relative_age *      grade_str + I(relative_age^2) * grade_str</t>
  </si>
  <si>
    <t>teacherrelation_z ~ 1 + relative_age + I(relative_age^2) + grade_str +      relative_age * grade_str + I(relative_age^2) * grade_str</t>
  </si>
  <si>
    <t>zfriendrelation_z ~ 1 + relative_age + I(relative_age^2) + grade_str +      relative_age * grade_str + I(relative_age^2) * grade_str</t>
  </si>
  <si>
    <t>nobs</t>
    <phoneticPr fontId="18"/>
  </si>
  <si>
    <t>(1)</t>
    <phoneticPr fontId="18"/>
  </si>
  <si>
    <t>(2)</t>
  </si>
  <si>
    <t>(3)</t>
  </si>
  <si>
    <t>relative_age</t>
    <phoneticPr fontId="18"/>
  </si>
  <si>
    <t>Relative age</t>
    <phoneticPr fontId="18"/>
  </si>
  <si>
    <t>is_mar</t>
    <phoneticPr fontId="18"/>
  </si>
  <si>
    <t>Mar. - Apr.</t>
    <phoneticPr fontId="18"/>
  </si>
  <si>
    <t>relative_age:as.factor(sex)2</t>
    <phoneticPr fontId="18"/>
  </si>
  <si>
    <t>RelativeAge * girl</t>
    <phoneticPr fontId="18"/>
  </si>
  <si>
    <t>relative_age:as.factor(lowses)1</t>
    <phoneticPr fontId="18"/>
  </si>
  <si>
    <t>Jan.-Mar.*LowSES</t>
    <phoneticPr fontId="18"/>
  </si>
  <si>
    <t>zgakuryoku</t>
    <phoneticPr fontId="18"/>
  </si>
  <si>
    <t>zkokugo_level</t>
    <phoneticPr fontId="18"/>
  </si>
  <si>
    <t>zmath_level</t>
    <phoneticPr fontId="18"/>
  </si>
  <si>
    <t>zeng_level</t>
    <phoneticPr fontId="18"/>
  </si>
  <si>
    <t>zkokugo_growth</t>
    <phoneticPr fontId="18"/>
  </si>
  <si>
    <t>zmath_growth</t>
    <phoneticPr fontId="18"/>
  </si>
  <si>
    <t>zeng_growth</t>
    <phoneticPr fontId="18"/>
  </si>
  <si>
    <t>zstrategy</t>
    <phoneticPr fontId="18"/>
  </si>
  <si>
    <t>zselfcontrol</t>
    <phoneticPr fontId="18"/>
  </si>
  <si>
    <t>Self-control</t>
    <phoneticPr fontId="18"/>
  </si>
  <si>
    <t>zselfefficacy</t>
    <phoneticPr fontId="18"/>
  </si>
  <si>
    <t>Self-efficacy</t>
    <phoneticPr fontId="18"/>
  </si>
  <si>
    <t>zdilligence</t>
    <phoneticPr fontId="18"/>
  </si>
  <si>
    <t>zstrategy_growth</t>
    <phoneticPr fontId="18"/>
  </si>
  <si>
    <t>zselfcontrol_growth</t>
    <phoneticPr fontId="18"/>
  </si>
  <si>
    <t>zselfefficacy_growth</t>
    <phoneticPr fontId="18"/>
  </si>
  <si>
    <t>zdilligence_growth</t>
    <phoneticPr fontId="18"/>
  </si>
  <si>
    <t>Prep school</t>
    <phoneticPr fontId="18"/>
  </si>
  <si>
    <t>teacherrelation</t>
    <phoneticPr fontId="18"/>
  </si>
  <si>
    <t>Teachers</t>
    <phoneticPr fontId="18"/>
  </si>
  <si>
    <t>zfriendrelation</t>
    <phoneticPr fontId="18"/>
  </si>
  <si>
    <t>Peers</t>
    <phoneticPr fontId="18"/>
  </si>
  <si>
    <t>gakuryoku_3rd</t>
    <phoneticPr fontId="18"/>
  </si>
  <si>
    <t>kokugo_level_3rd</t>
    <phoneticPr fontId="18"/>
  </si>
  <si>
    <t>math_level_3rd</t>
    <phoneticPr fontId="18"/>
  </si>
  <si>
    <t>eng_level_3rd</t>
    <phoneticPr fontId="18"/>
  </si>
  <si>
    <t>strategy_3rd</t>
    <phoneticPr fontId="18"/>
  </si>
  <si>
    <t>selfcontrol_3rd</t>
    <phoneticPr fontId="18"/>
  </si>
  <si>
    <t>hoursprep_3rd</t>
    <phoneticPr fontId="18"/>
  </si>
  <si>
    <t>HoursPrep</t>
    <phoneticPr fontId="18"/>
  </si>
  <si>
    <t>hourshome_3rd</t>
    <phoneticPr fontId="18"/>
  </si>
  <si>
    <t>HoursHome</t>
    <phoneticPr fontId="18"/>
  </si>
  <si>
    <t>studytime_3rd</t>
    <phoneticPr fontId="18"/>
  </si>
  <si>
    <t>StudyTime</t>
    <phoneticPr fontId="18"/>
  </si>
  <si>
    <t>cram_3rd</t>
    <phoneticPr fontId="18"/>
  </si>
  <si>
    <t>PrepSchool</t>
    <phoneticPr fontId="18"/>
  </si>
  <si>
    <t>teacherrelation_3rd</t>
    <phoneticPr fontId="18"/>
  </si>
  <si>
    <t>TeacherRelation</t>
    <phoneticPr fontId="18"/>
  </si>
  <si>
    <t>zfriendrelation_3rd</t>
    <phoneticPr fontId="18"/>
  </si>
  <si>
    <t>FriendRelation</t>
    <phoneticPr fontId="18"/>
  </si>
  <si>
    <t>selfefficacy_3rd</t>
    <phoneticPr fontId="18"/>
  </si>
  <si>
    <t>dilligence_3rd</t>
    <phoneticPr fontId="18"/>
  </si>
  <si>
    <t>teacherrelation2</t>
    <phoneticPr fontId="18"/>
  </si>
  <si>
    <t>teacherrelation</t>
  </si>
  <si>
    <t>Teachers consultation</t>
    <phoneticPr fontId="18"/>
  </si>
  <si>
    <t>zfriendrelation</t>
  </si>
  <si>
    <t>zyunan</t>
  </si>
  <si>
    <t>Flexible Strategy(柔軟的方略)</t>
    <rPh sb="0" eb="1">
      <t>ジュウn</t>
    </rPh>
    <phoneticPr fontId="18"/>
  </si>
  <si>
    <t>planning</t>
  </si>
  <si>
    <t>Planning Strategy(プランニング方略)</t>
    <phoneticPr fontId="18"/>
  </si>
  <si>
    <t>execution</t>
  </si>
  <si>
    <t>Execution Strategy(作業方略)</t>
    <rPh sb="0" eb="24">
      <t>サギョ</t>
    </rPh>
    <phoneticPr fontId="18"/>
  </si>
  <si>
    <t>resource</t>
  </si>
  <si>
    <t>Resource Strategy(人的リソース方略)</t>
    <phoneticPr fontId="18"/>
  </si>
  <si>
    <t>ninti</t>
  </si>
  <si>
    <t>Metacognition Strategy(認知的方略)</t>
    <rPh sb="0" eb="1">
      <t>ニn</t>
    </rPh>
    <phoneticPr fontId="18"/>
  </si>
  <si>
    <t>effort</t>
  </si>
  <si>
    <t>Effort Regulation(努力調整方略)</t>
    <rPh sb="0" eb="2">
      <t>ドリョk</t>
    </rPh>
    <phoneticPr fontId="18"/>
  </si>
  <si>
    <t>studytime</t>
  </si>
  <si>
    <t>Weekly hours of studying outside school</t>
    <phoneticPr fontId="18"/>
  </si>
  <si>
    <t>reading_time_in_a_weekdays</t>
  </si>
  <si>
    <t>Weekly hours of reading</t>
    <phoneticPr fontId="18"/>
  </si>
  <si>
    <t>cram</t>
  </si>
  <si>
    <t>Prep school participation rate</t>
    <phoneticPr fontId="18"/>
  </si>
  <si>
    <t>playing_sport</t>
  </si>
  <si>
    <t>Weekly hours of playing outside and sports</t>
    <phoneticPr fontId="18"/>
  </si>
  <si>
    <t>lesson_time</t>
  </si>
  <si>
    <t>Weekly hours of arts, music, and sports</t>
    <phoneticPr fontId="18"/>
  </si>
  <si>
    <t>eng_level_between_grade7_8</t>
  </si>
  <si>
    <t>selfefficacy_z_between_grade4_5</t>
  </si>
  <si>
    <t>dilligence_z_between_grade5_6</t>
  </si>
  <si>
    <t>gakuryoku ~ 1 + distance_cutoff + I(distance_cutoff^2) + upper_cutoff +      distance_cutoff * upper_cutoff + I(distance_cutoff^2) * upper_cutoff</t>
  </si>
  <si>
    <t>I(distance_cutoff^2)</t>
  </si>
  <si>
    <t>I(distance_cutoff^2):upper_cutoff</t>
  </si>
  <si>
    <t>kokugo_level ~ 1 + distance_cutoff + I(distance_cutoff^2) + upper_cutoff +      distance_cutoff * upper_cutoff + I(distance_cutoff^2) * upper_cutoff</t>
  </si>
  <si>
    <t>math_level ~ 1 + distance_cutoff + I(distance_cutoff^2) + upper_cutoff +      distance_cutoff * upper_cutoff + I(distance_cutoff^2) * upper_cutoff</t>
  </si>
  <si>
    <t>eng_level ~ 1 + distance_cutoff + I(distance_cutoff^2) + upper_cutoff +      distance_cutoff * upper_cutoff + I(distance_cutoff^2) * upper_cutoff</t>
  </si>
  <si>
    <t>strategy_z ~ 1 + distance_cutoff + I(distance_cutoff^2) + upper_cutoff +      distance_cutoff * upper_cutoff + I(distance_cutoff^2) * upper_cutoff</t>
  </si>
  <si>
    <t>selfcontrol_z ~ 1 + distance_cutoff + I(distance_cutoff^2) +      upper_cutoff + distance_cutoff * upper_cutoff + I(distance_cutoff^2) *      upper_cutoff</t>
  </si>
  <si>
    <t>selfefficacy_z ~ 1 + distance_cutoff + I(distance_cutoff^2) +      upper_cutoff + distance_cutoff * upper_cutoff + I(distance_cutoff^2) *      upper_cutoff</t>
  </si>
  <si>
    <t>dilligence_z ~ 1 + distance_cutoff + I(distance_cutoff^2) + upper_cutoff +      distance_cutoff * upper_cutoff + I(distance_cutoff^2) * upper_cutoff</t>
  </si>
  <si>
    <t>hoursprep ~ 1 + distance_cutoff + I(distance_cutoff^2) + upper_cutoff +      distance_cutoff * upper_cutoff + I(distance_cutoff^2) * upper_cutoff</t>
  </si>
  <si>
    <t>hourshome ~ 1 + distance_cutoff + I(distance_cutoff^2) + upper_cutoff +      distance_cutoff * upper_cutoff + I(distance_cutoff^2) * upper_cutoff</t>
  </si>
  <si>
    <t>studytime ~ 1 + distance_cutoff + I(distance_cutoff^2) + upper_cutoff +      distance_cutoff * upper_cutoff + I(distance_cutoff^2) * upper_cutoff</t>
  </si>
  <si>
    <t>cram ~ 1 + distance_cutoff + I(distance_cutoff^2) + upper_cutoff +      distance_cutoff * upper_cutoff + I(distance_cutoff^2) * upper_cutoff</t>
  </si>
  <si>
    <t>teacherrelation_z ~ 1 + distance_cutoff + I(distance_cutoff^2) +      upper_cutoff + distance_cutoff * upper_cutoff + I(distance_cutoff^2) *      upper_cutoff</t>
  </si>
  <si>
    <t>zfriendrelation_z ~ 1 + distance_cutoff + I(distance_cutoff^2) +      upper_cutoff + distance_cutoff * upper_cutoff + I(distance_cutoff^2) *      upper_cutoff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</si>
</sst>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5"/>
      <color rgb="FF000000"/>
      <name val="Calibri"/>
      <family val="2"/>
    </font>
    <font>
      <sz val="10.5"/>
      <color theme="1"/>
      <name val="游明朝"/>
      <family val="1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1" fontId="0" fillId="0" borderId="0" xfId="0" applyNumberFormat="1">
      <alignment vertical="center"/>
    </xf>
    <xf numFmtId="0" fontId="19" fillId="0" borderId="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>
      <alignment vertical="center"/>
    </xf>
    <xf numFmtId="0" fontId="0" fillId="0" borderId="0" xfId="0" applyBorder="1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3086-A94C-E34E-AD53-16FA8C60E090}">
  <dimension ref="C3:Q23"/>
  <sheetViews>
    <sheetView showGridLines="0" tabSelected="1" zoomScale="91" workbookViewId="0">
      <selection activeCell="D4" sqref="D4:Q23"/>
    </sheetView>
  </sheetViews>
  <sheetFormatPr baseColWidth="10" defaultRowHeight="20" outlineLevelRow="1" outlineLevelCol="1"/>
  <cols>
    <col min="3" max="3" width="10.7109375" style="9"/>
    <col min="4" max="4" width="13" style="11" bestFit="1" customWidth="1"/>
    <col min="5" max="5" width="14.7109375" style="11" hidden="1" customWidth="1" outlineLevel="1"/>
    <col min="6" max="6" width="14.7109375" style="5" hidden="1" customWidth="1" outlineLevel="1"/>
    <col min="7" max="7" width="5" style="5" hidden="1" customWidth="1" outlineLevel="1"/>
    <col min="8" max="8" width="10.7109375" style="5" hidden="1" customWidth="1" outlineLevel="1"/>
    <col min="9" max="9" width="6.140625" style="5" hidden="1" customWidth="1" outlineLevel="1"/>
    <col min="10" max="10" width="10.7109375" style="5" hidden="1" customWidth="1" outlineLevel="1"/>
    <col min="11" max="11" width="17.85546875" style="5" hidden="1" customWidth="1" outlineLevel="1"/>
    <col min="12" max="12" width="11.85546875" style="5" hidden="1" customWidth="1" outlineLevel="1" collapsed="1"/>
    <col min="13" max="13" width="15.28515625" style="5" hidden="1" customWidth="1" outlineLevel="1"/>
    <col min="14" max="14" width="14.42578125" style="5" hidden="1" customWidth="1" outlineLevel="1"/>
    <col min="15" max="15" width="11.85546875" style="5" bestFit="1" customWidth="1" collapsed="1"/>
    <col min="16" max="16" width="15.28515625" style="5" bestFit="1" customWidth="1"/>
    <col min="17" max="17" width="14.42578125" style="5" bestFit="1" customWidth="1"/>
  </cols>
  <sheetData>
    <row r="3" spans="4:17" ht="22" thickBot="1">
      <c r="D3" s="12"/>
      <c r="E3" s="12"/>
      <c r="F3" s="4"/>
      <c r="G3" s="4"/>
      <c r="H3" s="4"/>
      <c r="I3" s="4"/>
      <c r="J3" s="4"/>
      <c r="K3" s="4"/>
      <c r="L3" s="4" t="s">
        <v>282</v>
      </c>
      <c r="M3" s="4" t="s">
        <v>282</v>
      </c>
      <c r="N3" s="4" t="s">
        <v>282</v>
      </c>
      <c r="O3" s="4"/>
      <c r="P3" s="4"/>
      <c r="Q3" s="4"/>
    </row>
    <row r="4" spans="4:17" ht="21" thickTop="1">
      <c r="D4" s="13" t="s">
        <v>243</v>
      </c>
      <c r="E4" s="13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4:17" ht="21">
      <c r="D5" s="16"/>
      <c r="E5" s="16"/>
      <c r="F5" s="7"/>
      <c r="G5" s="7"/>
      <c r="H5" s="7"/>
      <c r="I5" s="7"/>
      <c r="J5" s="7"/>
      <c r="K5" s="7"/>
      <c r="L5" s="5" t="s">
        <v>261</v>
      </c>
      <c r="M5" s="5" t="s">
        <v>260</v>
      </c>
      <c r="N5" s="5" t="s">
        <v>262</v>
      </c>
      <c r="O5" s="5" t="s">
        <v>261</v>
      </c>
      <c r="P5" s="5" t="s">
        <v>260</v>
      </c>
      <c r="Q5" s="5" t="s">
        <v>262</v>
      </c>
    </row>
    <row r="6" spans="4:17" ht="21">
      <c r="D6" s="8"/>
      <c r="E6" s="8"/>
      <c r="F6" s="3"/>
      <c r="G6" s="3"/>
      <c r="H6" s="3"/>
      <c r="I6" s="3"/>
      <c r="J6" s="3"/>
      <c r="K6" s="3"/>
      <c r="L6" s="17" t="s">
        <v>263</v>
      </c>
      <c r="M6" s="17" t="s">
        <v>264</v>
      </c>
      <c r="N6" s="17" t="s">
        <v>265</v>
      </c>
      <c r="O6" s="18" t="s">
        <v>283</v>
      </c>
      <c r="P6" s="18" t="s">
        <v>284</v>
      </c>
      <c r="Q6" s="18" t="s">
        <v>285</v>
      </c>
    </row>
    <row r="7" spans="4:17" hidden="1" outlineLevel="1">
      <c r="F7" s="7"/>
      <c r="G7" s="7"/>
      <c r="H7" s="7"/>
      <c r="I7" s="7"/>
      <c r="J7" s="7"/>
      <c r="K7" s="7"/>
      <c r="L7" s="7" t="str">
        <f>INDEX(list!$B:$B,MATCH(L8,list!$A:$A,0),0)</f>
        <v>Math(IRT)</v>
      </c>
      <c r="M7" s="7" t="str">
        <f>INDEX(list!$B:$B,MATCH(M8,list!$A:$A,0),0)</f>
        <v>Japanese(IRT)</v>
      </c>
      <c r="N7" s="7" t="str">
        <f>INDEX(list!$B:$B,MATCH(N8,list!$A:$A,0),0)</f>
        <v>English(IRT)</v>
      </c>
      <c r="O7" s="7" t="str">
        <f>INDEX(list!$B:$B,MATCH(O8,list!$A:$A,0),0)</f>
        <v>Math(IRT)</v>
      </c>
      <c r="P7" s="7" t="str">
        <f>INDEX(list!$B:$B,MATCH(P8,list!$A:$A,0),0)</f>
        <v>Japanese(IRT)</v>
      </c>
      <c r="Q7" s="7" t="str">
        <f>INDEX(list!$B:$B,MATCH(Q8,list!$A:$A,0),0)</f>
        <v>English(IRT)</v>
      </c>
    </row>
    <row r="8" spans="4:17" hidden="1" outlineLevel="1">
      <c r="F8" s="7"/>
      <c r="G8" s="7"/>
      <c r="H8" s="7"/>
      <c r="I8" s="7"/>
      <c r="J8" s="7"/>
      <c r="K8" s="7"/>
      <c r="L8" s="7" t="s">
        <v>229</v>
      </c>
      <c r="M8" s="7" t="s">
        <v>242</v>
      </c>
      <c r="N8" s="7" t="s">
        <v>230</v>
      </c>
      <c r="O8" s="7" t="s">
        <v>229</v>
      </c>
      <c r="P8" s="7" t="s">
        <v>242</v>
      </c>
      <c r="Q8" s="7" t="s">
        <v>230</v>
      </c>
    </row>
    <row r="9" spans="4:17" hidden="1" outlineLevel="1">
      <c r="D9" s="14"/>
      <c r="E9" s="1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4:17" collapsed="1">
      <c r="D10" s="16" t="s">
        <v>243</v>
      </c>
      <c r="E10" s="1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4:17" ht="38">
      <c r="D11" s="11" t="str">
        <f>CONCATENATE(F11," vs. ",G11)</f>
        <v>G4 vs. G5</v>
      </c>
      <c r="E11" s="11" t="str">
        <f>IFERROR(INDEX(summary_glance2!$AB:$AB,MATCH(O$8&amp;$K11,summary_glance2!$AA:$AA,0),0),"")</f>
        <v/>
      </c>
      <c r="F11" s="7" t="s">
        <v>244</v>
      </c>
      <c r="G11" s="7" t="s">
        <v>250</v>
      </c>
      <c r="H11" s="7" t="s">
        <v>232</v>
      </c>
      <c r="I11" s="7" t="s">
        <v>69</v>
      </c>
      <c r="J11" s="7" t="s">
        <v>133</v>
      </c>
      <c r="K11" s="7" t="str">
        <f>H11&amp;I11&amp;J11</f>
        <v>_between_grade4_5upper_cutoff</v>
      </c>
      <c r="L11" s="7">
        <f>IFERROR(INDEX(summary_glance2!$AB:$AB,MATCH(L$8&amp;$H11&amp;$I11,summary_glance2!$AA:$AA,0),0),"na")</f>
        <v>272228</v>
      </c>
      <c r="M11" s="7">
        <f>IFERROR(INDEX(summary_glance2!$AB:$AB,MATCH(M$8&amp;$H11&amp;$I11,summary_glance2!$AA:$AA,0),0),"na")</f>
        <v>272205</v>
      </c>
      <c r="N11" s="7" t="str">
        <f>IFERROR(INDEX(summary_glance2!$AB:$AB,MATCH(N$8&amp;$H11&amp;$I11,summary_glance2!$AA:$AA,0),0),"na")</f>
        <v>na</v>
      </c>
      <c r="O11" s="7" t="str">
        <f>IFERROR(INDEX(summary_tidy2!$AB:$AB,MATCH(O$8&amp;$K11,summary_tidy2!$AA:$AA,0),0) &amp;"
("&amp;INDEX(summary_tidy2!$AC:$AC,MATCH(O$8&amp;$K11,summary_tidy2!$AA:$AA,0),0)&amp;")","")</f>
        <v>0.095
(0.014)</v>
      </c>
      <c r="P11" s="7" t="str">
        <f>IFERROR(INDEX(summary_tidy2!$AB:$AB,MATCH(P$8&amp;$K11,summary_tidy2!$AA:$AA,0),0) &amp;"
("&amp;INDEX(summary_tidy2!$AC:$AC,MATCH(P$8&amp;$K11,summary_tidy2!$AA:$AA,0),0)&amp;")","")</f>
        <v>0.062
(0.020)</v>
      </c>
      <c r="Q11" s="7"/>
    </row>
    <row r="12" spans="4:17" ht="38">
      <c r="D12" s="11" t="str">
        <f t="shared" ref="D12:D15" si="0">CONCATENATE(F12," vs. ",G12)</f>
        <v>G5 vs. G6</v>
      </c>
      <c r="F12" s="7" t="s">
        <v>245</v>
      </c>
      <c r="G12" s="7" t="s">
        <v>246</v>
      </c>
      <c r="H12" s="7" t="s">
        <v>232</v>
      </c>
      <c r="I12" s="7" t="s">
        <v>67</v>
      </c>
      <c r="J12" s="7" t="s">
        <v>133</v>
      </c>
      <c r="K12" s="7" t="str">
        <f>H12&amp;I12&amp;J12</f>
        <v>_between_grade5_6upper_cutoff</v>
      </c>
      <c r="L12" s="7">
        <f>IFERROR(INDEX(summary_glance2!$AB:$AB,MATCH(L$8&amp;$H12&amp;$I12,summary_glance2!$AA:$AA,0),0),"na")</f>
        <v>276968</v>
      </c>
      <c r="M12" s="7">
        <f>IFERROR(INDEX(summary_glance2!$AB:$AB,MATCH(M$8&amp;$H12&amp;$I12,summary_glance2!$AA:$AA,0),0),"na")</f>
        <v>276946</v>
      </c>
      <c r="N12" s="7" t="str">
        <f>IFERROR(INDEX(summary_glance2!$AB:$AB,MATCH(N$8&amp;$H12&amp;$I12,summary_glance2!$AA:$AA,0),0),"na")</f>
        <v>na</v>
      </c>
      <c r="O12" s="7" t="str">
        <f>IFERROR(INDEX(summary_tidy2!$AB:$AB,MATCH(O$8&amp;$K12,summary_tidy2!$AA:$AA,0),0) &amp;"
("&amp;INDEX(summary_tidy2!$AC:$AC,MATCH(O$8&amp;$K12,summary_tidy2!$AA:$AA,0),0)&amp;")","")</f>
        <v>-0.003
(0.014)</v>
      </c>
      <c r="P12" s="7" t="str">
        <f>IFERROR(INDEX(summary_tidy2!$AB:$AB,MATCH(P$8&amp;$K12,summary_tidy2!$AA:$AA,0),0) &amp;"
("&amp;INDEX(summary_tidy2!$AC:$AC,MATCH(P$8&amp;$K12,summary_tidy2!$AA:$AA,0),0)&amp;")","")</f>
        <v>0.064
(0.017)</v>
      </c>
      <c r="Q12" s="7" t="str">
        <f>IFERROR(INDEX(summary_tidy2!$AB:$AB,MATCH(Q$8&amp;$K12,summary_tidy2!$AA:$AA,0),0) &amp;"
("&amp;INDEX(summary_tidy2!$AC:$AC,MATCH(Q$8&amp;$K12,summary_tidy2!$AA:$AA,0),0)&amp;")","")</f>
        <v/>
      </c>
    </row>
    <row r="13" spans="4:17" ht="38">
      <c r="D13" s="11" t="str">
        <f t="shared" si="0"/>
        <v>G6 vs. G7</v>
      </c>
      <c r="F13" s="7" t="s">
        <v>246</v>
      </c>
      <c r="G13" s="7" t="s">
        <v>247</v>
      </c>
      <c r="H13" s="7" t="s">
        <v>232</v>
      </c>
      <c r="I13" s="7" t="s">
        <v>65</v>
      </c>
      <c r="J13" s="7" t="s">
        <v>133</v>
      </c>
      <c r="K13" s="7" t="str">
        <f>H13&amp;I13&amp;J13</f>
        <v>_between_grade6_7upper_cutoff</v>
      </c>
      <c r="L13" s="7">
        <f>IFERROR(INDEX(summary_glance2!$AB:$AB,MATCH(L$8&amp;$H13&amp;$I13,summary_glance2!$AA:$AA,0),0),"na")</f>
        <v>275236</v>
      </c>
      <c r="M13" s="7">
        <f>IFERROR(INDEX(summary_glance2!$AB:$AB,MATCH(M$8&amp;$H13&amp;$I13,summary_glance2!$AA:$AA,0),0),"na")</f>
        <v>275222</v>
      </c>
      <c r="N13" s="7" t="str">
        <f>IFERROR(INDEX(summary_glance2!$AB:$AB,MATCH(N$8&amp;$H13&amp;$I13,summary_glance2!$AA:$AA,0),0),"na")</f>
        <v>na</v>
      </c>
      <c r="O13" s="7" t="str">
        <f>IFERROR(INDEX(summary_tidy2!$AB:$AB,MATCH(O$8&amp;$K13,summary_tidy2!$AA:$AA,0),0) &amp;"
("&amp;INDEX(summary_tidy2!$AC:$AC,MATCH(O$8&amp;$K13,summary_tidy2!$AA:$AA,0),0)&amp;")","")</f>
        <v>0.010
(0.015)</v>
      </c>
      <c r="P13" s="7" t="str">
        <f>IFERROR(INDEX(summary_tidy2!$AB:$AB,MATCH(P$8&amp;$K13,summary_tidy2!$AA:$AA,0),0) &amp;"
("&amp;INDEX(summary_tidy2!$AC:$AC,MATCH(P$8&amp;$K13,summary_tidy2!$AA:$AA,0),0)&amp;")","")</f>
        <v>0.088
(0.016)</v>
      </c>
      <c r="Q13" s="7" t="str">
        <f>IFERROR(INDEX(summary_tidy2!$AB:$AB,MATCH(Q$8&amp;$K13,summary_tidy2!$AA:$AA,0),0) &amp;"
("&amp;INDEX(summary_tidy2!$AC:$AC,MATCH(Q$8&amp;$K13,summary_tidy2!$AA:$AA,0),0)&amp;")","")</f>
        <v/>
      </c>
    </row>
    <row r="14" spans="4:17" ht="38">
      <c r="D14" s="11" t="str">
        <f t="shared" si="0"/>
        <v>G7 vs. G8</v>
      </c>
      <c r="F14" s="7" t="s">
        <v>247</v>
      </c>
      <c r="G14" s="7" t="s">
        <v>248</v>
      </c>
      <c r="H14" s="7" t="s">
        <v>232</v>
      </c>
      <c r="I14" s="7" t="s">
        <v>63</v>
      </c>
      <c r="J14" s="7" t="s">
        <v>133</v>
      </c>
      <c r="K14" s="7" t="str">
        <f>H14&amp;I14&amp;J14</f>
        <v>_between_grade7_8upper_cutoff</v>
      </c>
      <c r="L14" s="7">
        <f>IFERROR(INDEX(summary_glance2!$AB:$AB,MATCH(L$8&amp;$H14&amp;$I14,summary_glance2!$AA:$AA,0),0),"na")</f>
        <v>272064</v>
      </c>
      <c r="M14" s="7">
        <f>IFERROR(INDEX(summary_glance2!$AB:$AB,MATCH(M$8&amp;$H14&amp;$I14,summary_glance2!$AA:$AA,0),0),"na")</f>
        <v>272033</v>
      </c>
      <c r="N14" s="7" t="str">
        <f>IFERROR(INDEX(summary_glance2!$AB:$AB,MATCH(N$8&amp;$H14&amp;$I14,summary_glance2!$AA:$AA,0),0),"na")</f>
        <v>na</v>
      </c>
      <c r="O14" s="7" t="str">
        <f>IFERROR(INDEX(summary_tidy2!$AB:$AB,MATCH(O$8&amp;$K14,summary_tidy2!$AA:$AA,0),0) &amp;"
("&amp;INDEX(summary_tidy2!$AC:$AC,MATCH(O$8&amp;$K14,summary_tidy2!$AA:$AA,0),0)&amp;")","")</f>
        <v>0.023
(0.014)</v>
      </c>
      <c r="P14" s="7" t="str">
        <f>IFERROR(INDEX(summary_tidy2!$AB:$AB,MATCH(P$8&amp;$K14,summary_tidy2!$AA:$AA,0),0) &amp;"
("&amp;INDEX(summary_tidy2!$AC:$AC,MATCH(P$8&amp;$K14,summary_tidy2!$AA:$AA,0),0)&amp;")","")</f>
        <v>0.045
(0.014)</v>
      </c>
      <c r="Q14" s="7" t="str">
        <f>IFERROR(INDEX(summary_tidy2!$AB:$AB,MATCH(Q$8&amp;$K14,summary_tidy2!$AA:$AA,0),0) &amp;"
("&amp;INDEX(summary_tidy2!$AC:$AC,MATCH(Q$8&amp;$K14,summary_tidy2!$AA:$AA,0),0)&amp;")","")</f>
        <v/>
      </c>
    </row>
    <row r="15" spans="4:17" ht="38">
      <c r="D15" s="14" t="str">
        <f t="shared" si="0"/>
        <v>G8 vs. G9</v>
      </c>
      <c r="E15" s="14"/>
      <c r="F15" s="3" t="s">
        <v>248</v>
      </c>
      <c r="G15" s="3" t="s">
        <v>249</v>
      </c>
      <c r="H15" s="3" t="s">
        <v>232</v>
      </c>
      <c r="I15" s="3" t="s">
        <v>60</v>
      </c>
      <c r="J15" s="7" t="s">
        <v>133</v>
      </c>
      <c r="K15" s="3" t="str">
        <f>H15&amp;I15&amp;J15</f>
        <v>_between_grade8_9upper_cutoff</v>
      </c>
      <c r="L15" s="7">
        <f>IFERROR(INDEX(summary_glance2!$AB:$AB,MATCH(L$8&amp;$H15&amp;$I15,summary_glance2!$AA:$AA,0),0),"na")</f>
        <v>277132</v>
      </c>
      <c r="M15" s="7">
        <f>IFERROR(INDEX(summary_glance2!$AB:$AB,MATCH(M$8&amp;$H15&amp;$I15,summary_glance2!$AA:$AA,0),0),"na")</f>
        <v>277081</v>
      </c>
      <c r="N15" s="7">
        <f>IFERROR(INDEX(summary_glance2!$AB:$AB,MATCH(N$8&amp;$H15&amp;$I15,summary_glance2!$AA:$AA,0),0),"na")</f>
        <v>277136</v>
      </c>
      <c r="O15" s="3" t="str">
        <f>IFERROR(INDEX(summary_tidy2!$AB:$AB,MATCH(O$8&amp;$K15,summary_tidy2!$AA:$AA,0),0) &amp;"
("&amp;INDEX(summary_tidy2!$AC:$AC,MATCH(O$8&amp;$K15,summary_tidy2!$AA:$AA,0),0)&amp;")","")</f>
        <v>0.253
(0.015)</v>
      </c>
      <c r="P15" s="3" t="str">
        <f>IFERROR(INDEX(summary_tidy2!$AB:$AB,MATCH(P$8&amp;$K15,summary_tidy2!$AA:$AA,0),0) &amp;"
("&amp;INDEX(summary_tidy2!$AC:$AC,MATCH(P$8&amp;$K15,summary_tidy2!$AA:$AA,0),0)&amp;")","")</f>
        <v>0.211
(0.015)</v>
      </c>
      <c r="Q15" s="3" t="str">
        <f>IFERROR(INDEX(summary_tidy2!$AB:$AB,MATCH(Q$8&amp;$K15,summary_tidy2!$AA:$AA,0),0) &amp;"
("&amp;INDEX(summary_tidy2!$AC:$AC,MATCH(Q$8&amp;$K15,summary_tidy2!$AA:$AA,0),0)&amp;")","")</f>
        <v>0.550
(0.015)</v>
      </c>
    </row>
    <row r="16" spans="4:17" hidden="1" outlineLevel="1"/>
    <row r="17" spans="4:17" hidden="1" outlineLevel="1"/>
    <row r="18" spans="4:17" hidden="1" outlineLevel="1"/>
    <row r="19" spans="4:17" hidden="1" outlineLevel="1"/>
    <row r="20" spans="4:17" hidden="1" outlineLevel="1"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4:17" hidden="1" outlineLevel="1"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4:17" ht="21" hidden="1" outlineLevel="1" thickBot="1">
      <c r="D22" s="12"/>
      <c r="E22" s="1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4:17" collapsed="1">
      <c r="D23" s="15" t="s">
        <v>243</v>
      </c>
      <c r="E23" s="15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00FB-D64E-D049-A8F8-7DD09B7F8861}">
  <dimension ref="A1:AD1464"/>
  <sheetViews>
    <sheetView workbookViewId="0">
      <selection sqref="A1:J1048576"/>
    </sheetView>
  </sheetViews>
  <sheetFormatPr baseColWidth="10" defaultRowHeight="20" outlineLevelCol="1"/>
  <cols>
    <col min="14" max="26" width="10.7109375" hidden="1" customWidth="1" outlineLevel="1"/>
    <col min="27" max="27" width="61.5703125" customWidth="1" collapsed="1"/>
  </cols>
  <sheetData>
    <row r="1" spans="1:30">
      <c r="B1" t="s">
        <v>54</v>
      </c>
      <c r="C1" t="s">
        <v>55</v>
      </c>
      <c r="D1" t="s">
        <v>3</v>
      </c>
      <c r="E1" t="s">
        <v>56</v>
      </c>
      <c r="F1" t="s">
        <v>0</v>
      </c>
      <c r="G1" t="s">
        <v>57</v>
      </c>
      <c r="H1" t="s">
        <v>2</v>
      </c>
      <c r="I1" t="s">
        <v>58</v>
      </c>
      <c r="J1" t="s">
        <v>59</v>
      </c>
      <c r="AA1" t="s">
        <v>29</v>
      </c>
      <c r="AB1" t="s">
        <v>1</v>
      </c>
      <c r="AC1" t="s">
        <v>2</v>
      </c>
      <c r="AD1" t="s">
        <v>226</v>
      </c>
    </row>
    <row r="2" spans="1:30">
      <c r="A2">
        <v>1</v>
      </c>
      <c r="B2" t="s">
        <v>60</v>
      </c>
      <c r="C2" t="b">
        <v>0</v>
      </c>
      <c r="D2" t="s">
        <v>61</v>
      </c>
      <c r="E2" t="s">
        <v>365</v>
      </c>
      <c r="F2" t="s">
        <v>62</v>
      </c>
      <c r="G2">
        <v>0.89244648542832405</v>
      </c>
      <c r="H2">
        <v>1.10744375979681E-2</v>
      </c>
      <c r="I2">
        <v>80.586167697768303</v>
      </c>
      <c r="J2">
        <v>0</v>
      </c>
      <c r="AA2" t="str">
        <f>D2&amp;F2</f>
        <v>gakuryoku_between_grade8_9(Intercept)</v>
      </c>
      <c r="AB2" t="str">
        <f>TEXT(G2,"0.000")</f>
        <v>0.892</v>
      </c>
      <c r="AC2" t="str">
        <f>TEXT(H2,"0.000")</f>
        <v>0.011</v>
      </c>
      <c r="AD2" t="str">
        <f>IF(J2&lt;0.01,"***",IF(J2&lt;0.05,"**",IF(J2&lt;0.1,"*","")))</f>
        <v>***</v>
      </c>
    </row>
    <row r="3" spans="1:30">
      <c r="A3">
        <v>2</v>
      </c>
      <c r="B3" t="s">
        <v>60</v>
      </c>
      <c r="C3" t="b">
        <v>0</v>
      </c>
      <c r="D3" t="s">
        <v>61</v>
      </c>
      <c r="E3" t="s">
        <v>365</v>
      </c>
      <c r="F3" t="s">
        <v>132</v>
      </c>
      <c r="G3">
        <v>1.98698380485082E-3</v>
      </c>
      <c r="H3">
        <v>3.9142249599328199E-3</v>
      </c>
      <c r="I3">
        <v>0.50763147882152404</v>
      </c>
      <c r="J3">
        <v>0.61171222152531701</v>
      </c>
      <c r="AA3" t="str">
        <f t="shared" ref="AA3:AA66" si="0">D3&amp;F3</f>
        <v>gakuryoku_between_grade8_9distance_cutoff</v>
      </c>
      <c r="AB3" t="str">
        <f t="shared" ref="AB3:AB66" si="1">TEXT(G3,"0.000")</f>
        <v>0.002</v>
      </c>
      <c r="AC3" t="str">
        <f t="shared" ref="AC3:AC66" si="2">TEXT(H3,"0.000")</f>
        <v>0.004</v>
      </c>
      <c r="AD3" t="str">
        <f t="shared" ref="AD3:AD66" si="3">IF(J3&lt;0.01,"***",IF(J3&lt;0.05,"**",IF(J3&lt;0.1,"*","")))</f>
        <v/>
      </c>
    </row>
    <row r="4" spans="1:30">
      <c r="A4">
        <v>3</v>
      </c>
      <c r="B4" t="s">
        <v>60</v>
      </c>
      <c r="C4" t="b">
        <v>0</v>
      </c>
      <c r="D4" t="s">
        <v>61</v>
      </c>
      <c r="E4" t="s">
        <v>365</v>
      </c>
      <c r="F4" t="s">
        <v>366</v>
      </c>
      <c r="G4">
        <v>-1.39393502056465E-3</v>
      </c>
      <c r="H4">
        <v>2.9341361563486E-4</v>
      </c>
      <c r="I4">
        <v>-4.7507509750308898</v>
      </c>
      <c r="J4" s="6">
        <v>2.0276566615882799E-6</v>
      </c>
      <c r="AA4" t="str">
        <f t="shared" si="0"/>
        <v>gakuryoku_between_grade8_9I(distance_cutoff^2)</v>
      </c>
      <c r="AB4" t="str">
        <f t="shared" si="1"/>
        <v>-0.001</v>
      </c>
      <c r="AC4" t="str">
        <f t="shared" si="2"/>
        <v>0.000</v>
      </c>
      <c r="AD4" t="str">
        <f t="shared" si="3"/>
        <v>***</v>
      </c>
    </row>
    <row r="5" spans="1:30">
      <c r="A5">
        <v>4</v>
      </c>
      <c r="B5" t="s">
        <v>60</v>
      </c>
      <c r="C5" t="b">
        <v>0</v>
      </c>
      <c r="D5" t="s">
        <v>61</v>
      </c>
      <c r="E5" t="s">
        <v>365</v>
      </c>
      <c r="F5" t="s">
        <v>133</v>
      </c>
      <c r="G5">
        <v>0.23250166242269099</v>
      </c>
      <c r="H5">
        <v>1.36312674720909E-2</v>
      </c>
      <c r="I5">
        <v>17.056496242827201</v>
      </c>
      <c r="J5" s="6">
        <v>3.3819882379951501E-65</v>
      </c>
      <c r="AA5" t="str">
        <f t="shared" si="0"/>
        <v>gakuryoku_between_grade8_9upper_cutoff</v>
      </c>
      <c r="AB5" t="str">
        <f t="shared" si="1"/>
        <v>0.233</v>
      </c>
      <c r="AC5" t="str">
        <f t="shared" si="2"/>
        <v>0.014</v>
      </c>
      <c r="AD5" t="str">
        <f t="shared" si="3"/>
        <v>***</v>
      </c>
    </row>
    <row r="6" spans="1:30">
      <c r="A6">
        <v>5</v>
      </c>
      <c r="B6" t="s">
        <v>60</v>
      </c>
      <c r="C6" t="b">
        <v>0</v>
      </c>
      <c r="D6" t="s">
        <v>61</v>
      </c>
      <c r="E6" t="s">
        <v>365</v>
      </c>
      <c r="F6" t="s">
        <v>134</v>
      </c>
      <c r="G6">
        <v>3.3171315727075101E-2</v>
      </c>
      <c r="H6">
        <v>5.1286930822913397E-3</v>
      </c>
      <c r="I6">
        <v>6.4677911496811902</v>
      </c>
      <c r="J6" s="6">
        <v>9.9613295455323301E-11</v>
      </c>
      <c r="AA6" t="str">
        <f t="shared" si="0"/>
        <v>gakuryoku_between_grade8_9distance_cutoff:upper_cutoff</v>
      </c>
      <c r="AB6" t="str">
        <f t="shared" si="1"/>
        <v>0.033</v>
      </c>
      <c r="AC6" t="str">
        <f t="shared" si="2"/>
        <v>0.005</v>
      </c>
      <c r="AD6" t="str">
        <f t="shared" si="3"/>
        <v>***</v>
      </c>
    </row>
    <row r="7" spans="1:30">
      <c r="A7">
        <v>6</v>
      </c>
      <c r="B7" t="s">
        <v>60</v>
      </c>
      <c r="C7" t="b">
        <v>0</v>
      </c>
      <c r="D7" t="s">
        <v>61</v>
      </c>
      <c r="E7" t="s">
        <v>365</v>
      </c>
      <c r="F7" t="s">
        <v>367</v>
      </c>
      <c r="G7">
        <v>-1.7670552322571499E-4</v>
      </c>
      <c r="H7">
        <v>4.1255859310469599E-4</v>
      </c>
      <c r="I7">
        <v>-0.42831618630440699</v>
      </c>
      <c r="J7">
        <v>0.668421274851562</v>
      </c>
      <c r="AA7" t="str">
        <f t="shared" si="0"/>
        <v>gakuryoku_between_grade8_9I(distance_cutoff^2):upper_cutoff</v>
      </c>
      <c r="AB7" t="str">
        <f t="shared" si="1"/>
        <v>0.000</v>
      </c>
      <c r="AC7" t="str">
        <f t="shared" si="2"/>
        <v>0.000</v>
      </c>
      <c r="AD7" t="str">
        <f t="shared" si="3"/>
        <v/>
      </c>
    </row>
    <row r="8" spans="1:30">
      <c r="A8">
        <v>7</v>
      </c>
      <c r="B8" t="s">
        <v>63</v>
      </c>
      <c r="C8" t="b">
        <v>0</v>
      </c>
      <c r="D8" t="s">
        <v>64</v>
      </c>
      <c r="E8" t="s">
        <v>365</v>
      </c>
      <c r="F8" t="s">
        <v>62</v>
      </c>
      <c r="G8">
        <v>0.63386344899770997</v>
      </c>
      <c r="H8">
        <v>1.0533205942070301E-2</v>
      </c>
      <c r="I8">
        <v>60.177637509774797</v>
      </c>
      <c r="J8">
        <v>0</v>
      </c>
      <c r="AA8" t="str">
        <f t="shared" si="0"/>
        <v>gakuryoku_between_grade7_8(Intercept)</v>
      </c>
      <c r="AB8" t="str">
        <f t="shared" si="1"/>
        <v>0.634</v>
      </c>
      <c r="AC8" t="str">
        <f t="shared" si="2"/>
        <v>0.011</v>
      </c>
      <c r="AD8" t="str">
        <f t="shared" si="3"/>
        <v>***</v>
      </c>
    </row>
    <row r="9" spans="1:30">
      <c r="A9">
        <v>8</v>
      </c>
      <c r="B9" t="s">
        <v>63</v>
      </c>
      <c r="C9" t="b">
        <v>0</v>
      </c>
      <c r="D9" t="s">
        <v>64</v>
      </c>
      <c r="E9" t="s">
        <v>365</v>
      </c>
      <c r="F9" t="s">
        <v>132</v>
      </c>
      <c r="G9">
        <v>1.0322801993692799E-2</v>
      </c>
      <c r="H9">
        <v>3.72334147696581E-3</v>
      </c>
      <c r="I9">
        <v>2.7724564232300701</v>
      </c>
      <c r="J9">
        <v>5.5638818335853801E-3</v>
      </c>
      <c r="AA9" t="str">
        <f t="shared" si="0"/>
        <v>gakuryoku_between_grade7_8distance_cutoff</v>
      </c>
      <c r="AB9" t="str">
        <f t="shared" si="1"/>
        <v>0.010</v>
      </c>
      <c r="AC9" t="str">
        <f t="shared" si="2"/>
        <v>0.004</v>
      </c>
      <c r="AD9" t="str">
        <f t="shared" si="3"/>
        <v>***</v>
      </c>
    </row>
    <row r="10" spans="1:30">
      <c r="A10">
        <v>9</v>
      </c>
      <c r="B10" t="s">
        <v>63</v>
      </c>
      <c r="C10" t="b">
        <v>0</v>
      </c>
      <c r="D10" t="s">
        <v>64</v>
      </c>
      <c r="E10" t="s">
        <v>365</v>
      </c>
      <c r="F10" t="s">
        <v>366</v>
      </c>
      <c r="G10">
        <v>-1.15755611141839E-3</v>
      </c>
      <c r="H10">
        <v>2.7882896684786301E-4</v>
      </c>
      <c r="I10">
        <v>-4.1514915917971704</v>
      </c>
      <c r="J10" s="6">
        <v>3.30417627118751E-5</v>
      </c>
      <c r="AA10" t="str">
        <f t="shared" si="0"/>
        <v>gakuryoku_between_grade7_8I(distance_cutoff^2)</v>
      </c>
      <c r="AB10" t="str">
        <f t="shared" si="1"/>
        <v>-0.001</v>
      </c>
      <c r="AC10" t="str">
        <f t="shared" si="2"/>
        <v>0.000</v>
      </c>
      <c r="AD10" t="str">
        <f t="shared" si="3"/>
        <v>***</v>
      </c>
    </row>
    <row r="11" spans="1:30">
      <c r="A11">
        <v>10</v>
      </c>
      <c r="B11" t="s">
        <v>63</v>
      </c>
      <c r="C11" t="b">
        <v>0</v>
      </c>
      <c r="D11" t="s">
        <v>64</v>
      </c>
      <c r="E11" t="s">
        <v>365</v>
      </c>
      <c r="F11" t="s">
        <v>133</v>
      </c>
      <c r="G11">
        <v>3.4012587811028699E-2</v>
      </c>
      <c r="H11">
        <v>1.29892705291714E-2</v>
      </c>
      <c r="I11">
        <v>2.6185140831921898</v>
      </c>
      <c r="J11">
        <v>8.8318627010296295E-3</v>
      </c>
      <c r="AA11" t="str">
        <f t="shared" si="0"/>
        <v>gakuryoku_between_grade7_8upper_cutoff</v>
      </c>
      <c r="AB11" t="str">
        <f t="shared" si="1"/>
        <v>0.034</v>
      </c>
      <c r="AC11" t="str">
        <f t="shared" si="2"/>
        <v>0.013</v>
      </c>
      <c r="AD11" t="str">
        <f t="shared" si="3"/>
        <v>***</v>
      </c>
    </row>
    <row r="12" spans="1:30">
      <c r="A12">
        <v>11</v>
      </c>
      <c r="B12" t="s">
        <v>63</v>
      </c>
      <c r="C12" t="b">
        <v>0</v>
      </c>
      <c r="D12" t="s">
        <v>64</v>
      </c>
      <c r="E12" t="s">
        <v>365</v>
      </c>
      <c r="F12" t="s">
        <v>134</v>
      </c>
      <c r="G12">
        <v>2.51186223047325E-2</v>
      </c>
      <c r="H12">
        <v>4.8905621816473996E-3</v>
      </c>
      <c r="I12">
        <v>5.13614209814037</v>
      </c>
      <c r="J12" s="6">
        <v>2.8063187939476598E-7</v>
      </c>
      <c r="AA12" t="str">
        <f t="shared" si="0"/>
        <v>gakuryoku_between_grade7_8distance_cutoff:upper_cutoff</v>
      </c>
      <c r="AB12" t="str">
        <f t="shared" si="1"/>
        <v>0.025</v>
      </c>
      <c r="AC12" t="str">
        <f t="shared" si="2"/>
        <v>0.005</v>
      </c>
      <c r="AD12" t="str">
        <f t="shared" si="3"/>
        <v>***</v>
      </c>
    </row>
    <row r="13" spans="1:30">
      <c r="A13">
        <v>12</v>
      </c>
      <c r="B13" t="s">
        <v>63</v>
      </c>
      <c r="C13" t="b">
        <v>0</v>
      </c>
      <c r="D13" t="s">
        <v>64</v>
      </c>
      <c r="E13" t="s">
        <v>365</v>
      </c>
      <c r="F13" t="s">
        <v>367</v>
      </c>
      <c r="G13">
        <v>-2.36378909145436E-4</v>
      </c>
      <c r="H13">
        <v>3.9322150718100398E-4</v>
      </c>
      <c r="I13">
        <v>-0.60113423306886404</v>
      </c>
      <c r="J13">
        <v>0.54775109386935705</v>
      </c>
      <c r="AA13" t="str">
        <f t="shared" si="0"/>
        <v>gakuryoku_between_grade7_8I(distance_cutoff^2):upper_cutoff</v>
      </c>
      <c r="AB13" t="str">
        <f t="shared" si="1"/>
        <v>0.000</v>
      </c>
      <c r="AC13" t="str">
        <f t="shared" si="2"/>
        <v>0.000</v>
      </c>
      <c r="AD13" t="str">
        <f t="shared" si="3"/>
        <v/>
      </c>
    </row>
    <row r="14" spans="1:30">
      <c r="A14">
        <v>13</v>
      </c>
      <c r="B14" t="s">
        <v>65</v>
      </c>
      <c r="C14" t="b">
        <v>0</v>
      </c>
      <c r="D14" t="s">
        <v>66</v>
      </c>
      <c r="E14" t="s">
        <v>365</v>
      </c>
      <c r="F14" t="s">
        <v>62</v>
      </c>
      <c r="G14">
        <v>0.29441113182016698</v>
      </c>
      <c r="H14">
        <v>1.0986841512874801E-2</v>
      </c>
      <c r="I14">
        <v>26.7967032631866</v>
      </c>
      <c r="J14" s="6">
        <v>5.6846523305565498E-158</v>
      </c>
      <c r="AA14" t="str">
        <f t="shared" si="0"/>
        <v>gakuryoku_between_grade6_7(Intercept)</v>
      </c>
      <c r="AB14" t="str">
        <f t="shared" si="1"/>
        <v>0.294</v>
      </c>
      <c r="AC14" t="str">
        <f t="shared" si="2"/>
        <v>0.011</v>
      </c>
      <c r="AD14" t="str">
        <f t="shared" si="3"/>
        <v>***</v>
      </c>
    </row>
    <row r="15" spans="1:30">
      <c r="A15">
        <v>14</v>
      </c>
      <c r="B15" t="s">
        <v>65</v>
      </c>
      <c r="C15" t="b">
        <v>0</v>
      </c>
      <c r="D15" t="s">
        <v>66</v>
      </c>
      <c r="E15" t="s">
        <v>365</v>
      </c>
      <c r="F15" t="s">
        <v>132</v>
      </c>
      <c r="G15">
        <v>1.55480540813554E-2</v>
      </c>
      <c r="H15">
        <v>3.88989521209654E-3</v>
      </c>
      <c r="I15">
        <v>3.9970367409911498</v>
      </c>
      <c r="J15" s="6">
        <v>6.4157315398410394E-5</v>
      </c>
      <c r="AA15" t="str">
        <f t="shared" si="0"/>
        <v>gakuryoku_between_grade6_7distance_cutoff</v>
      </c>
      <c r="AB15" t="str">
        <f t="shared" si="1"/>
        <v>0.016</v>
      </c>
      <c r="AC15" t="str">
        <f t="shared" si="2"/>
        <v>0.004</v>
      </c>
      <c r="AD15" t="str">
        <f t="shared" si="3"/>
        <v>***</v>
      </c>
    </row>
    <row r="16" spans="1:30">
      <c r="A16">
        <v>15</v>
      </c>
      <c r="B16" t="s">
        <v>65</v>
      </c>
      <c r="C16" t="b">
        <v>0</v>
      </c>
      <c r="D16" t="s">
        <v>66</v>
      </c>
      <c r="E16" t="s">
        <v>365</v>
      </c>
      <c r="F16" t="s">
        <v>366</v>
      </c>
      <c r="G16">
        <v>-1.1639134964517199E-3</v>
      </c>
      <c r="H16">
        <v>2.9167163576090098E-4</v>
      </c>
      <c r="I16">
        <v>-3.9904925736619998</v>
      </c>
      <c r="J16" s="6">
        <v>6.5953547439788498E-5</v>
      </c>
      <c r="AA16" t="str">
        <f t="shared" si="0"/>
        <v>gakuryoku_between_grade6_7I(distance_cutoff^2)</v>
      </c>
      <c r="AB16" t="str">
        <f t="shared" si="1"/>
        <v>-0.001</v>
      </c>
      <c r="AC16" t="str">
        <f t="shared" si="2"/>
        <v>0.000</v>
      </c>
      <c r="AD16" t="str">
        <f t="shared" si="3"/>
        <v>***</v>
      </c>
    </row>
    <row r="17" spans="1:30">
      <c r="A17">
        <v>16</v>
      </c>
      <c r="B17" t="s">
        <v>65</v>
      </c>
      <c r="C17" t="b">
        <v>0</v>
      </c>
      <c r="D17" t="s">
        <v>66</v>
      </c>
      <c r="E17" t="s">
        <v>365</v>
      </c>
      <c r="F17" t="s">
        <v>133</v>
      </c>
      <c r="G17">
        <v>4.8890613209075999E-2</v>
      </c>
      <c r="H17">
        <v>1.36705958443468E-2</v>
      </c>
      <c r="I17">
        <v>3.5763337432942799</v>
      </c>
      <c r="J17">
        <v>3.4850740351356199E-4</v>
      </c>
      <c r="AA17" t="str">
        <f t="shared" si="0"/>
        <v>gakuryoku_between_grade6_7upper_cutoff</v>
      </c>
      <c r="AB17" t="str">
        <f t="shared" si="1"/>
        <v>0.049</v>
      </c>
      <c r="AC17" t="str">
        <f t="shared" si="2"/>
        <v>0.014</v>
      </c>
      <c r="AD17" t="str">
        <f t="shared" si="3"/>
        <v>***</v>
      </c>
    </row>
    <row r="18" spans="1:30">
      <c r="A18">
        <v>17</v>
      </c>
      <c r="B18" t="s">
        <v>65</v>
      </c>
      <c r="C18" t="b">
        <v>0</v>
      </c>
      <c r="D18" t="s">
        <v>66</v>
      </c>
      <c r="E18" t="s">
        <v>365</v>
      </c>
      <c r="F18" t="s">
        <v>134</v>
      </c>
      <c r="G18">
        <v>2.2556094586404299E-2</v>
      </c>
      <c r="H18">
        <v>5.1680039660314302E-3</v>
      </c>
      <c r="I18">
        <v>4.3645660364547698</v>
      </c>
      <c r="J18" s="6">
        <v>1.27422438494812E-5</v>
      </c>
      <c r="AA18" t="str">
        <f t="shared" si="0"/>
        <v>gakuryoku_between_grade6_7distance_cutoff:upper_cutoff</v>
      </c>
      <c r="AB18" t="str">
        <f t="shared" si="1"/>
        <v>0.023</v>
      </c>
      <c r="AC18" t="str">
        <f t="shared" si="2"/>
        <v>0.005</v>
      </c>
      <c r="AD18" t="str">
        <f t="shared" si="3"/>
        <v>***</v>
      </c>
    </row>
    <row r="19" spans="1:30">
      <c r="A19">
        <v>18</v>
      </c>
      <c r="B19" t="s">
        <v>65</v>
      </c>
      <c r="C19" t="b">
        <v>0</v>
      </c>
      <c r="D19" t="s">
        <v>66</v>
      </c>
      <c r="E19" t="s">
        <v>365</v>
      </c>
      <c r="F19" t="s">
        <v>367</v>
      </c>
      <c r="G19" s="6">
        <v>6.3573850320125499E-6</v>
      </c>
      <c r="H19">
        <v>4.1690129505720302E-4</v>
      </c>
      <c r="I19">
        <v>1.5249137163606701E-2</v>
      </c>
      <c r="J19">
        <v>0.98783343165419002</v>
      </c>
      <c r="AA19" t="str">
        <f t="shared" si="0"/>
        <v>gakuryoku_between_grade6_7I(distance_cutoff^2):upper_cutoff</v>
      </c>
      <c r="AB19" t="str">
        <f t="shared" si="1"/>
        <v>0.000</v>
      </c>
      <c r="AC19" t="str">
        <f t="shared" si="2"/>
        <v>0.000</v>
      </c>
      <c r="AD19" t="str">
        <f t="shared" si="3"/>
        <v/>
      </c>
    </row>
    <row r="20" spans="1:30">
      <c r="A20">
        <v>19</v>
      </c>
      <c r="B20" t="s">
        <v>67</v>
      </c>
      <c r="C20" t="b">
        <v>0</v>
      </c>
      <c r="D20" t="s">
        <v>68</v>
      </c>
      <c r="E20" t="s">
        <v>365</v>
      </c>
      <c r="F20" t="s">
        <v>62</v>
      </c>
      <c r="G20">
        <v>-9.0037930568213104E-2</v>
      </c>
      <c r="H20">
        <v>1.1637565603508E-2</v>
      </c>
      <c r="I20">
        <v>-7.7368354891226003</v>
      </c>
      <c r="J20" s="6">
        <v>1.02266261640228E-14</v>
      </c>
      <c r="AA20" t="str">
        <f t="shared" si="0"/>
        <v>gakuryoku_between_grade5_6(Intercept)</v>
      </c>
      <c r="AB20" t="str">
        <f t="shared" si="1"/>
        <v>-0.090</v>
      </c>
      <c r="AC20" t="str">
        <f t="shared" si="2"/>
        <v>0.012</v>
      </c>
      <c r="AD20" t="str">
        <f t="shared" si="3"/>
        <v>***</v>
      </c>
    </row>
    <row r="21" spans="1:30">
      <c r="A21">
        <v>20</v>
      </c>
      <c r="B21" t="s">
        <v>67</v>
      </c>
      <c r="C21" t="b">
        <v>0</v>
      </c>
      <c r="D21" t="s">
        <v>68</v>
      </c>
      <c r="E21" t="s">
        <v>365</v>
      </c>
      <c r="F21" t="s">
        <v>132</v>
      </c>
      <c r="G21">
        <v>2.1227510646131601E-2</v>
      </c>
      <c r="H21">
        <v>4.1187610202555701E-3</v>
      </c>
      <c r="I21">
        <v>5.1538582942145199</v>
      </c>
      <c r="J21" s="6">
        <v>2.5535715109163999E-7</v>
      </c>
      <c r="AA21" t="str">
        <f t="shared" si="0"/>
        <v>gakuryoku_between_grade5_6distance_cutoff</v>
      </c>
      <c r="AB21" t="str">
        <f t="shared" si="1"/>
        <v>0.021</v>
      </c>
      <c r="AC21" t="str">
        <f t="shared" si="2"/>
        <v>0.004</v>
      </c>
      <c r="AD21" t="str">
        <f t="shared" si="3"/>
        <v>***</v>
      </c>
    </row>
    <row r="22" spans="1:30">
      <c r="A22">
        <v>21</v>
      </c>
      <c r="B22" t="s">
        <v>67</v>
      </c>
      <c r="C22" t="b">
        <v>0</v>
      </c>
      <c r="D22" t="s">
        <v>68</v>
      </c>
      <c r="E22" t="s">
        <v>365</v>
      </c>
      <c r="F22" t="s">
        <v>366</v>
      </c>
      <c r="G22">
        <v>-1.25880436588352E-3</v>
      </c>
      <c r="H22">
        <v>3.0880611212108603E-4</v>
      </c>
      <c r="I22">
        <v>-4.0763583247663604</v>
      </c>
      <c r="J22" s="6">
        <v>4.5759379705518797E-5</v>
      </c>
      <c r="AA22" t="str">
        <f t="shared" si="0"/>
        <v>gakuryoku_between_grade5_6I(distance_cutoff^2)</v>
      </c>
      <c r="AB22" t="str">
        <f t="shared" si="1"/>
        <v>-0.001</v>
      </c>
      <c r="AC22" t="str">
        <f t="shared" si="2"/>
        <v>0.000</v>
      </c>
      <c r="AD22" t="str">
        <f t="shared" si="3"/>
        <v>***</v>
      </c>
    </row>
    <row r="23" spans="1:30">
      <c r="A23">
        <v>22</v>
      </c>
      <c r="B23" t="s">
        <v>67</v>
      </c>
      <c r="C23" t="b">
        <v>0</v>
      </c>
      <c r="D23" t="s">
        <v>68</v>
      </c>
      <c r="E23" t="s">
        <v>365</v>
      </c>
      <c r="F23" t="s">
        <v>133</v>
      </c>
      <c r="G23">
        <v>3.02688699232967E-2</v>
      </c>
      <c r="H23">
        <v>1.4359315170739901E-2</v>
      </c>
      <c r="I23">
        <v>2.1079605512786501</v>
      </c>
      <c r="J23">
        <v>3.5035306677556E-2</v>
      </c>
      <c r="AA23" t="str">
        <f t="shared" si="0"/>
        <v>gakuryoku_between_grade5_6upper_cutoff</v>
      </c>
      <c r="AB23" t="str">
        <f t="shared" si="1"/>
        <v>0.030</v>
      </c>
      <c r="AC23" t="str">
        <f t="shared" si="2"/>
        <v>0.014</v>
      </c>
      <c r="AD23" t="str">
        <f t="shared" si="3"/>
        <v>**</v>
      </c>
    </row>
    <row r="24" spans="1:30">
      <c r="A24">
        <v>23</v>
      </c>
      <c r="B24" t="s">
        <v>67</v>
      </c>
      <c r="C24" t="b">
        <v>0</v>
      </c>
      <c r="D24" t="s">
        <v>68</v>
      </c>
      <c r="E24" t="s">
        <v>365</v>
      </c>
      <c r="F24" t="s">
        <v>134</v>
      </c>
      <c r="G24">
        <v>2.22544673501321E-2</v>
      </c>
      <c r="H24">
        <v>5.4131784225165298E-3</v>
      </c>
      <c r="I24">
        <v>4.1111645715505896</v>
      </c>
      <c r="J24" s="6">
        <v>3.9378288215192199E-5</v>
      </c>
      <c r="AA24" t="str">
        <f t="shared" si="0"/>
        <v>gakuryoku_between_grade5_6distance_cutoff:upper_cutoff</v>
      </c>
      <c r="AB24" t="str">
        <f t="shared" si="1"/>
        <v>0.022</v>
      </c>
      <c r="AC24" t="str">
        <f t="shared" si="2"/>
        <v>0.005</v>
      </c>
      <c r="AD24" t="str">
        <f t="shared" si="3"/>
        <v>***</v>
      </c>
    </row>
    <row r="25" spans="1:30">
      <c r="A25">
        <v>24</v>
      </c>
      <c r="B25" t="s">
        <v>67</v>
      </c>
      <c r="C25" t="b">
        <v>0</v>
      </c>
      <c r="D25" t="s">
        <v>68</v>
      </c>
      <c r="E25" t="s">
        <v>365</v>
      </c>
      <c r="F25" t="s">
        <v>367</v>
      </c>
      <c r="G25" s="6">
        <v>9.4890869426550795E-5</v>
      </c>
      <c r="H25">
        <v>4.3548953421765102E-4</v>
      </c>
      <c r="I25">
        <v>0.21789471840470401</v>
      </c>
      <c r="J25">
        <v>0.82751130449277699</v>
      </c>
      <c r="AA25" t="str">
        <f t="shared" si="0"/>
        <v>gakuryoku_between_grade5_6I(distance_cutoff^2):upper_cutoff</v>
      </c>
      <c r="AB25" t="str">
        <f t="shared" si="1"/>
        <v>0.000</v>
      </c>
      <c r="AC25" t="str">
        <f t="shared" si="2"/>
        <v>0.000</v>
      </c>
      <c r="AD25" t="str">
        <f t="shared" si="3"/>
        <v/>
      </c>
    </row>
    <row r="26" spans="1:30">
      <c r="A26">
        <v>25</v>
      </c>
      <c r="B26" t="s">
        <v>69</v>
      </c>
      <c r="C26" t="b">
        <v>0</v>
      </c>
      <c r="D26" t="s">
        <v>70</v>
      </c>
      <c r="E26" t="s">
        <v>365</v>
      </c>
      <c r="F26" t="s">
        <v>62</v>
      </c>
      <c r="G26">
        <v>-0.60462083857356796</v>
      </c>
      <c r="H26">
        <v>1.23946806507623E-2</v>
      </c>
      <c r="I26">
        <v>-48.780670967620303</v>
      </c>
      <c r="J26">
        <v>0</v>
      </c>
      <c r="AA26" t="str">
        <f t="shared" si="0"/>
        <v>gakuryoku_between_grade4_5(Intercept)</v>
      </c>
      <c r="AB26" t="str">
        <f t="shared" si="1"/>
        <v>-0.605</v>
      </c>
      <c r="AC26" t="str">
        <f t="shared" si="2"/>
        <v>0.012</v>
      </c>
      <c r="AD26" t="str">
        <f t="shared" si="3"/>
        <v>***</v>
      </c>
    </row>
    <row r="27" spans="1:30">
      <c r="A27">
        <v>26</v>
      </c>
      <c r="B27" t="s">
        <v>69</v>
      </c>
      <c r="C27" t="b">
        <v>0</v>
      </c>
      <c r="D27" t="s">
        <v>70</v>
      </c>
      <c r="E27" t="s">
        <v>365</v>
      </c>
      <c r="F27" t="s">
        <v>132</v>
      </c>
      <c r="G27">
        <v>2.4416453369027299E-2</v>
      </c>
      <c r="H27">
        <v>4.3906305573551399E-3</v>
      </c>
      <c r="I27">
        <v>5.5610357214239103</v>
      </c>
      <c r="J27" s="6">
        <v>2.6842977679246901E-8</v>
      </c>
      <c r="AA27" t="str">
        <f t="shared" si="0"/>
        <v>gakuryoku_between_grade4_5distance_cutoff</v>
      </c>
      <c r="AB27" t="str">
        <f t="shared" si="1"/>
        <v>0.024</v>
      </c>
      <c r="AC27" t="str">
        <f t="shared" si="2"/>
        <v>0.004</v>
      </c>
      <c r="AD27" t="str">
        <f t="shared" si="3"/>
        <v>***</v>
      </c>
    </row>
    <row r="28" spans="1:30">
      <c r="A28">
        <v>27</v>
      </c>
      <c r="B28" t="s">
        <v>69</v>
      </c>
      <c r="C28" t="b">
        <v>0</v>
      </c>
      <c r="D28" t="s">
        <v>70</v>
      </c>
      <c r="E28" t="s">
        <v>365</v>
      </c>
      <c r="F28" t="s">
        <v>366</v>
      </c>
      <c r="G28">
        <v>-1.84073971977461E-3</v>
      </c>
      <c r="H28">
        <v>3.29875835164788E-4</v>
      </c>
      <c r="I28">
        <v>-5.5800987024559596</v>
      </c>
      <c r="J28" s="6">
        <v>2.4061057087854301E-8</v>
      </c>
      <c r="AA28" t="str">
        <f t="shared" si="0"/>
        <v>gakuryoku_between_grade4_5I(distance_cutoff^2)</v>
      </c>
      <c r="AB28" t="str">
        <f t="shared" si="1"/>
        <v>-0.002</v>
      </c>
      <c r="AC28" t="str">
        <f t="shared" si="2"/>
        <v>0.000</v>
      </c>
      <c r="AD28" t="str">
        <f t="shared" si="3"/>
        <v>***</v>
      </c>
    </row>
    <row r="29" spans="1:30">
      <c r="A29">
        <v>28</v>
      </c>
      <c r="B29" t="s">
        <v>69</v>
      </c>
      <c r="C29" t="b">
        <v>0</v>
      </c>
      <c r="D29" t="s">
        <v>70</v>
      </c>
      <c r="E29" t="s">
        <v>365</v>
      </c>
      <c r="F29" t="s">
        <v>133</v>
      </c>
      <c r="G29">
        <v>7.8584951564449002E-2</v>
      </c>
      <c r="H29">
        <v>1.5316148597909999E-2</v>
      </c>
      <c r="I29">
        <v>5.1308559108112002</v>
      </c>
      <c r="J29" s="6">
        <v>2.8862565086951199E-7</v>
      </c>
      <c r="AA29" t="str">
        <f t="shared" si="0"/>
        <v>gakuryoku_between_grade4_5upper_cutoff</v>
      </c>
      <c r="AB29" t="str">
        <f t="shared" si="1"/>
        <v>0.079</v>
      </c>
      <c r="AC29" t="str">
        <f t="shared" si="2"/>
        <v>0.015</v>
      </c>
      <c r="AD29" t="str">
        <f t="shared" si="3"/>
        <v>***</v>
      </c>
    </row>
    <row r="30" spans="1:30">
      <c r="A30">
        <v>29</v>
      </c>
      <c r="B30" t="s">
        <v>69</v>
      </c>
      <c r="C30" t="b">
        <v>0</v>
      </c>
      <c r="D30" t="s">
        <v>70</v>
      </c>
      <c r="E30" t="s">
        <v>365</v>
      </c>
      <c r="F30" t="s">
        <v>134</v>
      </c>
      <c r="G30">
        <v>2.70223620583716E-2</v>
      </c>
      <c r="H30">
        <v>5.7785960607186597E-3</v>
      </c>
      <c r="I30">
        <v>4.67628499629215</v>
      </c>
      <c r="J30" s="6">
        <v>2.92258864544664E-6</v>
      </c>
      <c r="AA30" t="str">
        <f t="shared" si="0"/>
        <v>gakuryoku_between_grade4_5distance_cutoff:upper_cutoff</v>
      </c>
      <c r="AB30" t="str">
        <f t="shared" si="1"/>
        <v>0.027</v>
      </c>
      <c r="AC30" t="str">
        <f t="shared" si="2"/>
        <v>0.006</v>
      </c>
      <c r="AD30" t="str">
        <f t="shared" si="3"/>
        <v>***</v>
      </c>
    </row>
    <row r="31" spans="1:30">
      <c r="A31">
        <v>30</v>
      </c>
      <c r="B31" t="s">
        <v>69</v>
      </c>
      <c r="C31" t="b">
        <v>0</v>
      </c>
      <c r="D31" t="s">
        <v>70</v>
      </c>
      <c r="E31" t="s">
        <v>365</v>
      </c>
      <c r="F31" t="s">
        <v>367</v>
      </c>
      <c r="G31">
        <v>5.8193535389316705E-4</v>
      </c>
      <c r="H31">
        <v>4.6546321246734097E-4</v>
      </c>
      <c r="I31">
        <v>1.2502284569567299</v>
      </c>
      <c r="J31">
        <v>0.211217182513117</v>
      </c>
      <c r="AA31" t="str">
        <f t="shared" si="0"/>
        <v>gakuryoku_between_grade4_5I(distance_cutoff^2):upper_cutoff</v>
      </c>
      <c r="AB31" t="str">
        <f t="shared" si="1"/>
        <v>0.001</v>
      </c>
      <c r="AC31" t="str">
        <f t="shared" si="2"/>
        <v>0.000</v>
      </c>
      <c r="AD31" t="str">
        <f t="shared" si="3"/>
        <v/>
      </c>
    </row>
    <row r="32" spans="1:30">
      <c r="A32">
        <v>31</v>
      </c>
      <c r="B32" t="s">
        <v>60</v>
      </c>
      <c r="C32" t="b">
        <v>0</v>
      </c>
      <c r="D32" t="s">
        <v>71</v>
      </c>
      <c r="E32" t="s">
        <v>368</v>
      </c>
      <c r="F32" t="s">
        <v>62</v>
      </c>
      <c r="G32">
        <v>1.0084579123011901</v>
      </c>
      <c r="H32">
        <v>1.21320484738573E-2</v>
      </c>
      <c r="I32">
        <v>83.123465462098807</v>
      </c>
      <c r="J32">
        <v>0</v>
      </c>
      <c r="AA32" t="str">
        <f t="shared" si="0"/>
        <v>kokugo_level_between_grade8_9(Intercept)</v>
      </c>
      <c r="AB32" t="str">
        <f t="shared" si="1"/>
        <v>1.008</v>
      </c>
      <c r="AC32" t="str">
        <f t="shared" si="2"/>
        <v>0.012</v>
      </c>
      <c r="AD32" t="str">
        <f t="shared" si="3"/>
        <v>***</v>
      </c>
    </row>
    <row r="33" spans="1:30">
      <c r="A33">
        <v>32</v>
      </c>
      <c r="B33" t="s">
        <v>60</v>
      </c>
      <c r="C33" t="b">
        <v>0</v>
      </c>
      <c r="D33" t="s">
        <v>71</v>
      </c>
      <c r="E33" t="s">
        <v>368</v>
      </c>
      <c r="F33" t="s">
        <v>132</v>
      </c>
      <c r="G33">
        <v>2.4539813597954001E-3</v>
      </c>
      <c r="H33">
        <v>4.28809021961168E-3</v>
      </c>
      <c r="I33">
        <v>0.57227838830723798</v>
      </c>
      <c r="J33">
        <v>0.56713386116139397</v>
      </c>
      <c r="AA33" t="str">
        <f t="shared" si="0"/>
        <v>kokugo_level_between_grade8_9distance_cutoff</v>
      </c>
      <c r="AB33" t="str">
        <f t="shared" si="1"/>
        <v>0.002</v>
      </c>
      <c r="AC33" t="str">
        <f t="shared" si="2"/>
        <v>0.004</v>
      </c>
      <c r="AD33" t="str">
        <f t="shared" si="3"/>
        <v/>
      </c>
    </row>
    <row r="34" spans="1:30">
      <c r="A34">
        <v>33</v>
      </c>
      <c r="B34" t="s">
        <v>60</v>
      </c>
      <c r="C34" t="b">
        <v>0</v>
      </c>
      <c r="D34" t="s">
        <v>71</v>
      </c>
      <c r="E34" t="s">
        <v>368</v>
      </c>
      <c r="F34" t="s">
        <v>366</v>
      </c>
      <c r="G34">
        <v>-1.4979877821175401E-3</v>
      </c>
      <c r="H34">
        <v>3.21442253084072E-4</v>
      </c>
      <c r="I34">
        <v>-4.66020807079693</v>
      </c>
      <c r="J34" s="6">
        <v>3.1603910145189098E-6</v>
      </c>
      <c r="AA34" t="str">
        <f t="shared" si="0"/>
        <v>kokugo_level_between_grade8_9I(distance_cutoff^2)</v>
      </c>
      <c r="AB34" t="str">
        <f t="shared" si="1"/>
        <v>-0.001</v>
      </c>
      <c r="AC34" t="str">
        <f t="shared" si="2"/>
        <v>0.000</v>
      </c>
      <c r="AD34" t="str">
        <f t="shared" si="3"/>
        <v>***</v>
      </c>
    </row>
    <row r="35" spans="1:30">
      <c r="A35">
        <v>34</v>
      </c>
      <c r="B35" t="s">
        <v>60</v>
      </c>
      <c r="C35" t="b">
        <v>0</v>
      </c>
      <c r="D35" t="s">
        <v>71</v>
      </c>
      <c r="E35" t="s">
        <v>368</v>
      </c>
      <c r="F35" t="s">
        <v>133</v>
      </c>
      <c r="G35">
        <v>0.210924839482101</v>
      </c>
      <c r="H35">
        <v>1.49331081531209E-2</v>
      </c>
      <c r="I35">
        <v>14.124644201282299</v>
      </c>
      <c r="J35" s="6">
        <v>2.77810926649871E-45</v>
      </c>
      <c r="AA35" t="str">
        <f t="shared" si="0"/>
        <v>kokugo_level_between_grade8_9upper_cutoff</v>
      </c>
      <c r="AB35" t="str">
        <f t="shared" si="1"/>
        <v>0.211</v>
      </c>
      <c r="AC35" t="str">
        <f t="shared" si="2"/>
        <v>0.015</v>
      </c>
      <c r="AD35" t="str">
        <f t="shared" si="3"/>
        <v>***</v>
      </c>
    </row>
    <row r="36" spans="1:30">
      <c r="A36">
        <v>35</v>
      </c>
      <c r="B36" t="s">
        <v>60</v>
      </c>
      <c r="C36" t="b">
        <v>0</v>
      </c>
      <c r="D36" t="s">
        <v>71</v>
      </c>
      <c r="E36" t="s">
        <v>368</v>
      </c>
      <c r="F36" t="s">
        <v>134</v>
      </c>
      <c r="G36">
        <v>3.64832469467299E-2</v>
      </c>
      <c r="H36">
        <v>5.6185661011087197E-3</v>
      </c>
      <c r="I36">
        <v>6.4933376755201904</v>
      </c>
      <c r="J36" s="6">
        <v>8.4098796798740594E-11</v>
      </c>
      <c r="AA36" t="str">
        <f t="shared" si="0"/>
        <v>kokugo_level_between_grade8_9distance_cutoff:upper_cutoff</v>
      </c>
      <c r="AB36" t="str">
        <f t="shared" si="1"/>
        <v>0.036</v>
      </c>
      <c r="AC36" t="str">
        <f t="shared" si="2"/>
        <v>0.006</v>
      </c>
      <c r="AD36" t="str">
        <f t="shared" si="3"/>
        <v>***</v>
      </c>
    </row>
    <row r="37" spans="1:30">
      <c r="A37">
        <v>36</v>
      </c>
      <c r="B37" t="s">
        <v>60</v>
      </c>
      <c r="C37" t="b">
        <v>0</v>
      </c>
      <c r="D37" t="s">
        <v>71</v>
      </c>
      <c r="E37" t="s">
        <v>368</v>
      </c>
      <c r="F37" t="s">
        <v>367</v>
      </c>
      <c r="G37">
        <v>-1.4763868553188201E-4</v>
      </c>
      <c r="H37">
        <v>4.51967227125659E-4</v>
      </c>
      <c r="I37">
        <v>-0.32665794480455801</v>
      </c>
      <c r="J37">
        <v>0.74392686295699695</v>
      </c>
      <c r="AA37" t="str">
        <f t="shared" si="0"/>
        <v>kokugo_level_between_grade8_9I(distance_cutoff^2):upper_cutoff</v>
      </c>
      <c r="AB37" t="str">
        <f t="shared" si="1"/>
        <v>0.000</v>
      </c>
      <c r="AC37" t="str">
        <f t="shared" si="2"/>
        <v>0.000</v>
      </c>
      <c r="AD37" t="str">
        <f t="shared" si="3"/>
        <v/>
      </c>
    </row>
    <row r="38" spans="1:30">
      <c r="A38">
        <v>37</v>
      </c>
      <c r="B38" t="s">
        <v>63</v>
      </c>
      <c r="C38" t="b">
        <v>0</v>
      </c>
      <c r="D38" t="s">
        <v>72</v>
      </c>
      <c r="E38" t="s">
        <v>368</v>
      </c>
      <c r="F38" t="s">
        <v>62</v>
      </c>
      <c r="G38">
        <v>0.71820750881851403</v>
      </c>
      <c r="H38">
        <v>1.1696817798907201E-2</v>
      </c>
      <c r="I38">
        <v>61.401957452531498</v>
      </c>
      <c r="J38">
        <v>0</v>
      </c>
      <c r="AA38" t="str">
        <f t="shared" si="0"/>
        <v>kokugo_level_between_grade7_8(Intercept)</v>
      </c>
      <c r="AB38" t="str">
        <f t="shared" si="1"/>
        <v>0.718</v>
      </c>
      <c r="AC38" t="str">
        <f t="shared" si="2"/>
        <v>0.012</v>
      </c>
      <c r="AD38" t="str">
        <f t="shared" si="3"/>
        <v>***</v>
      </c>
    </row>
    <row r="39" spans="1:30">
      <c r="A39">
        <v>38</v>
      </c>
      <c r="B39" t="s">
        <v>63</v>
      </c>
      <c r="C39" t="b">
        <v>0</v>
      </c>
      <c r="D39" t="s">
        <v>72</v>
      </c>
      <c r="E39" t="s">
        <v>368</v>
      </c>
      <c r="F39" t="s">
        <v>132</v>
      </c>
      <c r="G39">
        <v>9.8394452391924805E-3</v>
      </c>
      <c r="H39">
        <v>4.1346487016373301E-3</v>
      </c>
      <c r="I39">
        <v>2.3797536258149399</v>
      </c>
      <c r="J39">
        <v>1.7324913769897799E-2</v>
      </c>
      <c r="AA39" t="str">
        <f t="shared" si="0"/>
        <v>kokugo_level_between_grade7_8distance_cutoff</v>
      </c>
      <c r="AB39" t="str">
        <f t="shared" si="1"/>
        <v>0.010</v>
      </c>
      <c r="AC39" t="str">
        <f t="shared" si="2"/>
        <v>0.004</v>
      </c>
      <c r="AD39" t="str">
        <f t="shared" si="3"/>
        <v>**</v>
      </c>
    </row>
    <row r="40" spans="1:30">
      <c r="A40">
        <v>39</v>
      </c>
      <c r="B40" t="s">
        <v>63</v>
      </c>
      <c r="C40" t="b">
        <v>0</v>
      </c>
      <c r="D40" t="s">
        <v>72</v>
      </c>
      <c r="E40" t="s">
        <v>368</v>
      </c>
      <c r="F40" t="s">
        <v>366</v>
      </c>
      <c r="G40">
        <v>-1.27553404771389E-3</v>
      </c>
      <c r="H40">
        <v>3.0963076454971897E-4</v>
      </c>
      <c r="I40">
        <v>-4.1195326619718697</v>
      </c>
      <c r="J40" s="6">
        <v>3.79755694412887E-5</v>
      </c>
      <c r="AA40" t="str">
        <f t="shared" si="0"/>
        <v>kokugo_level_between_grade7_8I(distance_cutoff^2)</v>
      </c>
      <c r="AB40" t="str">
        <f t="shared" si="1"/>
        <v>-0.001</v>
      </c>
      <c r="AC40" t="str">
        <f t="shared" si="2"/>
        <v>0.000</v>
      </c>
      <c r="AD40" t="str">
        <f t="shared" si="3"/>
        <v>***</v>
      </c>
    </row>
    <row r="41" spans="1:30">
      <c r="A41">
        <v>40</v>
      </c>
      <c r="B41" t="s">
        <v>63</v>
      </c>
      <c r="C41" t="b">
        <v>0</v>
      </c>
      <c r="D41" t="s">
        <v>72</v>
      </c>
      <c r="E41" t="s">
        <v>368</v>
      </c>
      <c r="F41" t="s">
        <v>133</v>
      </c>
      <c r="G41">
        <v>4.5092386541182999E-2</v>
      </c>
      <c r="H41">
        <v>1.4424136425372399E-2</v>
      </c>
      <c r="I41">
        <v>3.12617582165019</v>
      </c>
      <c r="J41">
        <v>1.77114606850139E-3</v>
      </c>
      <c r="AA41" t="str">
        <f t="shared" si="0"/>
        <v>kokugo_level_between_grade7_8upper_cutoff</v>
      </c>
      <c r="AB41" t="str">
        <f t="shared" si="1"/>
        <v>0.045</v>
      </c>
      <c r="AC41" t="str">
        <f t="shared" si="2"/>
        <v>0.014</v>
      </c>
      <c r="AD41" t="str">
        <f t="shared" si="3"/>
        <v>***</v>
      </c>
    </row>
    <row r="42" spans="1:30">
      <c r="A42">
        <v>41</v>
      </c>
      <c r="B42" t="s">
        <v>63</v>
      </c>
      <c r="C42" t="b">
        <v>0</v>
      </c>
      <c r="D42" t="s">
        <v>72</v>
      </c>
      <c r="E42" t="s">
        <v>368</v>
      </c>
      <c r="F42" t="s">
        <v>134</v>
      </c>
      <c r="G42">
        <v>2.8566242891370899E-2</v>
      </c>
      <c r="H42">
        <v>5.4307694251646502E-3</v>
      </c>
      <c r="I42">
        <v>5.2600728653665403</v>
      </c>
      <c r="J42" s="6">
        <v>1.44108812669971E-7</v>
      </c>
      <c r="AA42" t="str">
        <f t="shared" si="0"/>
        <v>kokugo_level_between_grade7_8distance_cutoff:upper_cutoff</v>
      </c>
      <c r="AB42" t="str">
        <f t="shared" si="1"/>
        <v>0.029</v>
      </c>
      <c r="AC42" t="str">
        <f t="shared" si="2"/>
        <v>0.005</v>
      </c>
      <c r="AD42" t="str">
        <f t="shared" si="3"/>
        <v>***</v>
      </c>
    </row>
    <row r="43" spans="1:30">
      <c r="A43">
        <v>42</v>
      </c>
      <c r="B43" t="s">
        <v>63</v>
      </c>
      <c r="C43" t="b">
        <v>0</v>
      </c>
      <c r="D43" t="s">
        <v>72</v>
      </c>
      <c r="E43" t="s">
        <v>368</v>
      </c>
      <c r="F43" t="s">
        <v>367</v>
      </c>
      <c r="G43">
        <v>-2.22453734394716E-4</v>
      </c>
      <c r="H43">
        <v>4.3665361498927501E-4</v>
      </c>
      <c r="I43">
        <v>-0.50945126012567199</v>
      </c>
      <c r="J43">
        <v>0.61043637438487697</v>
      </c>
      <c r="AA43" t="str">
        <f t="shared" si="0"/>
        <v>kokugo_level_between_grade7_8I(distance_cutoff^2):upper_cutoff</v>
      </c>
      <c r="AB43" t="str">
        <f t="shared" si="1"/>
        <v>0.000</v>
      </c>
      <c r="AC43" t="str">
        <f t="shared" si="2"/>
        <v>0.000</v>
      </c>
      <c r="AD43" t="str">
        <f t="shared" si="3"/>
        <v/>
      </c>
    </row>
    <row r="44" spans="1:30">
      <c r="A44">
        <v>43</v>
      </c>
      <c r="B44" t="s">
        <v>65</v>
      </c>
      <c r="C44" t="b">
        <v>0</v>
      </c>
      <c r="D44" t="s">
        <v>73</v>
      </c>
      <c r="E44" t="s">
        <v>368</v>
      </c>
      <c r="F44" t="s">
        <v>62</v>
      </c>
      <c r="G44">
        <v>0.328524481931186</v>
      </c>
      <c r="H44">
        <v>1.2544634055752599E-2</v>
      </c>
      <c r="I44">
        <v>26.188446826835399</v>
      </c>
      <c r="J44" s="6">
        <v>5.5573141506801801E-151</v>
      </c>
      <c r="AA44" t="str">
        <f t="shared" si="0"/>
        <v>kokugo_level_between_grade6_7(Intercept)</v>
      </c>
      <c r="AB44" t="str">
        <f t="shared" si="1"/>
        <v>0.329</v>
      </c>
      <c r="AC44" t="str">
        <f t="shared" si="2"/>
        <v>0.013</v>
      </c>
      <c r="AD44" t="str">
        <f t="shared" si="3"/>
        <v>***</v>
      </c>
    </row>
    <row r="45" spans="1:30">
      <c r="A45">
        <v>44</v>
      </c>
      <c r="B45" t="s">
        <v>65</v>
      </c>
      <c r="C45" t="b">
        <v>0</v>
      </c>
      <c r="D45" t="s">
        <v>73</v>
      </c>
      <c r="E45" t="s">
        <v>368</v>
      </c>
      <c r="F45" t="s">
        <v>132</v>
      </c>
      <c r="G45">
        <v>2.0617483545464301E-2</v>
      </c>
      <c r="H45">
        <v>4.4414409738887002E-3</v>
      </c>
      <c r="I45">
        <v>4.6420708204104999</v>
      </c>
      <c r="J45" s="6">
        <v>3.45095948104009E-6</v>
      </c>
      <c r="AA45" t="str">
        <f t="shared" si="0"/>
        <v>kokugo_level_between_grade6_7distance_cutoff</v>
      </c>
      <c r="AB45" t="str">
        <f t="shared" si="1"/>
        <v>0.021</v>
      </c>
      <c r="AC45" t="str">
        <f t="shared" si="2"/>
        <v>0.004</v>
      </c>
      <c r="AD45" t="str">
        <f t="shared" si="3"/>
        <v>***</v>
      </c>
    </row>
    <row r="46" spans="1:30">
      <c r="A46">
        <v>45</v>
      </c>
      <c r="B46" t="s">
        <v>65</v>
      </c>
      <c r="C46" t="b">
        <v>0</v>
      </c>
      <c r="D46" t="s">
        <v>73</v>
      </c>
      <c r="E46" t="s">
        <v>368</v>
      </c>
      <c r="F46" t="s">
        <v>366</v>
      </c>
      <c r="G46">
        <v>-1.0279296985266401E-3</v>
      </c>
      <c r="H46">
        <v>3.33027418766348E-4</v>
      </c>
      <c r="I46">
        <v>-3.08662182331551</v>
      </c>
      <c r="J46">
        <v>2.0246539791171601E-3</v>
      </c>
      <c r="AA46" t="str">
        <f t="shared" si="0"/>
        <v>kokugo_level_between_grade6_7I(distance_cutoff^2)</v>
      </c>
      <c r="AB46" t="str">
        <f t="shared" si="1"/>
        <v>-0.001</v>
      </c>
      <c r="AC46" t="str">
        <f t="shared" si="2"/>
        <v>0.000</v>
      </c>
      <c r="AD46" t="str">
        <f t="shared" si="3"/>
        <v>***</v>
      </c>
    </row>
    <row r="47" spans="1:30">
      <c r="A47">
        <v>46</v>
      </c>
      <c r="B47" t="s">
        <v>65</v>
      </c>
      <c r="C47" t="b">
        <v>0</v>
      </c>
      <c r="D47" t="s">
        <v>73</v>
      </c>
      <c r="E47" t="s">
        <v>368</v>
      </c>
      <c r="F47" t="s">
        <v>133</v>
      </c>
      <c r="G47">
        <v>8.7932781146578001E-2</v>
      </c>
      <c r="H47">
        <v>1.5609066344072799E-2</v>
      </c>
      <c r="I47">
        <v>5.6334427190110796</v>
      </c>
      <c r="J47" s="6">
        <v>1.76821718809527E-8</v>
      </c>
      <c r="AA47" t="str">
        <f t="shared" si="0"/>
        <v>kokugo_level_between_grade6_7upper_cutoff</v>
      </c>
      <c r="AB47" t="str">
        <f t="shared" si="1"/>
        <v>0.088</v>
      </c>
      <c r="AC47" t="str">
        <f t="shared" si="2"/>
        <v>0.016</v>
      </c>
      <c r="AD47" t="str">
        <f t="shared" si="3"/>
        <v>***</v>
      </c>
    </row>
    <row r="48" spans="1:30">
      <c r="A48">
        <v>47</v>
      </c>
      <c r="B48" t="s">
        <v>65</v>
      </c>
      <c r="C48" t="b">
        <v>0</v>
      </c>
      <c r="D48" t="s">
        <v>73</v>
      </c>
      <c r="E48" t="s">
        <v>368</v>
      </c>
      <c r="F48" t="s">
        <v>134</v>
      </c>
      <c r="G48">
        <v>1.9834778838858601E-2</v>
      </c>
      <c r="H48">
        <v>5.9008231221402401E-3</v>
      </c>
      <c r="I48">
        <v>3.3613579713035802</v>
      </c>
      <c r="J48">
        <v>7.7570950693494299E-4</v>
      </c>
      <c r="AA48" t="str">
        <f t="shared" si="0"/>
        <v>kokugo_level_between_grade6_7distance_cutoff:upper_cutoff</v>
      </c>
      <c r="AB48" t="str">
        <f t="shared" si="1"/>
        <v>0.020</v>
      </c>
      <c r="AC48" t="str">
        <f t="shared" si="2"/>
        <v>0.006</v>
      </c>
      <c r="AD48" t="str">
        <f t="shared" si="3"/>
        <v>***</v>
      </c>
    </row>
    <row r="49" spans="1:30">
      <c r="A49">
        <v>48</v>
      </c>
      <c r="B49" t="s">
        <v>65</v>
      </c>
      <c r="C49" t="b">
        <v>0</v>
      </c>
      <c r="D49" t="s">
        <v>73</v>
      </c>
      <c r="E49" t="s">
        <v>368</v>
      </c>
      <c r="F49" t="s">
        <v>367</v>
      </c>
      <c r="G49">
        <v>-2.47604349191849E-4</v>
      </c>
      <c r="H49">
        <v>4.7601788424981402E-4</v>
      </c>
      <c r="I49">
        <v>-0.52015766084516801</v>
      </c>
      <c r="J49">
        <v>0.60295411749833105</v>
      </c>
      <c r="AA49" t="str">
        <f t="shared" si="0"/>
        <v>kokugo_level_between_grade6_7I(distance_cutoff^2):upper_cutoff</v>
      </c>
      <c r="AB49" t="str">
        <f t="shared" si="1"/>
        <v>0.000</v>
      </c>
      <c r="AC49" t="str">
        <f t="shared" si="2"/>
        <v>0.000</v>
      </c>
      <c r="AD49" t="str">
        <f t="shared" si="3"/>
        <v/>
      </c>
    </row>
    <row r="50" spans="1:30">
      <c r="A50">
        <v>49</v>
      </c>
      <c r="B50" t="s">
        <v>67</v>
      </c>
      <c r="C50" t="b">
        <v>0</v>
      </c>
      <c r="D50" t="s">
        <v>74</v>
      </c>
      <c r="E50" t="s">
        <v>368</v>
      </c>
      <c r="F50" t="s">
        <v>62</v>
      </c>
      <c r="G50">
        <v>-0.13074995749997301</v>
      </c>
      <c r="H50">
        <v>1.4044323579676599E-2</v>
      </c>
      <c r="I50">
        <v>-9.3098081056164492</v>
      </c>
      <c r="J50" s="6">
        <v>1.28963485286096E-20</v>
      </c>
      <c r="AA50" t="str">
        <f t="shared" si="0"/>
        <v>kokugo_level_between_grade5_6(Intercept)</v>
      </c>
      <c r="AB50" t="str">
        <f t="shared" si="1"/>
        <v>-0.131</v>
      </c>
      <c r="AC50" t="str">
        <f t="shared" si="2"/>
        <v>0.014</v>
      </c>
      <c r="AD50" t="str">
        <f t="shared" si="3"/>
        <v>***</v>
      </c>
    </row>
    <row r="51" spans="1:30">
      <c r="A51">
        <v>50</v>
      </c>
      <c r="B51" t="s">
        <v>67</v>
      </c>
      <c r="C51" t="b">
        <v>0</v>
      </c>
      <c r="D51" t="s">
        <v>74</v>
      </c>
      <c r="E51" t="s">
        <v>368</v>
      </c>
      <c r="F51" t="s">
        <v>132</v>
      </c>
      <c r="G51">
        <v>2.4611122880908502E-2</v>
      </c>
      <c r="H51">
        <v>4.9705940222649304E-3</v>
      </c>
      <c r="I51">
        <v>4.9513444008235599</v>
      </c>
      <c r="J51" s="6">
        <v>7.3746167087325996E-7</v>
      </c>
      <c r="AA51" t="str">
        <f t="shared" si="0"/>
        <v>kokugo_level_between_grade5_6distance_cutoff</v>
      </c>
      <c r="AB51" t="str">
        <f t="shared" si="1"/>
        <v>0.025</v>
      </c>
      <c r="AC51" t="str">
        <f t="shared" si="2"/>
        <v>0.005</v>
      </c>
      <c r="AD51" t="str">
        <f t="shared" si="3"/>
        <v>***</v>
      </c>
    </row>
    <row r="52" spans="1:30">
      <c r="A52">
        <v>51</v>
      </c>
      <c r="B52" t="s">
        <v>67</v>
      </c>
      <c r="C52" t="b">
        <v>0</v>
      </c>
      <c r="D52" t="s">
        <v>74</v>
      </c>
      <c r="E52" t="s">
        <v>368</v>
      </c>
      <c r="F52" t="s">
        <v>366</v>
      </c>
      <c r="G52">
        <v>-1.5599388753605001E-3</v>
      </c>
      <c r="H52">
        <v>3.7267477982420801E-4</v>
      </c>
      <c r="I52">
        <v>-4.18579136505112</v>
      </c>
      <c r="J52" s="6">
        <v>2.8426270842796699E-5</v>
      </c>
      <c r="AA52" t="str">
        <f t="shared" si="0"/>
        <v>kokugo_level_between_grade5_6I(distance_cutoff^2)</v>
      </c>
      <c r="AB52" t="str">
        <f t="shared" si="1"/>
        <v>-0.002</v>
      </c>
      <c r="AC52" t="str">
        <f t="shared" si="2"/>
        <v>0.000</v>
      </c>
      <c r="AD52" t="str">
        <f t="shared" si="3"/>
        <v>***</v>
      </c>
    </row>
    <row r="53" spans="1:30">
      <c r="A53">
        <v>52</v>
      </c>
      <c r="B53" t="s">
        <v>67</v>
      </c>
      <c r="C53" t="b">
        <v>0</v>
      </c>
      <c r="D53" t="s">
        <v>74</v>
      </c>
      <c r="E53" t="s">
        <v>368</v>
      </c>
      <c r="F53" t="s">
        <v>133</v>
      </c>
      <c r="G53">
        <v>6.3842760297491197E-2</v>
      </c>
      <c r="H53">
        <v>1.7329096584846802E-2</v>
      </c>
      <c r="I53">
        <v>3.6841366764218701</v>
      </c>
      <c r="J53">
        <v>2.2952317548940201E-4</v>
      </c>
      <c r="AA53" t="str">
        <f t="shared" si="0"/>
        <v>kokugo_level_between_grade5_6upper_cutoff</v>
      </c>
      <c r="AB53" t="str">
        <f t="shared" si="1"/>
        <v>0.064</v>
      </c>
      <c r="AC53" t="str">
        <f t="shared" si="2"/>
        <v>0.017</v>
      </c>
      <c r="AD53" t="str">
        <f t="shared" si="3"/>
        <v>***</v>
      </c>
    </row>
    <row r="54" spans="1:30">
      <c r="A54">
        <v>53</v>
      </c>
      <c r="B54" t="s">
        <v>67</v>
      </c>
      <c r="C54" t="b">
        <v>0</v>
      </c>
      <c r="D54" t="s">
        <v>74</v>
      </c>
      <c r="E54" t="s">
        <v>368</v>
      </c>
      <c r="F54" t="s">
        <v>134</v>
      </c>
      <c r="G54">
        <v>2.0676673429216599E-2</v>
      </c>
      <c r="H54">
        <v>6.5327636580515798E-3</v>
      </c>
      <c r="I54">
        <v>3.1650729326068201</v>
      </c>
      <c r="J54">
        <v>1.5506102082931399E-3</v>
      </c>
      <c r="AA54" t="str">
        <f t="shared" si="0"/>
        <v>kokugo_level_between_grade5_6distance_cutoff:upper_cutoff</v>
      </c>
      <c r="AB54" t="str">
        <f t="shared" si="1"/>
        <v>0.021</v>
      </c>
      <c r="AC54" t="str">
        <f t="shared" si="2"/>
        <v>0.007</v>
      </c>
      <c r="AD54" t="str">
        <f t="shared" si="3"/>
        <v>***</v>
      </c>
    </row>
    <row r="55" spans="1:30">
      <c r="A55">
        <v>54</v>
      </c>
      <c r="B55" t="s">
        <v>67</v>
      </c>
      <c r="C55" t="b">
        <v>0</v>
      </c>
      <c r="D55" t="s">
        <v>74</v>
      </c>
      <c r="E55" t="s">
        <v>368</v>
      </c>
      <c r="F55" t="s">
        <v>367</v>
      </c>
      <c r="G55">
        <v>5.3200917683380504E-4</v>
      </c>
      <c r="H55">
        <v>5.2556218058573195E-4</v>
      </c>
      <c r="I55">
        <v>1.0122668572553799</v>
      </c>
      <c r="J55">
        <v>0.31141136998830998</v>
      </c>
      <c r="AA55" t="str">
        <f t="shared" si="0"/>
        <v>kokugo_level_between_grade5_6I(distance_cutoff^2):upper_cutoff</v>
      </c>
      <c r="AB55" t="str">
        <f t="shared" si="1"/>
        <v>0.001</v>
      </c>
      <c r="AC55" t="str">
        <f t="shared" si="2"/>
        <v>0.001</v>
      </c>
      <c r="AD55" t="str">
        <f t="shared" si="3"/>
        <v/>
      </c>
    </row>
    <row r="56" spans="1:30">
      <c r="A56">
        <v>55</v>
      </c>
      <c r="B56" t="s">
        <v>69</v>
      </c>
      <c r="C56" t="b">
        <v>0</v>
      </c>
      <c r="D56" t="s">
        <v>75</v>
      </c>
      <c r="E56" t="s">
        <v>368</v>
      </c>
      <c r="F56" t="s">
        <v>62</v>
      </c>
      <c r="G56">
        <v>-0.71279101500351005</v>
      </c>
      <c r="H56">
        <v>1.57884035733214E-2</v>
      </c>
      <c r="I56">
        <v>-45.146490694471197</v>
      </c>
      <c r="J56">
        <v>0</v>
      </c>
      <c r="AA56" t="str">
        <f t="shared" si="0"/>
        <v>kokugo_level_between_grade4_5(Intercept)</v>
      </c>
      <c r="AB56" t="str">
        <f t="shared" si="1"/>
        <v>-0.713</v>
      </c>
      <c r="AC56" t="str">
        <f t="shared" si="2"/>
        <v>0.016</v>
      </c>
      <c r="AD56" t="str">
        <f t="shared" si="3"/>
        <v>***</v>
      </c>
    </row>
    <row r="57" spans="1:30">
      <c r="A57">
        <v>56</v>
      </c>
      <c r="B57" t="s">
        <v>69</v>
      </c>
      <c r="C57" t="b">
        <v>0</v>
      </c>
      <c r="D57" t="s">
        <v>75</v>
      </c>
      <c r="E57" t="s">
        <v>368</v>
      </c>
      <c r="F57" t="s">
        <v>132</v>
      </c>
      <c r="G57">
        <v>2.2663103825108801E-2</v>
      </c>
      <c r="H57">
        <v>5.5927946029932698E-3</v>
      </c>
      <c r="I57">
        <v>4.0521966984053996</v>
      </c>
      <c r="J57" s="6">
        <v>5.0753087784515002E-5</v>
      </c>
      <c r="AA57" t="str">
        <f t="shared" si="0"/>
        <v>kokugo_level_between_grade4_5distance_cutoff</v>
      </c>
      <c r="AB57" t="str">
        <f t="shared" si="1"/>
        <v>0.023</v>
      </c>
      <c r="AC57" t="str">
        <f t="shared" si="2"/>
        <v>0.006</v>
      </c>
      <c r="AD57" t="str">
        <f t="shared" si="3"/>
        <v>***</v>
      </c>
    </row>
    <row r="58" spans="1:30">
      <c r="A58">
        <v>57</v>
      </c>
      <c r="B58" t="s">
        <v>69</v>
      </c>
      <c r="C58" t="b">
        <v>0</v>
      </c>
      <c r="D58" t="s">
        <v>75</v>
      </c>
      <c r="E58" t="s">
        <v>368</v>
      </c>
      <c r="F58" t="s">
        <v>366</v>
      </c>
      <c r="G58">
        <v>-2.6677830290338001E-3</v>
      </c>
      <c r="H58">
        <v>4.20196543694754E-4</v>
      </c>
      <c r="I58">
        <v>-6.3488933192457999</v>
      </c>
      <c r="J58" s="6">
        <v>2.1721015621490401E-10</v>
      </c>
      <c r="AA58" t="str">
        <f t="shared" si="0"/>
        <v>kokugo_level_between_grade4_5I(distance_cutoff^2)</v>
      </c>
      <c r="AB58" t="str">
        <f t="shared" si="1"/>
        <v>-0.003</v>
      </c>
      <c r="AC58" t="str">
        <f t="shared" si="2"/>
        <v>0.000</v>
      </c>
      <c r="AD58" t="str">
        <f t="shared" si="3"/>
        <v>***</v>
      </c>
    </row>
    <row r="59" spans="1:30">
      <c r="A59">
        <v>58</v>
      </c>
      <c r="B59" t="s">
        <v>69</v>
      </c>
      <c r="C59" t="b">
        <v>0</v>
      </c>
      <c r="D59" t="s">
        <v>75</v>
      </c>
      <c r="E59" t="s">
        <v>368</v>
      </c>
      <c r="F59" t="s">
        <v>133</v>
      </c>
      <c r="G59">
        <v>6.2076384882226797E-2</v>
      </c>
      <c r="H59">
        <v>1.9509671938139302E-2</v>
      </c>
      <c r="I59">
        <v>3.1818261772446399</v>
      </c>
      <c r="J59">
        <v>1.4636610178635401E-3</v>
      </c>
      <c r="AA59" t="str">
        <f t="shared" si="0"/>
        <v>kokugo_level_between_grade4_5upper_cutoff</v>
      </c>
      <c r="AB59" t="str">
        <f t="shared" si="1"/>
        <v>0.062</v>
      </c>
      <c r="AC59" t="str">
        <f t="shared" si="2"/>
        <v>0.020</v>
      </c>
      <c r="AD59" t="str">
        <f t="shared" si="3"/>
        <v>***</v>
      </c>
    </row>
    <row r="60" spans="1:30">
      <c r="A60">
        <v>59</v>
      </c>
      <c r="B60" t="s">
        <v>69</v>
      </c>
      <c r="C60" t="b">
        <v>0</v>
      </c>
      <c r="D60" t="s">
        <v>75</v>
      </c>
      <c r="E60" t="s">
        <v>368</v>
      </c>
      <c r="F60" t="s">
        <v>134</v>
      </c>
      <c r="G60">
        <v>3.9386552064382602E-2</v>
      </c>
      <c r="H60">
        <v>7.3607010288587304E-3</v>
      </c>
      <c r="I60">
        <v>5.3509240369852904</v>
      </c>
      <c r="J60" s="6">
        <v>8.7576920906676499E-8</v>
      </c>
      <c r="AA60" t="str">
        <f t="shared" si="0"/>
        <v>kokugo_level_between_grade4_5distance_cutoff:upper_cutoff</v>
      </c>
      <c r="AB60" t="str">
        <f t="shared" si="1"/>
        <v>0.039</v>
      </c>
      <c r="AC60" t="str">
        <f t="shared" si="2"/>
        <v>0.007</v>
      </c>
      <c r="AD60" t="str">
        <f t="shared" si="3"/>
        <v>***</v>
      </c>
    </row>
    <row r="61" spans="1:30">
      <c r="A61">
        <v>60</v>
      </c>
      <c r="B61" t="s">
        <v>69</v>
      </c>
      <c r="C61" t="b">
        <v>0</v>
      </c>
      <c r="D61" t="s">
        <v>75</v>
      </c>
      <c r="E61" t="s">
        <v>368</v>
      </c>
      <c r="F61" t="s">
        <v>367</v>
      </c>
      <c r="G61">
        <v>1.1078441536793099E-3</v>
      </c>
      <c r="H61">
        <v>5.9289762521908896E-4</v>
      </c>
      <c r="I61">
        <v>1.86852519989423</v>
      </c>
      <c r="J61">
        <v>6.1689977606205801E-2</v>
      </c>
      <c r="AA61" t="str">
        <f t="shared" si="0"/>
        <v>kokugo_level_between_grade4_5I(distance_cutoff^2):upper_cutoff</v>
      </c>
      <c r="AB61" t="str">
        <f t="shared" si="1"/>
        <v>0.001</v>
      </c>
      <c r="AC61" t="str">
        <f t="shared" si="2"/>
        <v>0.001</v>
      </c>
      <c r="AD61" t="str">
        <f t="shared" si="3"/>
        <v>*</v>
      </c>
    </row>
    <row r="62" spans="1:30">
      <c r="A62">
        <v>61</v>
      </c>
      <c r="B62" t="s">
        <v>60</v>
      </c>
      <c r="C62" t="b">
        <v>0</v>
      </c>
      <c r="D62" t="s">
        <v>76</v>
      </c>
      <c r="E62" t="s">
        <v>369</v>
      </c>
      <c r="F62" t="s">
        <v>62</v>
      </c>
      <c r="G62">
        <v>0.77630163177348299</v>
      </c>
      <c r="H62">
        <v>1.2074290992921699E-2</v>
      </c>
      <c r="I62">
        <v>64.293765342294293</v>
      </c>
      <c r="J62">
        <v>0</v>
      </c>
      <c r="AA62" t="str">
        <f t="shared" si="0"/>
        <v>math_level_between_grade8_9(Intercept)</v>
      </c>
      <c r="AB62" t="str">
        <f t="shared" si="1"/>
        <v>0.776</v>
      </c>
      <c r="AC62" t="str">
        <f t="shared" si="2"/>
        <v>0.012</v>
      </c>
      <c r="AD62" t="str">
        <f t="shared" si="3"/>
        <v>***</v>
      </c>
    </row>
    <row r="63" spans="1:30">
      <c r="A63">
        <v>62</v>
      </c>
      <c r="B63" t="s">
        <v>60</v>
      </c>
      <c r="C63" t="b">
        <v>0</v>
      </c>
      <c r="D63" t="s">
        <v>76</v>
      </c>
      <c r="E63" t="s">
        <v>369</v>
      </c>
      <c r="F63" t="s">
        <v>132</v>
      </c>
      <c r="G63">
        <v>1.62489922885706E-3</v>
      </c>
      <c r="H63">
        <v>4.2676864225776202E-3</v>
      </c>
      <c r="I63">
        <v>0.38074475675175101</v>
      </c>
      <c r="J63">
        <v>0.70339295168353899</v>
      </c>
      <c r="AA63" t="str">
        <f t="shared" si="0"/>
        <v>math_level_between_grade8_9distance_cutoff</v>
      </c>
      <c r="AB63" t="str">
        <f t="shared" si="1"/>
        <v>0.002</v>
      </c>
      <c r="AC63" t="str">
        <f t="shared" si="2"/>
        <v>0.004</v>
      </c>
      <c r="AD63" t="str">
        <f t="shared" si="3"/>
        <v/>
      </c>
    </row>
    <row r="64" spans="1:30">
      <c r="A64">
        <v>63</v>
      </c>
      <c r="B64" t="s">
        <v>60</v>
      </c>
      <c r="C64" t="b">
        <v>0</v>
      </c>
      <c r="D64" t="s">
        <v>76</v>
      </c>
      <c r="E64" t="s">
        <v>369</v>
      </c>
      <c r="F64" t="s">
        <v>366</v>
      </c>
      <c r="G64">
        <v>-1.2807315129120199E-3</v>
      </c>
      <c r="H64">
        <v>3.1991032517395798E-4</v>
      </c>
      <c r="I64">
        <v>-4.0034078681755396</v>
      </c>
      <c r="J64" s="6">
        <v>6.2453046483275501E-5</v>
      </c>
      <c r="AA64" t="str">
        <f t="shared" si="0"/>
        <v>math_level_between_grade8_9I(distance_cutoff^2)</v>
      </c>
      <c r="AB64" t="str">
        <f t="shared" si="1"/>
        <v>-0.001</v>
      </c>
      <c r="AC64" t="str">
        <f t="shared" si="2"/>
        <v>0.000</v>
      </c>
      <c r="AD64" t="str">
        <f t="shared" si="3"/>
        <v>***</v>
      </c>
    </row>
    <row r="65" spans="1:30">
      <c r="A65">
        <v>64</v>
      </c>
      <c r="B65" t="s">
        <v>60</v>
      </c>
      <c r="C65" t="b">
        <v>0</v>
      </c>
      <c r="D65" t="s">
        <v>76</v>
      </c>
      <c r="E65" t="s">
        <v>369</v>
      </c>
      <c r="F65" t="s">
        <v>133</v>
      </c>
      <c r="G65">
        <v>0.25327385842913203</v>
      </c>
      <c r="H65">
        <v>1.48618662118844E-2</v>
      </c>
      <c r="I65">
        <v>17.041861016525601</v>
      </c>
      <c r="J65" s="6">
        <v>4.3429106267182696E-65</v>
      </c>
      <c r="AA65" t="str">
        <f t="shared" si="0"/>
        <v>math_level_between_grade8_9upper_cutoff</v>
      </c>
      <c r="AB65" t="str">
        <f t="shared" si="1"/>
        <v>0.253</v>
      </c>
      <c r="AC65" t="str">
        <f t="shared" si="2"/>
        <v>0.015</v>
      </c>
      <c r="AD65" t="str">
        <f t="shared" si="3"/>
        <v>***</v>
      </c>
    </row>
    <row r="66" spans="1:30">
      <c r="A66">
        <v>65</v>
      </c>
      <c r="B66" t="s">
        <v>60</v>
      </c>
      <c r="C66" t="b">
        <v>0</v>
      </c>
      <c r="D66" t="s">
        <v>76</v>
      </c>
      <c r="E66" t="s">
        <v>369</v>
      </c>
      <c r="F66" t="s">
        <v>134</v>
      </c>
      <c r="G66">
        <v>2.9873063022414301E-2</v>
      </c>
      <c r="H66">
        <v>5.5918182233860103E-3</v>
      </c>
      <c r="I66">
        <v>5.3422807804230299</v>
      </c>
      <c r="J66" s="6">
        <v>9.1857734542106806E-8</v>
      </c>
      <c r="AA66" t="str">
        <f t="shared" si="0"/>
        <v>math_level_between_grade8_9distance_cutoff:upper_cutoff</v>
      </c>
      <c r="AB66" t="str">
        <f t="shared" si="1"/>
        <v>0.030</v>
      </c>
      <c r="AC66" t="str">
        <f t="shared" si="2"/>
        <v>0.006</v>
      </c>
      <c r="AD66" t="str">
        <f t="shared" si="3"/>
        <v>***</v>
      </c>
    </row>
    <row r="67" spans="1:30">
      <c r="A67">
        <v>66</v>
      </c>
      <c r="B67" t="s">
        <v>60</v>
      </c>
      <c r="C67" t="b">
        <v>0</v>
      </c>
      <c r="D67" t="s">
        <v>76</v>
      </c>
      <c r="E67" t="s">
        <v>369</v>
      </c>
      <c r="F67" t="s">
        <v>367</v>
      </c>
      <c r="G67">
        <v>-2.2532154601738699E-4</v>
      </c>
      <c r="H67">
        <v>4.4981136693429501E-4</v>
      </c>
      <c r="I67">
        <v>-0.50092452654781405</v>
      </c>
      <c r="J67">
        <v>0.61642464534681496</v>
      </c>
      <c r="AA67" t="str">
        <f t="shared" ref="AA67:AA130" si="4">D67&amp;F67</f>
        <v>math_level_between_grade8_9I(distance_cutoff^2):upper_cutoff</v>
      </c>
      <c r="AB67" t="str">
        <f t="shared" ref="AB67:AB130" si="5">TEXT(G67,"0.000")</f>
        <v>0.000</v>
      </c>
      <c r="AC67" t="str">
        <f t="shared" ref="AC67:AC130" si="6">TEXT(H67,"0.000")</f>
        <v>0.000</v>
      </c>
      <c r="AD67" t="str">
        <f t="shared" ref="AD67:AD130" si="7">IF(J67&lt;0.01,"***",IF(J67&lt;0.05,"**",IF(J67&lt;0.1,"*","")))</f>
        <v/>
      </c>
    </row>
    <row r="68" spans="1:30">
      <c r="A68">
        <v>67</v>
      </c>
      <c r="B68" t="s">
        <v>63</v>
      </c>
      <c r="C68" t="b">
        <v>0</v>
      </c>
      <c r="D68" t="s">
        <v>77</v>
      </c>
      <c r="E68" t="s">
        <v>369</v>
      </c>
      <c r="F68" t="s">
        <v>62</v>
      </c>
      <c r="G68">
        <v>0.54964381348868796</v>
      </c>
      <c r="H68">
        <v>1.14817252809386E-2</v>
      </c>
      <c r="I68">
        <v>47.871186606526898</v>
      </c>
      <c r="J68">
        <v>0</v>
      </c>
      <c r="AA68" t="str">
        <f t="shared" si="4"/>
        <v>math_level_between_grade7_8(Intercept)</v>
      </c>
      <c r="AB68" t="str">
        <f t="shared" si="5"/>
        <v>0.550</v>
      </c>
      <c r="AC68" t="str">
        <f t="shared" si="6"/>
        <v>0.011</v>
      </c>
      <c r="AD68" t="str">
        <f t="shared" si="7"/>
        <v>***</v>
      </c>
    </row>
    <row r="69" spans="1:30">
      <c r="A69">
        <v>68</v>
      </c>
      <c r="B69" t="s">
        <v>63</v>
      </c>
      <c r="C69" t="b">
        <v>0</v>
      </c>
      <c r="D69" t="s">
        <v>77</v>
      </c>
      <c r="E69" t="s">
        <v>369</v>
      </c>
      <c r="F69" t="s">
        <v>132</v>
      </c>
      <c r="G69">
        <v>1.08712860643203E-2</v>
      </c>
      <c r="H69">
        <v>4.0585701066645496E-3</v>
      </c>
      <c r="I69">
        <v>2.6786000435149901</v>
      </c>
      <c r="J69">
        <v>7.3935163894764703E-3</v>
      </c>
      <c r="AA69" t="str">
        <f t="shared" si="4"/>
        <v>math_level_between_grade7_8distance_cutoff</v>
      </c>
      <c r="AB69" t="str">
        <f t="shared" si="5"/>
        <v>0.011</v>
      </c>
      <c r="AC69" t="str">
        <f t="shared" si="6"/>
        <v>0.004</v>
      </c>
      <c r="AD69" t="str">
        <f t="shared" si="7"/>
        <v>***</v>
      </c>
    </row>
    <row r="70" spans="1:30">
      <c r="A70">
        <v>69</v>
      </c>
      <c r="B70" t="s">
        <v>63</v>
      </c>
      <c r="C70" t="b">
        <v>0</v>
      </c>
      <c r="D70" t="s">
        <v>77</v>
      </c>
      <c r="E70" t="s">
        <v>369</v>
      </c>
      <c r="F70" t="s">
        <v>366</v>
      </c>
      <c r="G70">
        <v>-1.0349940465371099E-3</v>
      </c>
      <c r="H70">
        <v>3.0393146344469903E-4</v>
      </c>
      <c r="I70">
        <v>-3.4053534135843999</v>
      </c>
      <c r="J70">
        <v>6.6088185839191797E-4</v>
      </c>
      <c r="AA70" t="str">
        <f t="shared" si="4"/>
        <v>math_level_between_grade7_8I(distance_cutoff^2)</v>
      </c>
      <c r="AB70" t="str">
        <f t="shared" si="5"/>
        <v>-0.001</v>
      </c>
      <c r="AC70" t="str">
        <f t="shared" si="6"/>
        <v>0.000</v>
      </c>
      <c r="AD70" t="str">
        <f t="shared" si="7"/>
        <v>***</v>
      </c>
    </row>
    <row r="71" spans="1:30">
      <c r="A71">
        <v>70</v>
      </c>
      <c r="B71" t="s">
        <v>63</v>
      </c>
      <c r="C71" t="b">
        <v>0</v>
      </c>
      <c r="D71" t="s">
        <v>77</v>
      </c>
      <c r="E71" t="s">
        <v>369</v>
      </c>
      <c r="F71" t="s">
        <v>133</v>
      </c>
      <c r="G71">
        <v>2.2733689680098999E-2</v>
      </c>
      <c r="H71">
        <v>1.4158433421136599E-2</v>
      </c>
      <c r="I71">
        <v>1.6056642005435899</v>
      </c>
      <c r="J71">
        <v>0.108348892263047</v>
      </c>
      <c r="AA71" t="str">
        <f t="shared" si="4"/>
        <v>math_level_between_grade7_8upper_cutoff</v>
      </c>
      <c r="AB71" t="str">
        <f t="shared" si="5"/>
        <v>0.023</v>
      </c>
      <c r="AC71" t="str">
        <f t="shared" si="6"/>
        <v>0.014</v>
      </c>
      <c r="AD71" t="str">
        <f t="shared" si="7"/>
        <v/>
      </c>
    </row>
    <row r="72" spans="1:30">
      <c r="A72">
        <v>71</v>
      </c>
      <c r="B72" t="s">
        <v>63</v>
      </c>
      <c r="C72" t="b">
        <v>0</v>
      </c>
      <c r="D72" t="s">
        <v>77</v>
      </c>
      <c r="E72" t="s">
        <v>369</v>
      </c>
      <c r="F72" t="s">
        <v>134</v>
      </c>
      <c r="G72">
        <v>2.1491169474316899E-2</v>
      </c>
      <c r="H72">
        <v>5.3306660898496897E-3</v>
      </c>
      <c r="I72">
        <v>4.0316105177247898</v>
      </c>
      <c r="J72" s="6">
        <v>5.5411273512485598E-5</v>
      </c>
      <c r="AA72" t="str">
        <f t="shared" si="4"/>
        <v>math_level_between_grade7_8distance_cutoff:upper_cutoff</v>
      </c>
      <c r="AB72" t="str">
        <f t="shared" si="5"/>
        <v>0.021</v>
      </c>
      <c r="AC72" t="str">
        <f t="shared" si="6"/>
        <v>0.005</v>
      </c>
      <c r="AD72" t="str">
        <f t="shared" si="7"/>
        <v>***</v>
      </c>
    </row>
    <row r="73" spans="1:30">
      <c r="A73">
        <v>72</v>
      </c>
      <c r="B73" t="s">
        <v>63</v>
      </c>
      <c r="C73" t="b">
        <v>0</v>
      </c>
      <c r="D73" t="s">
        <v>77</v>
      </c>
      <c r="E73" t="s">
        <v>369</v>
      </c>
      <c r="F73" t="s">
        <v>367</v>
      </c>
      <c r="G73">
        <v>-2.4573746636721302E-4</v>
      </c>
      <c r="H73">
        <v>4.2860283106583002E-4</v>
      </c>
      <c r="I73">
        <v>-0.573345411079353</v>
      </c>
      <c r="J73">
        <v>0.56641132613601197</v>
      </c>
      <c r="AA73" t="str">
        <f t="shared" si="4"/>
        <v>math_level_between_grade7_8I(distance_cutoff^2):upper_cutoff</v>
      </c>
      <c r="AB73" t="str">
        <f t="shared" si="5"/>
        <v>0.000</v>
      </c>
      <c r="AC73" t="str">
        <f t="shared" si="6"/>
        <v>0.000</v>
      </c>
      <c r="AD73" t="str">
        <f t="shared" si="7"/>
        <v/>
      </c>
    </row>
    <row r="74" spans="1:30">
      <c r="A74">
        <v>73</v>
      </c>
      <c r="B74" t="s">
        <v>65</v>
      </c>
      <c r="C74" t="b">
        <v>0</v>
      </c>
      <c r="D74" t="s">
        <v>78</v>
      </c>
      <c r="E74" t="s">
        <v>369</v>
      </c>
      <c r="F74" t="s">
        <v>62</v>
      </c>
      <c r="G74">
        <v>0.259988291583857</v>
      </c>
      <c r="H74">
        <v>1.1753519193823199E-2</v>
      </c>
      <c r="I74">
        <v>22.1200380325655</v>
      </c>
      <c r="J74" s="6">
        <v>2.5305862421359201E-108</v>
      </c>
      <c r="AA74" t="str">
        <f t="shared" si="4"/>
        <v>math_level_between_grade6_7(Intercept)</v>
      </c>
      <c r="AB74" t="str">
        <f t="shared" si="5"/>
        <v>0.260</v>
      </c>
      <c r="AC74" t="str">
        <f t="shared" si="6"/>
        <v>0.012</v>
      </c>
      <c r="AD74" t="str">
        <f t="shared" si="7"/>
        <v>***</v>
      </c>
    </row>
    <row r="75" spans="1:30">
      <c r="A75">
        <v>74</v>
      </c>
      <c r="B75" t="s">
        <v>65</v>
      </c>
      <c r="C75" t="b">
        <v>0</v>
      </c>
      <c r="D75" t="s">
        <v>78</v>
      </c>
      <c r="E75" t="s">
        <v>369</v>
      </c>
      <c r="F75" t="s">
        <v>132</v>
      </c>
      <c r="G75">
        <v>1.04522956647266E-2</v>
      </c>
      <c r="H75">
        <v>4.16138624678345E-3</v>
      </c>
      <c r="I75">
        <v>2.5117340820755798</v>
      </c>
      <c r="J75">
        <v>1.20145347034628E-2</v>
      </c>
      <c r="AA75" t="str">
        <f t="shared" si="4"/>
        <v>math_level_between_grade6_7distance_cutoff</v>
      </c>
      <c r="AB75" t="str">
        <f t="shared" si="5"/>
        <v>0.010</v>
      </c>
      <c r="AC75" t="str">
        <f t="shared" si="6"/>
        <v>0.004</v>
      </c>
      <c r="AD75" t="str">
        <f t="shared" si="7"/>
        <v>**</v>
      </c>
    </row>
    <row r="76" spans="1:30">
      <c r="A76">
        <v>75</v>
      </c>
      <c r="B76" t="s">
        <v>65</v>
      </c>
      <c r="C76" t="b">
        <v>0</v>
      </c>
      <c r="D76" t="s">
        <v>78</v>
      </c>
      <c r="E76" t="s">
        <v>369</v>
      </c>
      <c r="F76" t="s">
        <v>366</v>
      </c>
      <c r="G76">
        <v>-1.30063736721785E-3</v>
      </c>
      <c r="H76">
        <v>3.12029910297661E-4</v>
      </c>
      <c r="I76">
        <v>-4.16830990970419</v>
      </c>
      <c r="J76" s="6">
        <v>3.0696168913725698E-5</v>
      </c>
      <c r="AA76" t="str">
        <f t="shared" si="4"/>
        <v>math_level_between_grade6_7I(distance_cutoff^2)</v>
      </c>
      <c r="AB76" t="str">
        <f t="shared" si="5"/>
        <v>-0.001</v>
      </c>
      <c r="AC76" t="str">
        <f t="shared" si="6"/>
        <v>0.000</v>
      </c>
      <c r="AD76" t="str">
        <f t="shared" si="7"/>
        <v>***</v>
      </c>
    </row>
    <row r="77" spans="1:30">
      <c r="A77">
        <v>76</v>
      </c>
      <c r="B77" t="s">
        <v>65</v>
      </c>
      <c r="C77" t="b">
        <v>0</v>
      </c>
      <c r="D77" t="s">
        <v>78</v>
      </c>
      <c r="E77" t="s">
        <v>369</v>
      </c>
      <c r="F77" t="s">
        <v>133</v>
      </c>
      <c r="G77">
        <v>1.0160946431811301E-2</v>
      </c>
      <c r="H77">
        <v>1.4624661639474901E-2</v>
      </c>
      <c r="I77">
        <v>0.69478164229009298</v>
      </c>
      <c r="J77">
        <v>0.48719275042946097</v>
      </c>
      <c r="AA77" t="str">
        <f t="shared" si="4"/>
        <v>math_level_between_grade6_7upper_cutoff</v>
      </c>
      <c r="AB77" t="str">
        <f t="shared" si="5"/>
        <v>0.010</v>
      </c>
      <c r="AC77" t="str">
        <f t="shared" si="6"/>
        <v>0.015</v>
      </c>
      <c r="AD77" t="str">
        <f t="shared" si="7"/>
        <v/>
      </c>
    </row>
    <row r="78" spans="1:30">
      <c r="A78">
        <v>77</v>
      </c>
      <c r="B78" t="s">
        <v>65</v>
      </c>
      <c r="C78" t="b">
        <v>0</v>
      </c>
      <c r="D78" t="s">
        <v>78</v>
      </c>
      <c r="E78" t="s">
        <v>369</v>
      </c>
      <c r="F78" t="s">
        <v>134</v>
      </c>
      <c r="G78">
        <v>2.5258847516487801E-2</v>
      </c>
      <c r="H78">
        <v>5.5287488760955399E-3</v>
      </c>
      <c r="I78">
        <v>4.5686371514717603</v>
      </c>
      <c r="J78" s="6">
        <v>4.9112181522094402E-6</v>
      </c>
      <c r="AA78" t="str">
        <f t="shared" si="4"/>
        <v>math_level_between_grade6_7distance_cutoff:upper_cutoff</v>
      </c>
      <c r="AB78" t="str">
        <f t="shared" si="5"/>
        <v>0.025</v>
      </c>
      <c r="AC78" t="str">
        <f t="shared" si="6"/>
        <v>0.006</v>
      </c>
      <c r="AD78" t="str">
        <f t="shared" si="7"/>
        <v>***</v>
      </c>
    </row>
    <row r="79" spans="1:30">
      <c r="A79">
        <v>78</v>
      </c>
      <c r="B79" t="s">
        <v>65</v>
      </c>
      <c r="C79" t="b">
        <v>0</v>
      </c>
      <c r="D79" t="s">
        <v>78</v>
      </c>
      <c r="E79" t="s">
        <v>369</v>
      </c>
      <c r="F79" t="s">
        <v>367</v>
      </c>
      <c r="G79">
        <v>2.65643320679306E-4</v>
      </c>
      <c r="H79">
        <v>4.46005426114681E-4</v>
      </c>
      <c r="I79">
        <v>0.59560558039265099</v>
      </c>
      <c r="J79">
        <v>0.551439245483618</v>
      </c>
      <c r="AA79" t="str">
        <f t="shared" si="4"/>
        <v>math_level_between_grade6_7I(distance_cutoff^2):upper_cutoff</v>
      </c>
      <c r="AB79" t="str">
        <f t="shared" si="5"/>
        <v>0.000</v>
      </c>
      <c r="AC79" t="str">
        <f t="shared" si="6"/>
        <v>0.000</v>
      </c>
      <c r="AD79" t="str">
        <f t="shared" si="7"/>
        <v/>
      </c>
    </row>
    <row r="80" spans="1:30">
      <c r="A80">
        <v>79</v>
      </c>
      <c r="B80" t="s">
        <v>67</v>
      </c>
      <c r="C80" t="b">
        <v>0</v>
      </c>
      <c r="D80" t="s">
        <v>79</v>
      </c>
      <c r="E80" t="s">
        <v>369</v>
      </c>
      <c r="F80" t="s">
        <v>62</v>
      </c>
      <c r="G80">
        <v>-4.9829300658514403E-2</v>
      </c>
      <c r="H80">
        <v>1.16207105545807E-2</v>
      </c>
      <c r="I80">
        <v>-4.28797365053315</v>
      </c>
      <c r="J80" s="6">
        <v>1.8037197236123501E-5</v>
      </c>
      <c r="AA80" t="str">
        <f t="shared" si="4"/>
        <v>math_level_between_grade5_6(Intercept)</v>
      </c>
      <c r="AB80" t="str">
        <f t="shared" si="5"/>
        <v>-0.050</v>
      </c>
      <c r="AC80" t="str">
        <f t="shared" si="6"/>
        <v>0.012</v>
      </c>
      <c r="AD80" t="str">
        <f t="shared" si="7"/>
        <v>***</v>
      </c>
    </row>
    <row r="81" spans="1:30">
      <c r="A81">
        <v>80</v>
      </c>
      <c r="B81" t="s">
        <v>67</v>
      </c>
      <c r="C81" t="b">
        <v>0</v>
      </c>
      <c r="D81" t="s">
        <v>79</v>
      </c>
      <c r="E81" t="s">
        <v>369</v>
      </c>
      <c r="F81" t="s">
        <v>132</v>
      </c>
      <c r="G81">
        <v>1.7749702668260099E-2</v>
      </c>
      <c r="H81">
        <v>4.1127442736267304E-3</v>
      </c>
      <c r="I81">
        <v>4.3157807749150301</v>
      </c>
      <c r="J81" s="6">
        <v>1.5909535169263702E-5</v>
      </c>
      <c r="AA81" t="str">
        <f t="shared" si="4"/>
        <v>math_level_between_grade5_6distance_cutoff</v>
      </c>
      <c r="AB81" t="str">
        <f t="shared" si="5"/>
        <v>0.018</v>
      </c>
      <c r="AC81" t="str">
        <f t="shared" si="6"/>
        <v>0.004</v>
      </c>
      <c r="AD81" t="str">
        <f t="shared" si="7"/>
        <v>***</v>
      </c>
    </row>
    <row r="82" spans="1:30">
      <c r="A82">
        <v>81</v>
      </c>
      <c r="B82" t="s">
        <v>67</v>
      </c>
      <c r="C82" t="b">
        <v>0</v>
      </c>
      <c r="D82" t="s">
        <v>79</v>
      </c>
      <c r="E82" t="s">
        <v>369</v>
      </c>
      <c r="F82" t="s">
        <v>366</v>
      </c>
      <c r="G82">
        <v>-9.6338520173474803E-4</v>
      </c>
      <c r="H82">
        <v>3.08354716325305E-4</v>
      </c>
      <c r="I82">
        <v>-3.1242758768716401</v>
      </c>
      <c r="J82">
        <v>1.7826181735092401E-3</v>
      </c>
      <c r="AA82" t="str">
        <f t="shared" si="4"/>
        <v>math_level_between_grade5_6I(distance_cutoff^2)</v>
      </c>
      <c r="AB82" t="str">
        <f t="shared" si="5"/>
        <v>-0.001</v>
      </c>
      <c r="AC82" t="str">
        <f t="shared" si="6"/>
        <v>0.000</v>
      </c>
      <c r="AD82" t="str">
        <f t="shared" si="7"/>
        <v>***</v>
      </c>
    </row>
    <row r="83" spans="1:30">
      <c r="A83">
        <v>82</v>
      </c>
      <c r="B83" t="s">
        <v>67</v>
      </c>
      <c r="C83" t="b">
        <v>0</v>
      </c>
      <c r="D83" t="s">
        <v>79</v>
      </c>
      <c r="E83" t="s">
        <v>369</v>
      </c>
      <c r="F83" t="s">
        <v>133</v>
      </c>
      <c r="G83">
        <v>-2.90173661344565E-3</v>
      </c>
      <c r="H83">
        <v>1.43384738225004E-2</v>
      </c>
      <c r="I83">
        <v>-0.20237416125084101</v>
      </c>
      <c r="J83">
        <v>0.83962437689773295</v>
      </c>
      <c r="AA83" t="str">
        <f t="shared" si="4"/>
        <v>math_level_between_grade5_6upper_cutoff</v>
      </c>
      <c r="AB83" t="str">
        <f t="shared" si="5"/>
        <v>-0.003</v>
      </c>
      <c r="AC83" t="str">
        <f t="shared" si="6"/>
        <v>0.014</v>
      </c>
      <c r="AD83" t="str">
        <f t="shared" si="7"/>
        <v/>
      </c>
    </row>
    <row r="84" spans="1:30">
      <c r="A84">
        <v>83</v>
      </c>
      <c r="B84" t="s">
        <v>67</v>
      </c>
      <c r="C84" t="b">
        <v>0</v>
      </c>
      <c r="D84" t="s">
        <v>79</v>
      </c>
      <c r="E84" t="s">
        <v>369</v>
      </c>
      <c r="F84" t="s">
        <v>134</v>
      </c>
      <c r="G84">
        <v>2.39178898095746E-2</v>
      </c>
      <c r="H84">
        <v>5.4052838223759897E-3</v>
      </c>
      <c r="I84">
        <v>4.42490914363513</v>
      </c>
      <c r="J84" s="6">
        <v>9.6519980590947592E-6</v>
      </c>
      <c r="AA84" t="str">
        <f t="shared" si="4"/>
        <v>math_level_between_grade5_6distance_cutoff:upper_cutoff</v>
      </c>
      <c r="AB84" t="str">
        <f t="shared" si="5"/>
        <v>0.024</v>
      </c>
      <c r="AC84" t="str">
        <f t="shared" si="6"/>
        <v>0.005</v>
      </c>
      <c r="AD84" t="str">
        <f t="shared" si="7"/>
        <v>***</v>
      </c>
    </row>
    <row r="85" spans="1:30">
      <c r="A85">
        <v>84</v>
      </c>
      <c r="B85" t="s">
        <v>67</v>
      </c>
      <c r="C85" t="b">
        <v>0</v>
      </c>
      <c r="D85" t="s">
        <v>79</v>
      </c>
      <c r="E85" t="s">
        <v>369</v>
      </c>
      <c r="F85" t="s">
        <v>367</v>
      </c>
      <c r="G85">
        <v>-3.3725216547307E-4</v>
      </c>
      <c r="H85">
        <v>4.3485324123056798E-4</v>
      </c>
      <c r="I85">
        <v>-0.77555398809652998</v>
      </c>
      <c r="J85">
        <v>0.43801304541529601</v>
      </c>
      <c r="AA85" t="str">
        <f t="shared" si="4"/>
        <v>math_level_between_grade5_6I(distance_cutoff^2):upper_cutoff</v>
      </c>
      <c r="AB85" t="str">
        <f t="shared" si="5"/>
        <v>0.000</v>
      </c>
      <c r="AC85" t="str">
        <f t="shared" si="6"/>
        <v>0.000</v>
      </c>
      <c r="AD85" t="str">
        <f t="shared" si="7"/>
        <v/>
      </c>
    </row>
    <row r="86" spans="1:30">
      <c r="A86">
        <v>85</v>
      </c>
      <c r="B86" t="s">
        <v>69</v>
      </c>
      <c r="C86" t="b">
        <v>0</v>
      </c>
      <c r="D86" t="s">
        <v>80</v>
      </c>
      <c r="E86" t="s">
        <v>369</v>
      </c>
      <c r="F86" t="s">
        <v>62</v>
      </c>
      <c r="G86">
        <v>-0.49640208506878902</v>
      </c>
      <c r="H86">
        <v>1.1454844687422401E-2</v>
      </c>
      <c r="I86">
        <v>-43.335557889653899</v>
      </c>
      <c r="J86">
        <v>0</v>
      </c>
      <c r="AA86" t="str">
        <f t="shared" si="4"/>
        <v>math_level_between_grade4_5(Intercept)</v>
      </c>
      <c r="AB86" t="str">
        <f t="shared" si="5"/>
        <v>-0.496</v>
      </c>
      <c r="AC86" t="str">
        <f t="shared" si="6"/>
        <v>0.011</v>
      </c>
      <c r="AD86" t="str">
        <f t="shared" si="7"/>
        <v>***</v>
      </c>
    </row>
    <row r="87" spans="1:30">
      <c r="A87">
        <v>86</v>
      </c>
      <c r="B87" t="s">
        <v>69</v>
      </c>
      <c r="C87" t="b">
        <v>0</v>
      </c>
      <c r="D87" t="s">
        <v>80</v>
      </c>
      <c r="E87" t="s">
        <v>369</v>
      </c>
      <c r="F87" t="s">
        <v>132</v>
      </c>
      <c r="G87">
        <v>2.6236271255632999E-2</v>
      </c>
      <c r="H87">
        <v>4.0576136499025899E-3</v>
      </c>
      <c r="I87">
        <v>6.4659362668160396</v>
      </c>
      <c r="J87" s="6">
        <v>1.0084341543217299E-10</v>
      </c>
      <c r="AA87" t="str">
        <f t="shared" si="4"/>
        <v>math_level_between_grade4_5distance_cutoff</v>
      </c>
      <c r="AB87" t="str">
        <f t="shared" si="5"/>
        <v>0.026</v>
      </c>
      <c r="AC87" t="str">
        <f t="shared" si="6"/>
        <v>0.004</v>
      </c>
      <c r="AD87" t="str">
        <f t="shared" si="7"/>
        <v>***</v>
      </c>
    </row>
    <row r="88" spans="1:30">
      <c r="A88">
        <v>87</v>
      </c>
      <c r="B88" t="s">
        <v>69</v>
      </c>
      <c r="C88" t="b">
        <v>0</v>
      </c>
      <c r="D88" t="s">
        <v>80</v>
      </c>
      <c r="E88" t="s">
        <v>369</v>
      </c>
      <c r="F88" t="s">
        <v>366</v>
      </c>
      <c r="G88">
        <v>-1.00902430004244E-3</v>
      </c>
      <c r="H88">
        <v>3.0485287958492501E-4</v>
      </c>
      <c r="I88">
        <v>-3.30987295057303</v>
      </c>
      <c r="J88">
        <v>9.3350483246218505E-4</v>
      </c>
      <c r="AA88" t="str">
        <f t="shared" si="4"/>
        <v>math_level_between_grade4_5I(distance_cutoff^2)</v>
      </c>
      <c r="AB88" t="str">
        <f t="shared" si="5"/>
        <v>-0.001</v>
      </c>
      <c r="AC88" t="str">
        <f t="shared" si="6"/>
        <v>0.000</v>
      </c>
      <c r="AD88" t="str">
        <f t="shared" si="7"/>
        <v>***</v>
      </c>
    </row>
    <row r="89" spans="1:30">
      <c r="A89">
        <v>88</v>
      </c>
      <c r="B89" t="s">
        <v>69</v>
      </c>
      <c r="C89" t="b">
        <v>0</v>
      </c>
      <c r="D89" t="s">
        <v>80</v>
      </c>
      <c r="E89" t="s">
        <v>369</v>
      </c>
      <c r="F89" t="s">
        <v>133</v>
      </c>
      <c r="G89">
        <v>9.4848883341117907E-2</v>
      </c>
      <c r="H89">
        <v>1.41545498315588E-2</v>
      </c>
      <c r="I89">
        <v>6.7009466545975203</v>
      </c>
      <c r="J89" s="6">
        <v>2.0747556535893701E-11</v>
      </c>
      <c r="AA89" t="str">
        <f t="shared" si="4"/>
        <v>math_level_between_grade4_5upper_cutoff</v>
      </c>
      <c r="AB89" t="str">
        <f t="shared" si="5"/>
        <v>0.095</v>
      </c>
      <c r="AC89" t="str">
        <f t="shared" si="6"/>
        <v>0.014</v>
      </c>
      <c r="AD89" t="str">
        <f t="shared" si="7"/>
        <v>***</v>
      </c>
    </row>
    <row r="90" spans="1:30">
      <c r="A90">
        <v>89</v>
      </c>
      <c r="B90" t="s">
        <v>69</v>
      </c>
      <c r="C90" t="b">
        <v>0</v>
      </c>
      <c r="D90" t="s">
        <v>80</v>
      </c>
      <c r="E90" t="s">
        <v>369</v>
      </c>
      <c r="F90" t="s">
        <v>134</v>
      </c>
      <c r="G90">
        <v>1.4634676254242E-2</v>
      </c>
      <c r="H90">
        <v>5.34022289650275E-3</v>
      </c>
      <c r="I90">
        <v>2.7404616881864801</v>
      </c>
      <c r="J90">
        <v>6.1356945387483703E-3</v>
      </c>
      <c r="AA90" t="str">
        <f t="shared" si="4"/>
        <v>math_level_between_grade4_5distance_cutoff:upper_cutoff</v>
      </c>
      <c r="AB90" t="str">
        <f t="shared" si="5"/>
        <v>0.015</v>
      </c>
      <c r="AC90" t="str">
        <f t="shared" si="6"/>
        <v>0.005</v>
      </c>
      <c r="AD90" t="str">
        <f t="shared" si="7"/>
        <v>***</v>
      </c>
    </row>
    <row r="91" spans="1:30">
      <c r="A91">
        <v>90</v>
      </c>
      <c r="B91" t="s">
        <v>69</v>
      </c>
      <c r="C91" t="b">
        <v>0</v>
      </c>
      <c r="D91" t="s">
        <v>80</v>
      </c>
      <c r="E91" t="s">
        <v>369</v>
      </c>
      <c r="F91" t="s">
        <v>367</v>
      </c>
      <c r="G91" s="6">
        <v>4.5639098306825403E-5</v>
      </c>
      <c r="H91">
        <v>4.3014934205047101E-4</v>
      </c>
      <c r="I91">
        <v>0.10610058843579601</v>
      </c>
      <c r="J91">
        <v>0.91550262269947302</v>
      </c>
      <c r="AA91" t="str">
        <f t="shared" si="4"/>
        <v>math_level_between_grade4_5I(distance_cutoff^2):upper_cutoff</v>
      </c>
      <c r="AB91" t="str">
        <f t="shared" si="5"/>
        <v>0.000</v>
      </c>
      <c r="AC91" t="str">
        <f t="shared" si="6"/>
        <v>0.000</v>
      </c>
      <c r="AD91" t="str">
        <f t="shared" si="7"/>
        <v/>
      </c>
    </row>
    <row r="92" spans="1:30">
      <c r="A92">
        <v>91</v>
      </c>
      <c r="B92" t="s">
        <v>60</v>
      </c>
      <c r="C92" t="b">
        <v>0</v>
      </c>
      <c r="D92" t="s">
        <v>81</v>
      </c>
      <c r="E92" t="s">
        <v>370</v>
      </c>
      <c r="F92" t="s">
        <v>62</v>
      </c>
      <c r="G92">
        <v>0.17935629636440101</v>
      </c>
      <c r="H92">
        <v>1.18930782788478E-2</v>
      </c>
      <c r="I92">
        <v>15.0807294931702</v>
      </c>
      <c r="J92" s="6">
        <v>2.27493389798784E-51</v>
      </c>
      <c r="AA92" t="str">
        <f t="shared" si="4"/>
        <v>eng_level_between_grade8_9(Intercept)</v>
      </c>
      <c r="AB92" t="str">
        <f t="shared" si="5"/>
        <v>0.179</v>
      </c>
      <c r="AC92" t="str">
        <f t="shared" si="6"/>
        <v>0.012</v>
      </c>
      <c r="AD92" t="str">
        <f t="shared" si="7"/>
        <v>***</v>
      </c>
    </row>
    <row r="93" spans="1:30">
      <c r="A93">
        <v>92</v>
      </c>
      <c r="B93" t="s">
        <v>60</v>
      </c>
      <c r="C93" t="b">
        <v>0</v>
      </c>
      <c r="D93" t="s">
        <v>81</v>
      </c>
      <c r="E93" t="s">
        <v>370</v>
      </c>
      <c r="F93" t="s">
        <v>132</v>
      </c>
      <c r="G93">
        <v>1.0692085121386099E-4</v>
      </c>
      <c r="H93">
        <v>4.20369943187746E-3</v>
      </c>
      <c r="I93">
        <v>2.5434941994915299E-2</v>
      </c>
      <c r="J93">
        <v>0.97970805907055303</v>
      </c>
      <c r="AA93" t="str">
        <f t="shared" si="4"/>
        <v>eng_level_between_grade8_9distance_cutoff</v>
      </c>
      <c r="AB93" t="str">
        <f t="shared" si="5"/>
        <v>0.000</v>
      </c>
      <c r="AC93" t="str">
        <f t="shared" si="6"/>
        <v>0.004</v>
      </c>
      <c r="AD93" t="str">
        <f t="shared" si="7"/>
        <v/>
      </c>
    </row>
    <row r="94" spans="1:30">
      <c r="A94">
        <v>93</v>
      </c>
      <c r="B94" t="s">
        <v>60</v>
      </c>
      <c r="C94" t="b">
        <v>0</v>
      </c>
      <c r="D94" t="s">
        <v>81</v>
      </c>
      <c r="E94" t="s">
        <v>370</v>
      </c>
      <c r="F94" t="s">
        <v>366</v>
      </c>
      <c r="G94">
        <v>-1.14396650060136E-3</v>
      </c>
      <c r="H94">
        <v>3.1512189237939799E-4</v>
      </c>
      <c r="I94">
        <v>-3.6302349289780902</v>
      </c>
      <c r="J94">
        <v>2.83215211828167E-4</v>
      </c>
      <c r="AA94" t="str">
        <f t="shared" si="4"/>
        <v>eng_level_between_grade8_9I(distance_cutoff^2)</v>
      </c>
      <c r="AB94" t="str">
        <f t="shared" si="5"/>
        <v>-0.001</v>
      </c>
      <c r="AC94" t="str">
        <f t="shared" si="6"/>
        <v>0.000</v>
      </c>
      <c r="AD94" t="str">
        <f t="shared" si="7"/>
        <v>***</v>
      </c>
    </row>
    <row r="95" spans="1:30">
      <c r="A95">
        <v>94</v>
      </c>
      <c r="B95" t="s">
        <v>60</v>
      </c>
      <c r="C95" t="b">
        <v>0</v>
      </c>
      <c r="D95" t="s">
        <v>81</v>
      </c>
      <c r="E95" t="s">
        <v>370</v>
      </c>
      <c r="F95" t="s">
        <v>133</v>
      </c>
      <c r="G95">
        <v>0.55021137933243103</v>
      </c>
      <c r="H95">
        <v>1.46381705997624E-2</v>
      </c>
      <c r="I95">
        <v>37.587441380233699</v>
      </c>
      <c r="J95" s="6">
        <v>0</v>
      </c>
      <c r="AA95" t="str">
        <f t="shared" si="4"/>
        <v>eng_level_between_grade8_9upper_cutoff</v>
      </c>
      <c r="AB95" t="str">
        <f t="shared" si="5"/>
        <v>0.550</v>
      </c>
      <c r="AC95" t="str">
        <f t="shared" si="6"/>
        <v>0.015</v>
      </c>
      <c r="AD95" t="str">
        <f t="shared" si="7"/>
        <v>***</v>
      </c>
    </row>
    <row r="96" spans="1:30">
      <c r="A96">
        <v>95</v>
      </c>
      <c r="B96" t="s">
        <v>60</v>
      </c>
      <c r="C96" t="b">
        <v>0</v>
      </c>
      <c r="D96" t="s">
        <v>81</v>
      </c>
      <c r="E96" t="s">
        <v>370</v>
      </c>
      <c r="F96" t="s">
        <v>134</v>
      </c>
      <c r="G96">
        <v>2.9039200243339201E-2</v>
      </c>
      <c r="H96">
        <v>5.5076238525137797E-3</v>
      </c>
      <c r="I96">
        <v>5.2725460236514099</v>
      </c>
      <c r="J96" s="6">
        <v>1.3464633583654699E-7</v>
      </c>
      <c r="AA96" t="str">
        <f t="shared" si="4"/>
        <v>eng_level_between_grade8_9distance_cutoff:upper_cutoff</v>
      </c>
      <c r="AB96" t="str">
        <f t="shared" si="5"/>
        <v>0.029</v>
      </c>
      <c r="AC96" t="str">
        <f t="shared" si="6"/>
        <v>0.006</v>
      </c>
      <c r="AD96" t="str">
        <f t="shared" si="7"/>
        <v>***</v>
      </c>
    </row>
    <row r="97" spans="1:30">
      <c r="A97">
        <v>96</v>
      </c>
      <c r="B97" t="s">
        <v>60</v>
      </c>
      <c r="C97" t="b">
        <v>0</v>
      </c>
      <c r="D97" t="s">
        <v>81</v>
      </c>
      <c r="E97" t="s">
        <v>370</v>
      </c>
      <c r="F97" t="s">
        <v>367</v>
      </c>
      <c r="G97">
        <v>-3.9386788715751298E-4</v>
      </c>
      <c r="H97">
        <v>4.4304217798417199E-4</v>
      </c>
      <c r="I97">
        <v>-0.889007653739875</v>
      </c>
      <c r="J97">
        <v>0.37399975166719202</v>
      </c>
      <c r="AA97" t="str">
        <f t="shared" si="4"/>
        <v>eng_level_between_grade8_9I(distance_cutoff^2):upper_cutoff</v>
      </c>
      <c r="AB97" t="str">
        <f t="shared" si="5"/>
        <v>0.000</v>
      </c>
      <c r="AC97" t="str">
        <f t="shared" si="6"/>
        <v>0.000</v>
      </c>
      <c r="AD97" t="str">
        <f t="shared" si="7"/>
        <v/>
      </c>
    </row>
    <row r="98" spans="1:30">
      <c r="A98">
        <v>97</v>
      </c>
      <c r="B98" t="s">
        <v>63</v>
      </c>
      <c r="C98" t="b">
        <v>0</v>
      </c>
      <c r="D98" t="s">
        <v>362</v>
      </c>
      <c r="E98" t="s">
        <v>370</v>
      </c>
      <c r="F98" t="s">
        <v>62</v>
      </c>
      <c r="G98">
        <v>1.33420700635534E-2</v>
      </c>
      <c r="H98">
        <v>8.0582018523104506E-3</v>
      </c>
      <c r="I98">
        <v>1.6557130620559</v>
      </c>
      <c r="J98">
        <v>9.7782270156178394E-2</v>
      </c>
      <c r="AA98" t="str">
        <f t="shared" si="4"/>
        <v>eng_level_between_grade7_8(Intercept)</v>
      </c>
      <c r="AB98" t="str">
        <f t="shared" si="5"/>
        <v>0.013</v>
      </c>
      <c r="AC98" t="str">
        <f t="shared" si="6"/>
        <v>0.008</v>
      </c>
      <c r="AD98" t="str">
        <f t="shared" si="7"/>
        <v>*</v>
      </c>
    </row>
    <row r="99" spans="1:30">
      <c r="A99">
        <v>98</v>
      </c>
      <c r="B99" t="s">
        <v>63</v>
      </c>
      <c r="C99" t="b">
        <v>0</v>
      </c>
      <c r="D99" t="s">
        <v>362</v>
      </c>
      <c r="E99" t="s">
        <v>370</v>
      </c>
      <c r="F99" t="s">
        <v>132</v>
      </c>
      <c r="G99">
        <v>2.7562116865656301E-2</v>
      </c>
      <c r="H99">
        <v>3.3615401663564101E-3</v>
      </c>
      <c r="I99">
        <v>8.1992525752060192</v>
      </c>
      <c r="J99" s="6">
        <v>2.4398346928760199E-16</v>
      </c>
      <c r="AA99" t="str">
        <f t="shared" si="4"/>
        <v>eng_level_between_grade7_8distance_cutoff</v>
      </c>
      <c r="AB99" t="str">
        <f t="shared" si="5"/>
        <v>0.028</v>
      </c>
      <c r="AC99" t="str">
        <f t="shared" si="6"/>
        <v>0.003</v>
      </c>
      <c r="AD99" t="str">
        <f t="shared" si="7"/>
        <v>***</v>
      </c>
    </row>
    <row r="100" spans="1:30">
      <c r="A100">
        <v>99</v>
      </c>
      <c r="B100" t="s">
        <v>63</v>
      </c>
      <c r="C100" t="b">
        <v>0</v>
      </c>
      <c r="D100" t="s">
        <v>362</v>
      </c>
      <c r="E100" t="s">
        <v>370</v>
      </c>
      <c r="F100" t="s">
        <v>366</v>
      </c>
      <c r="G100">
        <v>-1.1439665006036999E-3</v>
      </c>
      <c r="H100">
        <v>2.9393179238391802E-4</v>
      </c>
      <c r="I100">
        <v>-3.8919454453212698</v>
      </c>
      <c r="J100" s="6">
        <v>9.9491433879326794E-5</v>
      </c>
      <c r="AA100" t="str">
        <f t="shared" si="4"/>
        <v>eng_level_between_grade7_8I(distance_cutoff^2)</v>
      </c>
      <c r="AB100" t="str">
        <f t="shared" si="5"/>
        <v>-0.001</v>
      </c>
      <c r="AC100" t="str">
        <f t="shared" si="6"/>
        <v>0.000</v>
      </c>
      <c r="AD100" t="str">
        <f t="shared" si="7"/>
        <v>***</v>
      </c>
    </row>
    <row r="101" spans="1:30">
      <c r="A101">
        <v>100</v>
      </c>
      <c r="B101" t="s">
        <v>60</v>
      </c>
      <c r="C101" t="b">
        <v>0</v>
      </c>
      <c r="D101" t="s">
        <v>82</v>
      </c>
      <c r="E101" t="s">
        <v>371</v>
      </c>
      <c r="F101" t="s">
        <v>62</v>
      </c>
      <c r="G101">
        <v>-0.17748302003817401</v>
      </c>
      <c r="H101">
        <v>1.0177510921290499E-2</v>
      </c>
      <c r="I101">
        <v>-17.438745230613801</v>
      </c>
      <c r="J101" s="6">
        <v>4.5848145513123403E-68</v>
      </c>
      <c r="AA101" t="str">
        <f t="shared" si="4"/>
        <v>strategy_z_between_grade8_9(Intercept)</v>
      </c>
      <c r="AB101" t="str">
        <f t="shared" si="5"/>
        <v>-0.177</v>
      </c>
      <c r="AC101" t="str">
        <f t="shared" si="6"/>
        <v>0.010</v>
      </c>
      <c r="AD101" t="str">
        <f t="shared" si="7"/>
        <v>***</v>
      </c>
    </row>
    <row r="102" spans="1:30">
      <c r="A102">
        <v>101</v>
      </c>
      <c r="B102" t="s">
        <v>60</v>
      </c>
      <c r="C102" t="b">
        <v>0</v>
      </c>
      <c r="D102" t="s">
        <v>82</v>
      </c>
      <c r="E102" t="s">
        <v>371</v>
      </c>
      <c r="F102" t="s">
        <v>132</v>
      </c>
      <c r="G102">
        <v>4.7422824970953896E-3</v>
      </c>
      <c r="H102">
        <v>3.5984519096216999E-3</v>
      </c>
      <c r="I102">
        <v>1.31786740970895</v>
      </c>
      <c r="J102">
        <v>0.187549200765257</v>
      </c>
      <c r="AA102" t="str">
        <f t="shared" si="4"/>
        <v>strategy_z_between_grade8_9distance_cutoff</v>
      </c>
      <c r="AB102" t="str">
        <f t="shared" si="5"/>
        <v>0.005</v>
      </c>
      <c r="AC102" t="str">
        <f t="shared" si="6"/>
        <v>0.004</v>
      </c>
      <c r="AD102" t="str">
        <f t="shared" si="7"/>
        <v/>
      </c>
    </row>
    <row r="103" spans="1:30">
      <c r="A103">
        <v>102</v>
      </c>
      <c r="B103" t="s">
        <v>60</v>
      </c>
      <c r="C103" t="b">
        <v>0</v>
      </c>
      <c r="D103" t="s">
        <v>82</v>
      </c>
      <c r="E103" t="s">
        <v>371</v>
      </c>
      <c r="F103" t="s">
        <v>366</v>
      </c>
      <c r="G103">
        <v>-2.78839243101728E-4</v>
      </c>
      <c r="H103">
        <v>2.6978804587575201E-4</v>
      </c>
      <c r="I103">
        <v>-1.0335492893934399</v>
      </c>
      <c r="J103">
        <v>0.30134788007031599</v>
      </c>
      <c r="AA103" t="str">
        <f t="shared" si="4"/>
        <v>strategy_z_between_grade8_9I(distance_cutoff^2)</v>
      </c>
      <c r="AB103" t="str">
        <f t="shared" si="5"/>
        <v>0.000</v>
      </c>
      <c r="AC103" t="str">
        <f t="shared" si="6"/>
        <v>0.000</v>
      </c>
      <c r="AD103" t="str">
        <f t="shared" si="7"/>
        <v/>
      </c>
    </row>
    <row r="104" spans="1:30">
      <c r="A104">
        <v>103</v>
      </c>
      <c r="B104" t="s">
        <v>60</v>
      </c>
      <c r="C104" t="b">
        <v>0</v>
      </c>
      <c r="D104" t="s">
        <v>82</v>
      </c>
      <c r="E104" t="s">
        <v>371</v>
      </c>
      <c r="F104" t="s">
        <v>133</v>
      </c>
      <c r="G104">
        <v>-0.16687393418525201</v>
      </c>
      <c r="H104">
        <v>1.25247738193471E-2</v>
      </c>
      <c r="I104">
        <v>-13.323508798816</v>
      </c>
      <c r="J104" s="6">
        <v>1.74241810375759E-40</v>
      </c>
      <c r="AA104" t="str">
        <f t="shared" si="4"/>
        <v>strategy_z_between_grade8_9upper_cutoff</v>
      </c>
      <c r="AB104" t="str">
        <f t="shared" si="5"/>
        <v>-0.167</v>
      </c>
      <c r="AC104" t="str">
        <f t="shared" si="6"/>
        <v>0.013</v>
      </c>
      <c r="AD104" t="str">
        <f t="shared" si="7"/>
        <v>***</v>
      </c>
    </row>
    <row r="105" spans="1:30">
      <c r="A105">
        <v>104</v>
      </c>
      <c r="B105" t="s">
        <v>60</v>
      </c>
      <c r="C105" t="b">
        <v>0</v>
      </c>
      <c r="D105" t="s">
        <v>82</v>
      </c>
      <c r="E105" t="s">
        <v>371</v>
      </c>
      <c r="F105" t="s">
        <v>134</v>
      </c>
      <c r="G105">
        <v>8.25428709580504E-3</v>
      </c>
      <c r="H105">
        <v>4.71157432343677E-3</v>
      </c>
      <c r="I105">
        <v>1.7519169876501299</v>
      </c>
      <c r="J105">
        <v>7.9789264385639505E-2</v>
      </c>
      <c r="AA105" t="str">
        <f t="shared" si="4"/>
        <v>strategy_z_between_grade8_9distance_cutoff:upper_cutoff</v>
      </c>
      <c r="AB105" t="str">
        <f t="shared" si="5"/>
        <v>0.008</v>
      </c>
      <c r="AC105" t="str">
        <f t="shared" si="6"/>
        <v>0.005</v>
      </c>
      <c r="AD105" t="str">
        <f t="shared" si="7"/>
        <v>*</v>
      </c>
    </row>
    <row r="106" spans="1:30">
      <c r="A106">
        <v>105</v>
      </c>
      <c r="B106" t="s">
        <v>60</v>
      </c>
      <c r="C106" t="b">
        <v>0</v>
      </c>
      <c r="D106" t="s">
        <v>82</v>
      </c>
      <c r="E106" t="s">
        <v>371</v>
      </c>
      <c r="F106" t="s">
        <v>367</v>
      </c>
      <c r="G106" s="6">
        <v>2.0253562979496901E-5</v>
      </c>
      <c r="H106">
        <v>3.7892043938482901E-4</v>
      </c>
      <c r="I106">
        <v>5.34507006599544E-2</v>
      </c>
      <c r="J106">
        <v>0.957372850783899</v>
      </c>
      <c r="AA106" t="str">
        <f t="shared" si="4"/>
        <v>strategy_z_between_grade8_9I(distance_cutoff^2):upper_cutoff</v>
      </c>
      <c r="AB106" t="str">
        <f t="shared" si="5"/>
        <v>0.000</v>
      </c>
      <c r="AC106" t="str">
        <f t="shared" si="6"/>
        <v>0.000</v>
      </c>
      <c r="AD106" t="str">
        <f t="shared" si="7"/>
        <v/>
      </c>
    </row>
    <row r="107" spans="1:30">
      <c r="A107">
        <v>106</v>
      </c>
      <c r="B107" t="s">
        <v>63</v>
      </c>
      <c r="C107" t="b">
        <v>0</v>
      </c>
      <c r="D107" t="s">
        <v>83</v>
      </c>
      <c r="E107" t="s">
        <v>371</v>
      </c>
      <c r="F107" t="s">
        <v>62</v>
      </c>
      <c r="G107">
        <v>0.112560766014492</v>
      </c>
      <c r="H107">
        <v>1.00107125253617E-2</v>
      </c>
      <c r="I107">
        <v>11.244031404290601</v>
      </c>
      <c r="J107" s="6">
        <v>2.51802979812727E-29</v>
      </c>
      <c r="AA107" t="str">
        <f t="shared" si="4"/>
        <v>strategy_z_between_grade7_8(Intercept)</v>
      </c>
      <c r="AB107" t="str">
        <f t="shared" si="5"/>
        <v>0.113</v>
      </c>
      <c r="AC107" t="str">
        <f t="shared" si="6"/>
        <v>0.010</v>
      </c>
      <c r="AD107" t="str">
        <f t="shared" si="7"/>
        <v>***</v>
      </c>
    </row>
    <row r="108" spans="1:30">
      <c r="A108">
        <v>107</v>
      </c>
      <c r="B108" t="s">
        <v>63</v>
      </c>
      <c r="C108" t="b">
        <v>0</v>
      </c>
      <c r="D108" t="s">
        <v>83</v>
      </c>
      <c r="E108" t="s">
        <v>371</v>
      </c>
      <c r="F108" t="s">
        <v>132</v>
      </c>
      <c r="G108">
        <v>1.15078322372448E-3</v>
      </c>
      <c r="H108">
        <v>3.5405283160528001E-3</v>
      </c>
      <c r="I108">
        <v>0.32503149840853301</v>
      </c>
      <c r="J108">
        <v>0.74515750098924405</v>
      </c>
      <c r="AA108" t="str">
        <f t="shared" si="4"/>
        <v>strategy_z_between_grade7_8distance_cutoff</v>
      </c>
      <c r="AB108" t="str">
        <f t="shared" si="5"/>
        <v>0.001</v>
      </c>
      <c r="AC108" t="str">
        <f t="shared" si="6"/>
        <v>0.004</v>
      </c>
      <c r="AD108" t="str">
        <f t="shared" si="7"/>
        <v/>
      </c>
    </row>
    <row r="109" spans="1:30">
      <c r="A109">
        <v>108</v>
      </c>
      <c r="B109" t="s">
        <v>63</v>
      </c>
      <c r="C109" t="b">
        <v>0</v>
      </c>
      <c r="D109" t="s">
        <v>83</v>
      </c>
      <c r="E109" t="s">
        <v>371</v>
      </c>
      <c r="F109" t="s">
        <v>366</v>
      </c>
      <c r="G109">
        <v>-6.3243577975405504E-4</v>
      </c>
      <c r="H109">
        <v>2.6522443543271001E-4</v>
      </c>
      <c r="I109">
        <v>-2.38453059093988</v>
      </c>
      <c r="J109">
        <v>1.7101657448435701E-2</v>
      </c>
      <c r="AA109" t="str">
        <f t="shared" si="4"/>
        <v>strategy_z_between_grade7_8I(distance_cutoff^2)</v>
      </c>
      <c r="AB109" t="str">
        <f t="shared" si="5"/>
        <v>-0.001</v>
      </c>
      <c r="AC109" t="str">
        <f t="shared" si="6"/>
        <v>0.000</v>
      </c>
      <c r="AD109" t="str">
        <f t="shared" si="7"/>
        <v>**</v>
      </c>
    </row>
    <row r="110" spans="1:30">
      <c r="A110">
        <v>109</v>
      </c>
      <c r="B110" t="s">
        <v>63</v>
      </c>
      <c r="C110" t="b">
        <v>0</v>
      </c>
      <c r="D110" t="s">
        <v>83</v>
      </c>
      <c r="E110" t="s">
        <v>371</v>
      </c>
      <c r="F110" t="s">
        <v>133</v>
      </c>
      <c r="G110">
        <v>-0.38710402702508401</v>
      </c>
      <c r="H110">
        <v>1.23354102979671E-2</v>
      </c>
      <c r="I110">
        <v>-31.381528273030298</v>
      </c>
      <c r="J110" s="6">
        <v>9.4101469210034898E-216</v>
      </c>
      <c r="AA110" t="str">
        <f t="shared" si="4"/>
        <v>strategy_z_between_grade7_8upper_cutoff</v>
      </c>
      <c r="AB110" t="str">
        <f t="shared" si="5"/>
        <v>-0.387</v>
      </c>
      <c r="AC110" t="str">
        <f t="shared" si="6"/>
        <v>0.012</v>
      </c>
      <c r="AD110" t="str">
        <f t="shared" si="7"/>
        <v>***</v>
      </c>
    </row>
    <row r="111" spans="1:30">
      <c r="A111">
        <v>110</v>
      </c>
      <c r="B111" t="s">
        <v>63</v>
      </c>
      <c r="C111" t="b">
        <v>0</v>
      </c>
      <c r="D111" t="s">
        <v>83</v>
      </c>
      <c r="E111" t="s">
        <v>371</v>
      </c>
      <c r="F111" t="s">
        <v>134</v>
      </c>
      <c r="G111">
        <v>1.028364110781E-2</v>
      </c>
      <c r="H111">
        <v>4.6442385867236204E-3</v>
      </c>
      <c r="I111">
        <v>2.2142792442247901</v>
      </c>
      <c r="J111">
        <v>2.6810462349039801E-2</v>
      </c>
      <c r="AA111" t="str">
        <f t="shared" si="4"/>
        <v>strategy_z_between_grade7_8distance_cutoff:upper_cutoff</v>
      </c>
      <c r="AB111" t="str">
        <f t="shared" si="5"/>
        <v>0.010</v>
      </c>
      <c r="AC111" t="str">
        <f t="shared" si="6"/>
        <v>0.005</v>
      </c>
      <c r="AD111" t="str">
        <f t="shared" si="7"/>
        <v>**</v>
      </c>
    </row>
    <row r="112" spans="1:30">
      <c r="A112">
        <v>111</v>
      </c>
      <c r="B112" t="s">
        <v>63</v>
      </c>
      <c r="C112" t="b">
        <v>0</v>
      </c>
      <c r="D112" t="s">
        <v>83</v>
      </c>
      <c r="E112" t="s">
        <v>371</v>
      </c>
      <c r="F112" t="s">
        <v>367</v>
      </c>
      <c r="G112">
        <v>3.5359653665181703E-4</v>
      </c>
      <c r="H112">
        <v>3.7335210385116299E-4</v>
      </c>
      <c r="I112">
        <v>0.94708596256572297</v>
      </c>
      <c r="J112">
        <v>0.34359588052948098</v>
      </c>
      <c r="AA112" t="str">
        <f t="shared" si="4"/>
        <v>strategy_z_between_grade7_8I(distance_cutoff^2):upper_cutoff</v>
      </c>
      <c r="AB112" t="str">
        <f t="shared" si="5"/>
        <v>0.000</v>
      </c>
      <c r="AC112" t="str">
        <f t="shared" si="6"/>
        <v>0.000</v>
      </c>
      <c r="AD112" t="str">
        <f t="shared" si="7"/>
        <v/>
      </c>
    </row>
    <row r="113" spans="1:30">
      <c r="A113">
        <v>112</v>
      </c>
      <c r="B113" t="s">
        <v>65</v>
      </c>
      <c r="C113" t="b">
        <v>0</v>
      </c>
      <c r="D113" t="s">
        <v>84</v>
      </c>
      <c r="E113" t="s">
        <v>371</v>
      </c>
      <c r="F113" t="s">
        <v>62</v>
      </c>
      <c r="G113">
        <v>3.9948098584394402E-2</v>
      </c>
      <c r="H113">
        <v>9.6513746404185505E-3</v>
      </c>
      <c r="I113">
        <v>4.1391097198835904</v>
      </c>
      <c r="J113" s="6">
        <v>3.4876801448022201E-5</v>
      </c>
      <c r="AA113" t="str">
        <f t="shared" si="4"/>
        <v>strategy_z_between_grade6_7(Intercept)</v>
      </c>
      <c r="AB113" t="str">
        <f t="shared" si="5"/>
        <v>0.040</v>
      </c>
      <c r="AC113" t="str">
        <f t="shared" si="6"/>
        <v>0.010</v>
      </c>
      <c r="AD113" t="str">
        <f t="shared" si="7"/>
        <v>***</v>
      </c>
    </row>
    <row r="114" spans="1:30">
      <c r="A114">
        <v>113</v>
      </c>
      <c r="B114" t="s">
        <v>65</v>
      </c>
      <c r="C114" t="b">
        <v>0</v>
      </c>
      <c r="D114" t="s">
        <v>84</v>
      </c>
      <c r="E114" t="s">
        <v>371</v>
      </c>
      <c r="F114" t="s">
        <v>132</v>
      </c>
      <c r="G114">
        <v>7.7575173228358503E-3</v>
      </c>
      <c r="H114">
        <v>3.4212321979868701E-3</v>
      </c>
      <c r="I114">
        <v>2.26746297062226</v>
      </c>
      <c r="J114">
        <v>2.33627916719613E-2</v>
      </c>
      <c r="AA114" t="str">
        <f t="shared" si="4"/>
        <v>strategy_z_between_grade6_7distance_cutoff</v>
      </c>
      <c r="AB114" t="str">
        <f t="shared" si="5"/>
        <v>0.008</v>
      </c>
      <c r="AC114" t="str">
        <f t="shared" si="6"/>
        <v>0.003</v>
      </c>
      <c r="AD114" t="str">
        <f t="shared" si="7"/>
        <v>**</v>
      </c>
    </row>
    <row r="115" spans="1:30">
      <c r="A115">
        <v>114</v>
      </c>
      <c r="B115" t="s">
        <v>65</v>
      </c>
      <c r="C115" t="b">
        <v>0</v>
      </c>
      <c r="D115" t="s">
        <v>84</v>
      </c>
      <c r="E115" t="s">
        <v>371</v>
      </c>
      <c r="F115" t="s">
        <v>366</v>
      </c>
      <c r="G115">
        <v>-1.80724859014294E-4</v>
      </c>
      <c r="H115">
        <v>2.5674291067022599E-4</v>
      </c>
      <c r="I115">
        <v>-0.70391372654657702</v>
      </c>
      <c r="J115">
        <v>0.48148714541224702</v>
      </c>
      <c r="AA115" t="str">
        <f t="shared" si="4"/>
        <v>strategy_z_between_grade6_7I(distance_cutoff^2)</v>
      </c>
      <c r="AB115" t="str">
        <f t="shared" si="5"/>
        <v>0.000</v>
      </c>
      <c r="AC115" t="str">
        <f t="shared" si="6"/>
        <v>0.000</v>
      </c>
      <c r="AD115" t="str">
        <f t="shared" si="7"/>
        <v/>
      </c>
    </row>
    <row r="116" spans="1:30">
      <c r="A116">
        <v>115</v>
      </c>
      <c r="B116" t="s">
        <v>65</v>
      </c>
      <c r="C116" t="b">
        <v>0</v>
      </c>
      <c r="D116" t="s">
        <v>84</v>
      </c>
      <c r="E116" t="s">
        <v>371</v>
      </c>
      <c r="F116" t="s">
        <v>133</v>
      </c>
      <c r="G116">
        <v>-3.2267483538973102E-2</v>
      </c>
      <c r="H116">
        <v>1.20107109556355E-2</v>
      </c>
      <c r="I116">
        <v>-2.6865589937315799</v>
      </c>
      <c r="J116">
        <v>7.2196876246335704E-3</v>
      </c>
      <c r="AA116" t="str">
        <f t="shared" si="4"/>
        <v>strategy_z_between_grade6_7upper_cutoff</v>
      </c>
      <c r="AB116" t="str">
        <f t="shared" si="5"/>
        <v>-0.032</v>
      </c>
      <c r="AC116" t="str">
        <f t="shared" si="6"/>
        <v>0.012</v>
      </c>
      <c r="AD116" t="str">
        <f t="shared" si="7"/>
        <v>***</v>
      </c>
    </row>
    <row r="117" spans="1:30">
      <c r="A117">
        <v>116</v>
      </c>
      <c r="B117" t="s">
        <v>65</v>
      </c>
      <c r="C117" t="b">
        <v>0</v>
      </c>
      <c r="D117" t="s">
        <v>84</v>
      </c>
      <c r="E117" t="s">
        <v>371</v>
      </c>
      <c r="F117" t="s">
        <v>134</v>
      </c>
      <c r="G117">
        <v>8.5717246151007804E-3</v>
      </c>
      <c r="H117">
        <v>4.54213828567482E-3</v>
      </c>
      <c r="I117">
        <v>1.88715624139728</v>
      </c>
      <c r="J117">
        <v>5.9140448789075699E-2</v>
      </c>
      <c r="AA117" t="str">
        <f t="shared" si="4"/>
        <v>strategy_z_between_grade6_7distance_cutoff:upper_cutoff</v>
      </c>
      <c r="AB117" t="str">
        <f t="shared" si="5"/>
        <v>0.009</v>
      </c>
      <c r="AC117" t="str">
        <f t="shared" si="6"/>
        <v>0.005</v>
      </c>
      <c r="AD117" t="str">
        <f t="shared" si="7"/>
        <v>*</v>
      </c>
    </row>
    <row r="118" spans="1:30">
      <c r="A118">
        <v>117</v>
      </c>
      <c r="B118" t="s">
        <v>65</v>
      </c>
      <c r="C118" t="b">
        <v>0</v>
      </c>
      <c r="D118" t="s">
        <v>84</v>
      </c>
      <c r="E118" t="s">
        <v>371</v>
      </c>
      <c r="F118" t="s">
        <v>367</v>
      </c>
      <c r="G118">
        <v>-4.5171092074700498E-4</v>
      </c>
      <c r="H118">
        <v>3.6645054018481901E-4</v>
      </c>
      <c r="I118">
        <v>-1.2326654519848299</v>
      </c>
      <c r="J118">
        <v>0.21770174291232799</v>
      </c>
      <c r="AA118" t="str">
        <f t="shared" si="4"/>
        <v>strategy_z_between_grade6_7I(distance_cutoff^2):upper_cutoff</v>
      </c>
      <c r="AB118" t="str">
        <f t="shared" si="5"/>
        <v>0.000</v>
      </c>
      <c r="AC118" t="str">
        <f t="shared" si="6"/>
        <v>0.000</v>
      </c>
      <c r="AD118" t="str">
        <f t="shared" si="7"/>
        <v/>
      </c>
    </row>
    <row r="119" spans="1:30">
      <c r="A119">
        <v>118</v>
      </c>
      <c r="B119" t="s">
        <v>67</v>
      </c>
      <c r="C119" t="b">
        <v>0</v>
      </c>
      <c r="D119" t="s">
        <v>85</v>
      </c>
      <c r="E119" t="s">
        <v>371</v>
      </c>
      <c r="F119" t="s">
        <v>62</v>
      </c>
      <c r="G119">
        <v>-4.3510234327007102E-3</v>
      </c>
      <c r="H119">
        <v>9.9970630674015605E-3</v>
      </c>
      <c r="I119">
        <v>-0.43523016743672799</v>
      </c>
      <c r="J119">
        <v>0.66339573578820898</v>
      </c>
      <c r="AA119" t="str">
        <f t="shared" si="4"/>
        <v>strategy_z_between_grade5_6(Intercept)</v>
      </c>
      <c r="AB119" t="str">
        <f t="shared" si="5"/>
        <v>-0.004</v>
      </c>
      <c r="AC119" t="str">
        <f t="shared" si="6"/>
        <v>0.010</v>
      </c>
      <c r="AD119" t="str">
        <f t="shared" si="7"/>
        <v/>
      </c>
    </row>
    <row r="120" spans="1:30">
      <c r="A120">
        <v>119</v>
      </c>
      <c r="B120" t="s">
        <v>67</v>
      </c>
      <c r="C120" t="b">
        <v>0</v>
      </c>
      <c r="D120" t="s">
        <v>85</v>
      </c>
      <c r="E120" t="s">
        <v>371</v>
      </c>
      <c r="F120" t="s">
        <v>132</v>
      </c>
      <c r="G120">
        <v>9.0966487419522502E-3</v>
      </c>
      <c r="H120">
        <v>3.54227268611872E-3</v>
      </c>
      <c r="I120">
        <v>2.56802610866175</v>
      </c>
      <c r="J120">
        <v>1.02285094318307E-2</v>
      </c>
      <c r="AA120" t="str">
        <f t="shared" si="4"/>
        <v>strategy_z_between_grade5_6distance_cutoff</v>
      </c>
      <c r="AB120" t="str">
        <f t="shared" si="5"/>
        <v>0.009</v>
      </c>
      <c r="AC120" t="str">
        <f t="shared" si="6"/>
        <v>0.004</v>
      </c>
      <c r="AD120" t="str">
        <f t="shared" si="7"/>
        <v>**</v>
      </c>
    </row>
    <row r="121" spans="1:30">
      <c r="A121">
        <v>120</v>
      </c>
      <c r="B121" t="s">
        <v>67</v>
      </c>
      <c r="C121" t="b">
        <v>0</v>
      </c>
      <c r="D121" t="s">
        <v>85</v>
      </c>
      <c r="E121" t="s">
        <v>371</v>
      </c>
      <c r="F121" t="s">
        <v>366</v>
      </c>
      <c r="G121">
        <v>-2.25852036691338E-4</v>
      </c>
      <c r="H121">
        <v>2.65802541272536E-4</v>
      </c>
      <c r="I121">
        <v>-0.84969856048051995</v>
      </c>
      <c r="J121">
        <v>0.39549349673273299</v>
      </c>
      <c r="AA121" t="str">
        <f t="shared" si="4"/>
        <v>strategy_z_between_grade5_6I(distance_cutoff^2)</v>
      </c>
      <c r="AB121" t="str">
        <f t="shared" si="5"/>
        <v>0.000</v>
      </c>
      <c r="AC121" t="str">
        <f t="shared" si="6"/>
        <v>0.000</v>
      </c>
      <c r="AD121" t="str">
        <f t="shared" si="7"/>
        <v/>
      </c>
    </row>
    <row r="122" spans="1:30">
      <c r="A122">
        <v>121</v>
      </c>
      <c r="B122" t="s">
        <v>67</v>
      </c>
      <c r="C122" t="b">
        <v>0</v>
      </c>
      <c r="D122" t="s">
        <v>85</v>
      </c>
      <c r="E122" t="s">
        <v>371</v>
      </c>
      <c r="F122" t="s">
        <v>133</v>
      </c>
      <c r="G122">
        <v>-7.4815465555348501E-2</v>
      </c>
      <c r="H122">
        <v>1.23146423883322E-2</v>
      </c>
      <c r="I122">
        <v>-6.0753258759859596</v>
      </c>
      <c r="J122" s="6">
        <v>1.2391041027120201E-9</v>
      </c>
      <c r="AA122" t="str">
        <f t="shared" si="4"/>
        <v>strategy_z_between_grade5_6upper_cutoff</v>
      </c>
      <c r="AB122" t="str">
        <f t="shared" si="5"/>
        <v>-0.075</v>
      </c>
      <c r="AC122" t="str">
        <f t="shared" si="6"/>
        <v>0.012</v>
      </c>
      <c r="AD122" t="str">
        <f t="shared" si="7"/>
        <v>***</v>
      </c>
    </row>
    <row r="123" spans="1:30">
      <c r="A123">
        <v>122</v>
      </c>
      <c r="B123" t="s">
        <v>67</v>
      </c>
      <c r="C123" t="b">
        <v>0</v>
      </c>
      <c r="D123" t="s">
        <v>85</v>
      </c>
      <c r="E123" t="s">
        <v>371</v>
      </c>
      <c r="F123" t="s">
        <v>134</v>
      </c>
      <c r="G123">
        <v>2.9982651972770601E-3</v>
      </c>
      <c r="H123">
        <v>4.6402273550358699E-3</v>
      </c>
      <c r="I123">
        <v>0.646146183769025</v>
      </c>
      <c r="J123">
        <v>0.51818526967483503</v>
      </c>
      <c r="AA123" t="str">
        <f t="shared" si="4"/>
        <v>strategy_z_between_grade5_6distance_cutoff:upper_cutoff</v>
      </c>
      <c r="AB123" t="str">
        <f t="shared" si="5"/>
        <v>0.003</v>
      </c>
      <c r="AC123" t="str">
        <f t="shared" si="6"/>
        <v>0.005</v>
      </c>
      <c r="AD123" t="str">
        <f t="shared" si="7"/>
        <v/>
      </c>
    </row>
    <row r="124" spans="1:30">
      <c r="A124">
        <v>123</v>
      </c>
      <c r="B124" t="s">
        <v>67</v>
      </c>
      <c r="C124" t="b">
        <v>0</v>
      </c>
      <c r="D124" t="s">
        <v>85</v>
      </c>
      <c r="E124" t="s">
        <v>371</v>
      </c>
      <c r="F124" t="s">
        <v>367</v>
      </c>
      <c r="G124" s="6">
        <v>4.5127177675022098E-5</v>
      </c>
      <c r="H124">
        <v>3.7305785079468301E-4</v>
      </c>
      <c r="I124">
        <v>0.12096562926873899</v>
      </c>
      <c r="J124">
        <v>0.90371835441575599</v>
      </c>
      <c r="AA124" t="str">
        <f t="shared" si="4"/>
        <v>strategy_z_between_grade5_6I(distance_cutoff^2):upper_cutoff</v>
      </c>
      <c r="AB124" t="str">
        <f t="shared" si="5"/>
        <v>0.000</v>
      </c>
      <c r="AC124" t="str">
        <f t="shared" si="6"/>
        <v>0.000</v>
      </c>
      <c r="AD124" t="str">
        <f t="shared" si="7"/>
        <v/>
      </c>
    </row>
    <row r="125" spans="1:30">
      <c r="A125">
        <v>124</v>
      </c>
      <c r="B125" t="s">
        <v>69</v>
      </c>
      <c r="C125" t="b">
        <v>0</v>
      </c>
      <c r="D125" t="s">
        <v>86</v>
      </c>
      <c r="E125" t="s">
        <v>371</v>
      </c>
      <c r="F125" t="s">
        <v>62</v>
      </c>
      <c r="G125">
        <v>2.84445036601359E-2</v>
      </c>
      <c r="H125">
        <v>1.00857576113255E-2</v>
      </c>
      <c r="I125">
        <v>2.8202644517447899</v>
      </c>
      <c r="J125">
        <v>4.79879466885412E-3</v>
      </c>
      <c r="AA125" t="str">
        <f t="shared" si="4"/>
        <v>strategy_z_between_grade4_5(Intercept)</v>
      </c>
      <c r="AB125" t="str">
        <f t="shared" si="5"/>
        <v>0.028</v>
      </c>
      <c r="AC125" t="str">
        <f t="shared" si="6"/>
        <v>0.010</v>
      </c>
      <c r="AD125" t="str">
        <f t="shared" si="7"/>
        <v>***</v>
      </c>
    </row>
    <row r="126" spans="1:30">
      <c r="A126">
        <v>125</v>
      </c>
      <c r="B126" t="s">
        <v>69</v>
      </c>
      <c r="C126" t="b">
        <v>0</v>
      </c>
      <c r="D126" t="s">
        <v>86</v>
      </c>
      <c r="E126" t="s">
        <v>371</v>
      </c>
      <c r="F126" t="s">
        <v>132</v>
      </c>
      <c r="G126">
        <v>4.0406765267451301E-3</v>
      </c>
      <c r="H126">
        <v>3.5852018487000899E-3</v>
      </c>
      <c r="I126">
        <v>1.12704296641211</v>
      </c>
      <c r="J126">
        <v>0.259725420785621</v>
      </c>
      <c r="AA126" t="str">
        <f t="shared" si="4"/>
        <v>strategy_z_between_grade4_5distance_cutoff</v>
      </c>
      <c r="AB126" t="str">
        <f t="shared" si="5"/>
        <v>0.004</v>
      </c>
      <c r="AC126" t="str">
        <f t="shared" si="6"/>
        <v>0.004</v>
      </c>
      <c r="AD126" t="str">
        <f t="shared" si="7"/>
        <v/>
      </c>
    </row>
    <row r="127" spans="1:30">
      <c r="A127">
        <v>126</v>
      </c>
      <c r="B127" t="s">
        <v>69</v>
      </c>
      <c r="C127" t="b">
        <v>0</v>
      </c>
      <c r="D127" t="s">
        <v>86</v>
      </c>
      <c r="E127" t="s">
        <v>371</v>
      </c>
      <c r="F127" t="s">
        <v>366</v>
      </c>
      <c r="G127">
        <v>-5.8897984358069499E-4</v>
      </c>
      <c r="H127">
        <v>2.7006463685212597E-4</v>
      </c>
      <c r="I127">
        <v>-2.1808847335432202</v>
      </c>
      <c r="J127">
        <v>2.9192892384433799E-2</v>
      </c>
      <c r="AA127" t="str">
        <f t="shared" si="4"/>
        <v>strategy_z_between_grade4_5I(distance_cutoff^2)</v>
      </c>
      <c r="AB127" t="str">
        <f t="shared" si="5"/>
        <v>-0.001</v>
      </c>
      <c r="AC127" t="str">
        <f t="shared" si="6"/>
        <v>0.000</v>
      </c>
      <c r="AD127" t="str">
        <f t="shared" si="7"/>
        <v>**</v>
      </c>
    </row>
    <row r="128" spans="1:30">
      <c r="A128">
        <v>127</v>
      </c>
      <c r="B128" t="s">
        <v>69</v>
      </c>
      <c r="C128" t="b">
        <v>0</v>
      </c>
      <c r="D128" t="s">
        <v>86</v>
      </c>
      <c r="E128" t="s">
        <v>371</v>
      </c>
      <c r="F128" t="s">
        <v>133</v>
      </c>
      <c r="G128">
        <v>-0.174478005279564</v>
      </c>
      <c r="H128">
        <v>1.2404988912379599E-2</v>
      </c>
      <c r="I128">
        <v>-14.0651480232636</v>
      </c>
      <c r="J128" s="6">
        <v>6.4755301635322604E-45</v>
      </c>
      <c r="AA128" t="str">
        <f t="shared" si="4"/>
        <v>strategy_z_between_grade4_5upper_cutoff</v>
      </c>
      <c r="AB128" t="str">
        <f t="shared" si="5"/>
        <v>-0.174</v>
      </c>
      <c r="AC128" t="str">
        <f t="shared" si="6"/>
        <v>0.012</v>
      </c>
      <c r="AD128" t="str">
        <f t="shared" si="7"/>
        <v>***</v>
      </c>
    </row>
    <row r="129" spans="1:30">
      <c r="A129">
        <v>128</v>
      </c>
      <c r="B129" t="s">
        <v>69</v>
      </c>
      <c r="C129" t="b">
        <v>0</v>
      </c>
      <c r="D129" t="s">
        <v>86</v>
      </c>
      <c r="E129" t="s">
        <v>371</v>
      </c>
      <c r="F129" t="s">
        <v>134</v>
      </c>
      <c r="G129">
        <v>1.04764210958227E-2</v>
      </c>
      <c r="H129">
        <v>4.6811900466766096E-3</v>
      </c>
      <c r="I129">
        <v>2.23798243424456</v>
      </c>
      <c r="J129">
        <v>2.5223096905098299E-2</v>
      </c>
      <c r="AA129" t="str">
        <f t="shared" si="4"/>
        <v>strategy_z_between_grade4_5distance_cutoff:upper_cutoff</v>
      </c>
      <c r="AB129" t="str">
        <f t="shared" si="5"/>
        <v>0.010</v>
      </c>
      <c r="AC129" t="str">
        <f t="shared" si="6"/>
        <v>0.005</v>
      </c>
      <c r="AD129" t="str">
        <f t="shared" si="7"/>
        <v>**</v>
      </c>
    </row>
    <row r="130" spans="1:30">
      <c r="A130">
        <v>129</v>
      </c>
      <c r="B130" t="s">
        <v>69</v>
      </c>
      <c r="C130" t="b">
        <v>0</v>
      </c>
      <c r="D130" t="s">
        <v>86</v>
      </c>
      <c r="E130" t="s">
        <v>371</v>
      </c>
      <c r="F130" t="s">
        <v>367</v>
      </c>
      <c r="G130">
        <v>3.63127806886712E-4</v>
      </c>
      <c r="H130">
        <v>3.7685508341771099E-4</v>
      </c>
      <c r="I130">
        <v>0.96357412402001896</v>
      </c>
      <c r="J130">
        <v>0.33526043761178698</v>
      </c>
      <c r="AA130" t="str">
        <f t="shared" si="4"/>
        <v>strategy_z_between_grade4_5I(distance_cutoff^2):upper_cutoff</v>
      </c>
      <c r="AB130" t="str">
        <f t="shared" si="5"/>
        <v>0.000</v>
      </c>
      <c r="AC130" t="str">
        <f t="shared" si="6"/>
        <v>0.000</v>
      </c>
      <c r="AD130" t="str">
        <f t="shared" si="7"/>
        <v/>
      </c>
    </row>
    <row r="131" spans="1:30">
      <c r="A131">
        <v>130</v>
      </c>
      <c r="B131" t="s">
        <v>60</v>
      </c>
      <c r="C131" t="b">
        <v>0</v>
      </c>
      <c r="D131" t="s">
        <v>87</v>
      </c>
      <c r="E131" t="s">
        <v>372</v>
      </c>
      <c r="F131" t="s">
        <v>62</v>
      </c>
      <c r="G131">
        <v>-0.17227662382484299</v>
      </c>
      <c r="H131">
        <v>1.7296436871051101E-2</v>
      </c>
      <c r="I131">
        <v>-9.9602377708891598</v>
      </c>
      <c r="J131" s="6">
        <v>2.3397871020761301E-23</v>
      </c>
      <c r="AA131" t="str">
        <f t="shared" ref="AA131:AA194" si="8">D131&amp;F131</f>
        <v>selfcontrol_z_between_grade8_9(Intercept)</v>
      </c>
      <c r="AB131" t="str">
        <f t="shared" ref="AB131:AB194" si="9">TEXT(G131,"0.000")</f>
        <v>-0.172</v>
      </c>
      <c r="AC131" t="str">
        <f t="shared" ref="AC131:AC194" si="10">TEXT(H131,"0.000")</f>
        <v>0.017</v>
      </c>
      <c r="AD131" t="str">
        <f t="shared" ref="AD131:AD194" si="11">IF(J131&lt;0.01,"***",IF(J131&lt;0.05,"**",IF(J131&lt;0.1,"*","")))</f>
        <v>***</v>
      </c>
    </row>
    <row r="132" spans="1:30">
      <c r="A132">
        <v>131</v>
      </c>
      <c r="B132" t="s">
        <v>60</v>
      </c>
      <c r="C132" t="b">
        <v>0</v>
      </c>
      <c r="D132" t="s">
        <v>87</v>
      </c>
      <c r="E132" t="s">
        <v>372</v>
      </c>
      <c r="F132" t="s">
        <v>132</v>
      </c>
      <c r="G132">
        <v>-6.7129321883248397E-3</v>
      </c>
      <c r="H132">
        <v>6.11739991823933E-3</v>
      </c>
      <c r="I132">
        <v>-1.09735055383741</v>
      </c>
      <c r="J132">
        <v>0.27249112963539901</v>
      </c>
      <c r="AA132" t="str">
        <f t="shared" si="8"/>
        <v>selfcontrol_z_between_grade8_9distance_cutoff</v>
      </c>
      <c r="AB132" t="str">
        <f t="shared" si="9"/>
        <v>-0.007</v>
      </c>
      <c r="AC132" t="str">
        <f t="shared" si="10"/>
        <v>0.006</v>
      </c>
      <c r="AD132" t="str">
        <f t="shared" si="11"/>
        <v/>
      </c>
    </row>
    <row r="133" spans="1:30">
      <c r="A133">
        <v>132</v>
      </c>
      <c r="B133" t="s">
        <v>60</v>
      </c>
      <c r="C133" t="b">
        <v>0</v>
      </c>
      <c r="D133" t="s">
        <v>87</v>
      </c>
      <c r="E133" t="s">
        <v>372</v>
      </c>
      <c r="F133" t="s">
        <v>366</v>
      </c>
      <c r="G133">
        <v>-1.04436311495918E-3</v>
      </c>
      <c r="H133">
        <v>4.5835778567589598E-4</v>
      </c>
      <c r="I133">
        <v>-2.2784888739681</v>
      </c>
      <c r="J133">
        <v>2.26998100899518E-2</v>
      </c>
      <c r="AA133" t="str">
        <f t="shared" si="8"/>
        <v>selfcontrol_z_between_grade8_9I(distance_cutoff^2)</v>
      </c>
      <c r="AB133" t="str">
        <f t="shared" si="9"/>
        <v>-0.001</v>
      </c>
      <c r="AC133" t="str">
        <f t="shared" si="10"/>
        <v>0.000</v>
      </c>
      <c r="AD133" t="str">
        <f t="shared" si="11"/>
        <v>**</v>
      </c>
    </row>
    <row r="134" spans="1:30">
      <c r="A134">
        <v>133</v>
      </c>
      <c r="B134" t="s">
        <v>60</v>
      </c>
      <c r="C134" t="b">
        <v>0</v>
      </c>
      <c r="D134" t="s">
        <v>87</v>
      </c>
      <c r="E134" t="s">
        <v>372</v>
      </c>
      <c r="F134" t="s">
        <v>133</v>
      </c>
      <c r="G134">
        <v>-3.9482511044385202E-2</v>
      </c>
      <c r="H134">
        <v>2.1423691980939699E-2</v>
      </c>
      <c r="I134">
        <v>-1.84293683271362</v>
      </c>
      <c r="J134">
        <v>6.5341536034121697E-2</v>
      </c>
      <c r="AA134" t="str">
        <f t="shared" si="8"/>
        <v>selfcontrol_z_between_grade8_9upper_cutoff</v>
      </c>
      <c r="AB134" t="str">
        <f t="shared" si="9"/>
        <v>-0.039</v>
      </c>
      <c r="AC134" t="str">
        <f t="shared" si="10"/>
        <v>0.021</v>
      </c>
      <c r="AD134" t="str">
        <f t="shared" si="11"/>
        <v>*</v>
      </c>
    </row>
    <row r="135" spans="1:30">
      <c r="A135">
        <v>134</v>
      </c>
      <c r="B135" t="s">
        <v>60</v>
      </c>
      <c r="C135" t="b">
        <v>0</v>
      </c>
      <c r="D135" t="s">
        <v>87</v>
      </c>
      <c r="E135" t="s">
        <v>372</v>
      </c>
      <c r="F135" t="s">
        <v>134</v>
      </c>
      <c r="G135">
        <v>2.1186816594359201E-2</v>
      </c>
      <c r="H135">
        <v>8.0809116795102602E-3</v>
      </c>
      <c r="I135">
        <v>2.62183494073818</v>
      </c>
      <c r="J135">
        <v>8.7472563615365508E-3</v>
      </c>
      <c r="AA135" t="str">
        <f t="shared" si="8"/>
        <v>selfcontrol_z_between_grade8_9distance_cutoff:upper_cutoff</v>
      </c>
      <c r="AB135" t="str">
        <f t="shared" si="9"/>
        <v>0.021</v>
      </c>
      <c r="AC135" t="str">
        <f t="shared" si="10"/>
        <v>0.008</v>
      </c>
      <c r="AD135" t="str">
        <f t="shared" si="11"/>
        <v>***</v>
      </c>
    </row>
    <row r="136" spans="1:30">
      <c r="A136">
        <v>135</v>
      </c>
      <c r="B136" t="s">
        <v>60</v>
      </c>
      <c r="C136" t="b">
        <v>0</v>
      </c>
      <c r="D136" t="s">
        <v>87</v>
      </c>
      <c r="E136" t="s">
        <v>372</v>
      </c>
      <c r="F136" t="s">
        <v>367</v>
      </c>
      <c r="G136">
        <v>3.93745160051743E-4</v>
      </c>
      <c r="H136">
        <v>6.5071889411560501E-4</v>
      </c>
      <c r="I136">
        <v>0.60509255780391002</v>
      </c>
      <c r="J136">
        <v>0.54511903187353905</v>
      </c>
      <c r="AA136" t="str">
        <f t="shared" si="8"/>
        <v>selfcontrol_z_between_grade8_9I(distance_cutoff^2):upper_cutoff</v>
      </c>
      <c r="AB136" t="str">
        <f t="shared" si="9"/>
        <v>0.000</v>
      </c>
      <c r="AC136" t="str">
        <f t="shared" si="10"/>
        <v>0.001</v>
      </c>
      <c r="AD136" t="str">
        <f t="shared" si="11"/>
        <v/>
      </c>
    </row>
    <row r="137" spans="1:30">
      <c r="A137">
        <v>136</v>
      </c>
      <c r="B137" t="s">
        <v>63</v>
      </c>
      <c r="C137" t="b">
        <v>0</v>
      </c>
      <c r="D137" t="s">
        <v>88</v>
      </c>
      <c r="E137" t="s">
        <v>372</v>
      </c>
      <c r="F137" t="s">
        <v>62</v>
      </c>
      <c r="G137">
        <v>2.7136449478728002E-2</v>
      </c>
      <c r="H137">
        <v>1.7187093565546901E-2</v>
      </c>
      <c r="I137">
        <v>1.5788853057229799</v>
      </c>
      <c r="J137">
        <v>0.11436588490617899</v>
      </c>
      <c r="AA137" t="str">
        <f t="shared" si="8"/>
        <v>selfcontrol_z_between_grade7_8(Intercept)</v>
      </c>
      <c r="AB137" t="str">
        <f t="shared" si="9"/>
        <v>0.027</v>
      </c>
      <c r="AC137" t="str">
        <f t="shared" si="10"/>
        <v>0.017</v>
      </c>
      <c r="AD137" t="str">
        <f t="shared" si="11"/>
        <v/>
      </c>
    </row>
    <row r="138" spans="1:30">
      <c r="A138">
        <v>137</v>
      </c>
      <c r="B138" t="s">
        <v>63</v>
      </c>
      <c r="C138" t="b">
        <v>0</v>
      </c>
      <c r="D138" t="s">
        <v>88</v>
      </c>
      <c r="E138" t="s">
        <v>372</v>
      </c>
      <c r="F138" t="s">
        <v>132</v>
      </c>
      <c r="G138">
        <v>2.0561557939033999E-4</v>
      </c>
      <c r="H138">
        <v>6.0819811119859103E-3</v>
      </c>
      <c r="I138">
        <v>3.3807336064416299E-2</v>
      </c>
      <c r="J138">
        <v>0.97303086100328096</v>
      </c>
      <c r="AA138" t="str">
        <f t="shared" si="8"/>
        <v>selfcontrol_z_between_grade7_8distance_cutoff</v>
      </c>
      <c r="AB138" t="str">
        <f t="shared" si="9"/>
        <v>0.000</v>
      </c>
      <c r="AC138" t="str">
        <f t="shared" si="10"/>
        <v>0.006</v>
      </c>
      <c r="AD138" t="str">
        <f t="shared" si="11"/>
        <v/>
      </c>
    </row>
    <row r="139" spans="1:30">
      <c r="A139">
        <v>138</v>
      </c>
      <c r="B139" t="s">
        <v>63</v>
      </c>
      <c r="C139" t="b">
        <v>0</v>
      </c>
      <c r="D139" t="s">
        <v>88</v>
      </c>
      <c r="E139" t="s">
        <v>372</v>
      </c>
      <c r="F139" t="s">
        <v>366</v>
      </c>
      <c r="G139">
        <v>-4.8974298407862701E-4</v>
      </c>
      <c r="H139">
        <v>4.5566892032933E-4</v>
      </c>
      <c r="I139">
        <v>-1.0747781168060999</v>
      </c>
      <c r="J139">
        <v>0.28247696426684399</v>
      </c>
      <c r="AA139" t="str">
        <f t="shared" si="8"/>
        <v>selfcontrol_z_between_grade7_8I(distance_cutoff^2)</v>
      </c>
      <c r="AB139" t="str">
        <f t="shared" si="9"/>
        <v>0.000</v>
      </c>
      <c r="AC139" t="str">
        <f t="shared" si="10"/>
        <v>0.000</v>
      </c>
      <c r="AD139" t="str">
        <f t="shared" si="11"/>
        <v/>
      </c>
    </row>
    <row r="140" spans="1:30">
      <c r="A140">
        <v>139</v>
      </c>
      <c r="B140" t="s">
        <v>63</v>
      </c>
      <c r="C140" t="b">
        <v>0</v>
      </c>
      <c r="D140" t="s">
        <v>88</v>
      </c>
      <c r="E140" t="s">
        <v>372</v>
      </c>
      <c r="F140" t="s">
        <v>133</v>
      </c>
      <c r="G140">
        <v>-0.26924617559779601</v>
      </c>
      <c r="H140">
        <v>2.1201648040348301E-2</v>
      </c>
      <c r="I140">
        <v>-12.699304086427601</v>
      </c>
      <c r="J140" s="6">
        <v>6.4183782271650901E-37</v>
      </c>
      <c r="AA140" t="str">
        <f t="shared" si="8"/>
        <v>selfcontrol_z_between_grade7_8upper_cutoff</v>
      </c>
      <c r="AB140" t="str">
        <f t="shared" si="9"/>
        <v>-0.269</v>
      </c>
      <c r="AC140" t="str">
        <f t="shared" si="10"/>
        <v>0.021</v>
      </c>
      <c r="AD140" t="str">
        <f t="shared" si="11"/>
        <v>***</v>
      </c>
    </row>
    <row r="141" spans="1:30">
      <c r="A141">
        <v>140</v>
      </c>
      <c r="B141" t="s">
        <v>63</v>
      </c>
      <c r="C141" t="b">
        <v>0</v>
      </c>
      <c r="D141" t="s">
        <v>88</v>
      </c>
      <c r="E141" t="s">
        <v>372</v>
      </c>
      <c r="F141" t="s">
        <v>134</v>
      </c>
      <c r="G141">
        <v>1.81461669912906E-2</v>
      </c>
      <c r="H141">
        <v>7.9941011110284399E-3</v>
      </c>
      <c r="I141">
        <v>2.2699446428387899</v>
      </c>
      <c r="J141">
        <v>2.3213298491497301E-2</v>
      </c>
      <c r="AA141" t="str">
        <f t="shared" si="8"/>
        <v>selfcontrol_z_between_grade7_8distance_cutoff:upper_cutoff</v>
      </c>
      <c r="AB141" t="str">
        <f t="shared" si="9"/>
        <v>0.018</v>
      </c>
      <c r="AC141" t="str">
        <f t="shared" si="10"/>
        <v>0.008</v>
      </c>
      <c r="AD141" t="str">
        <f t="shared" si="11"/>
        <v>**</v>
      </c>
    </row>
    <row r="142" spans="1:30">
      <c r="A142">
        <v>141</v>
      </c>
      <c r="B142" t="s">
        <v>63</v>
      </c>
      <c r="C142" t="b">
        <v>0</v>
      </c>
      <c r="D142" t="s">
        <v>88</v>
      </c>
      <c r="E142" t="s">
        <v>372</v>
      </c>
      <c r="F142" t="s">
        <v>367</v>
      </c>
      <c r="G142">
        <v>-5.5462013088177398E-4</v>
      </c>
      <c r="H142">
        <v>6.4316996682453305E-4</v>
      </c>
      <c r="I142">
        <v>-0.86232280655151095</v>
      </c>
      <c r="J142">
        <v>0.388512205867038</v>
      </c>
      <c r="AA142" t="str">
        <f t="shared" si="8"/>
        <v>selfcontrol_z_between_grade7_8I(distance_cutoff^2):upper_cutoff</v>
      </c>
      <c r="AB142" t="str">
        <f t="shared" si="9"/>
        <v>-0.001</v>
      </c>
      <c r="AC142" t="str">
        <f t="shared" si="10"/>
        <v>0.001</v>
      </c>
      <c r="AD142" t="str">
        <f t="shared" si="11"/>
        <v/>
      </c>
    </row>
    <row r="143" spans="1:30">
      <c r="A143">
        <v>142</v>
      </c>
      <c r="B143" t="s">
        <v>65</v>
      </c>
      <c r="C143" t="b">
        <v>0</v>
      </c>
      <c r="D143" t="s">
        <v>89</v>
      </c>
      <c r="E143" t="s">
        <v>372</v>
      </c>
      <c r="F143" t="s">
        <v>62</v>
      </c>
      <c r="G143">
        <v>2.6465077335137199E-2</v>
      </c>
      <c r="H143">
        <v>1.7053656153947699E-2</v>
      </c>
      <c r="I143">
        <v>1.5518711703947901</v>
      </c>
      <c r="J143">
        <v>0.120696539182593</v>
      </c>
      <c r="AA143" t="str">
        <f t="shared" si="8"/>
        <v>selfcontrol_z_between_grade6_7(Intercept)</v>
      </c>
      <c r="AB143" t="str">
        <f t="shared" si="9"/>
        <v>0.026</v>
      </c>
      <c r="AC143" t="str">
        <f t="shared" si="10"/>
        <v>0.017</v>
      </c>
      <c r="AD143" t="str">
        <f t="shared" si="11"/>
        <v/>
      </c>
    </row>
    <row r="144" spans="1:30">
      <c r="A144">
        <v>143</v>
      </c>
      <c r="B144" t="s">
        <v>65</v>
      </c>
      <c r="C144" t="b">
        <v>0</v>
      </c>
      <c r="D144" t="s">
        <v>89</v>
      </c>
      <c r="E144" t="s">
        <v>372</v>
      </c>
      <c r="F144" t="s">
        <v>132</v>
      </c>
      <c r="G144">
        <v>2.59639920961514E-3</v>
      </c>
      <c r="H144">
        <v>6.0512291089832001E-3</v>
      </c>
      <c r="I144">
        <v>0.42906972498541202</v>
      </c>
      <c r="J144">
        <v>0.66787350224542996</v>
      </c>
      <c r="AA144" t="str">
        <f t="shared" si="8"/>
        <v>selfcontrol_z_between_grade6_7distance_cutoff</v>
      </c>
      <c r="AB144" t="str">
        <f t="shared" si="9"/>
        <v>0.003</v>
      </c>
      <c r="AC144" t="str">
        <f t="shared" si="10"/>
        <v>0.006</v>
      </c>
      <c r="AD144" t="str">
        <f t="shared" si="11"/>
        <v/>
      </c>
    </row>
    <row r="145" spans="1:30">
      <c r="A145">
        <v>144</v>
      </c>
      <c r="B145" t="s">
        <v>65</v>
      </c>
      <c r="C145" t="b">
        <v>0</v>
      </c>
      <c r="D145" t="s">
        <v>89</v>
      </c>
      <c r="E145" t="s">
        <v>372</v>
      </c>
      <c r="F145" t="s">
        <v>366</v>
      </c>
      <c r="G145">
        <v>-3.9317060839074401E-4</v>
      </c>
      <c r="H145">
        <v>4.5461557151587099E-4</v>
      </c>
      <c r="I145">
        <v>-0.86484193024835299</v>
      </c>
      <c r="J145">
        <v>0.38712783941191098</v>
      </c>
      <c r="AA145" t="str">
        <f t="shared" si="8"/>
        <v>selfcontrol_z_between_grade6_7I(distance_cutoff^2)</v>
      </c>
      <c r="AB145" t="str">
        <f t="shared" si="9"/>
        <v>0.000</v>
      </c>
      <c r="AC145" t="str">
        <f t="shared" si="10"/>
        <v>0.000</v>
      </c>
      <c r="AD145" t="str">
        <f t="shared" si="11"/>
        <v/>
      </c>
    </row>
    <row r="146" spans="1:30">
      <c r="A146">
        <v>145</v>
      </c>
      <c r="B146" t="s">
        <v>65</v>
      </c>
      <c r="C146" t="b">
        <v>0</v>
      </c>
      <c r="D146" t="s">
        <v>89</v>
      </c>
      <c r="E146" t="s">
        <v>372</v>
      </c>
      <c r="F146" t="s">
        <v>133</v>
      </c>
      <c r="G146">
        <v>-7.2319004516717106E-2</v>
      </c>
      <c r="H146">
        <v>2.1215253837998702E-2</v>
      </c>
      <c r="I146">
        <v>-3.4088210807634201</v>
      </c>
      <c r="J146">
        <v>6.52725993336465E-4</v>
      </c>
      <c r="AA146" t="str">
        <f t="shared" si="8"/>
        <v>selfcontrol_z_between_grade6_7upper_cutoff</v>
      </c>
      <c r="AB146" t="str">
        <f t="shared" si="9"/>
        <v>-0.072</v>
      </c>
      <c r="AC146" t="str">
        <f t="shared" si="10"/>
        <v>0.021</v>
      </c>
      <c r="AD146" t="str">
        <f t="shared" si="11"/>
        <v>***</v>
      </c>
    </row>
    <row r="147" spans="1:30">
      <c r="A147">
        <v>146</v>
      </c>
      <c r="B147" t="s">
        <v>65</v>
      </c>
      <c r="C147" t="b">
        <v>0</v>
      </c>
      <c r="D147" t="s">
        <v>89</v>
      </c>
      <c r="E147" t="s">
        <v>372</v>
      </c>
      <c r="F147" t="s">
        <v>134</v>
      </c>
      <c r="G147">
        <v>9.3630479877668E-3</v>
      </c>
      <c r="H147">
        <v>8.0227476895017094E-3</v>
      </c>
      <c r="I147">
        <v>1.1670625015440701</v>
      </c>
      <c r="J147">
        <v>0.243188196105208</v>
      </c>
      <c r="AA147" t="str">
        <f t="shared" si="8"/>
        <v>selfcontrol_z_between_grade6_7distance_cutoff:upper_cutoff</v>
      </c>
      <c r="AB147" t="str">
        <f t="shared" si="9"/>
        <v>0.009</v>
      </c>
      <c r="AC147" t="str">
        <f t="shared" si="10"/>
        <v>0.008</v>
      </c>
      <c r="AD147" t="str">
        <f t="shared" si="11"/>
        <v/>
      </c>
    </row>
    <row r="148" spans="1:30">
      <c r="A148">
        <v>147</v>
      </c>
      <c r="B148" t="s">
        <v>65</v>
      </c>
      <c r="C148" t="b">
        <v>0</v>
      </c>
      <c r="D148" t="s">
        <v>89</v>
      </c>
      <c r="E148" t="s">
        <v>372</v>
      </c>
      <c r="F148" t="s">
        <v>367</v>
      </c>
      <c r="G148" s="6">
        <v>-9.6572375695814001E-5</v>
      </c>
      <c r="H148">
        <v>6.4736995440632498E-4</v>
      </c>
      <c r="I148">
        <v>-0.149176487167027</v>
      </c>
      <c r="J148">
        <v>0.881414704351698</v>
      </c>
      <c r="AA148" t="str">
        <f t="shared" si="8"/>
        <v>selfcontrol_z_between_grade6_7I(distance_cutoff^2):upper_cutoff</v>
      </c>
      <c r="AB148" t="str">
        <f t="shared" si="9"/>
        <v>0.000</v>
      </c>
      <c r="AC148" t="str">
        <f t="shared" si="10"/>
        <v>0.001</v>
      </c>
      <c r="AD148" t="str">
        <f t="shared" si="11"/>
        <v/>
      </c>
    </row>
    <row r="149" spans="1:30">
      <c r="A149">
        <v>148</v>
      </c>
      <c r="B149" t="s">
        <v>67</v>
      </c>
      <c r="C149" t="b">
        <v>0</v>
      </c>
      <c r="D149" t="s">
        <v>90</v>
      </c>
      <c r="E149" t="s">
        <v>372</v>
      </c>
      <c r="F149" t="s">
        <v>62</v>
      </c>
      <c r="G149">
        <v>0.136569660653518</v>
      </c>
      <c r="H149">
        <v>1.72584405972992E-2</v>
      </c>
      <c r="I149">
        <v>7.9132097644377897</v>
      </c>
      <c r="J149" s="6">
        <v>2.5360164292807699E-15</v>
      </c>
      <c r="AA149" t="str">
        <f t="shared" si="8"/>
        <v>selfcontrol_z_between_grade5_6(Intercept)</v>
      </c>
      <c r="AB149" t="str">
        <f t="shared" si="9"/>
        <v>0.137</v>
      </c>
      <c r="AC149" t="str">
        <f t="shared" si="10"/>
        <v>0.017</v>
      </c>
      <c r="AD149" t="str">
        <f t="shared" si="11"/>
        <v>***</v>
      </c>
    </row>
    <row r="150" spans="1:30">
      <c r="A150">
        <v>149</v>
      </c>
      <c r="B150" t="s">
        <v>67</v>
      </c>
      <c r="C150" t="b">
        <v>0</v>
      </c>
      <c r="D150" t="s">
        <v>90</v>
      </c>
      <c r="E150" t="s">
        <v>372</v>
      </c>
      <c r="F150" t="s">
        <v>132</v>
      </c>
      <c r="G150">
        <v>4.2181516719224004E-3</v>
      </c>
      <c r="H150">
        <v>6.1228539727614601E-3</v>
      </c>
      <c r="I150">
        <v>0.68891920184403299</v>
      </c>
      <c r="J150">
        <v>0.49087584859917699</v>
      </c>
      <c r="AA150" t="str">
        <f t="shared" si="8"/>
        <v>selfcontrol_z_between_grade5_6distance_cutoff</v>
      </c>
      <c r="AB150" t="str">
        <f t="shared" si="9"/>
        <v>0.004</v>
      </c>
      <c r="AC150" t="str">
        <f t="shared" si="10"/>
        <v>0.006</v>
      </c>
      <c r="AD150" t="str">
        <f t="shared" si="11"/>
        <v/>
      </c>
    </row>
    <row r="151" spans="1:30">
      <c r="A151">
        <v>150</v>
      </c>
      <c r="B151" t="s">
        <v>67</v>
      </c>
      <c r="C151" t="b">
        <v>0</v>
      </c>
      <c r="D151" t="s">
        <v>90</v>
      </c>
      <c r="E151" t="s">
        <v>372</v>
      </c>
      <c r="F151" t="s">
        <v>366</v>
      </c>
      <c r="G151">
        <v>-3.5760943726567701E-4</v>
      </c>
      <c r="H151">
        <v>4.6000988579616102E-4</v>
      </c>
      <c r="I151">
        <v>-0.77739511325228605</v>
      </c>
      <c r="J151">
        <v>0.436927689327677</v>
      </c>
      <c r="AA151" t="str">
        <f t="shared" si="8"/>
        <v>selfcontrol_z_between_grade5_6I(distance_cutoff^2)</v>
      </c>
      <c r="AB151" t="str">
        <f t="shared" si="9"/>
        <v>0.000</v>
      </c>
      <c r="AC151" t="str">
        <f t="shared" si="10"/>
        <v>0.000</v>
      </c>
      <c r="AD151" t="str">
        <f t="shared" si="11"/>
        <v/>
      </c>
    </row>
    <row r="152" spans="1:30">
      <c r="A152">
        <v>151</v>
      </c>
      <c r="B152" t="s">
        <v>67</v>
      </c>
      <c r="C152" t="b">
        <v>0</v>
      </c>
      <c r="D152" t="s">
        <v>90</v>
      </c>
      <c r="E152" t="s">
        <v>372</v>
      </c>
      <c r="F152" t="s">
        <v>133</v>
      </c>
      <c r="G152">
        <v>-0.197877941441893</v>
      </c>
      <c r="H152">
        <v>2.14116929940932E-2</v>
      </c>
      <c r="I152">
        <v>-9.2415831618957895</v>
      </c>
      <c r="J152" s="6">
        <v>2.4783937254169901E-20</v>
      </c>
      <c r="AA152" t="str">
        <f t="shared" si="8"/>
        <v>selfcontrol_z_between_grade5_6upper_cutoff</v>
      </c>
      <c r="AB152" t="str">
        <f t="shared" si="9"/>
        <v>-0.198</v>
      </c>
      <c r="AC152" t="str">
        <f t="shared" si="10"/>
        <v>0.021</v>
      </c>
      <c r="AD152" t="str">
        <f t="shared" si="11"/>
        <v>***</v>
      </c>
    </row>
    <row r="153" spans="1:30">
      <c r="A153">
        <v>152</v>
      </c>
      <c r="B153" t="s">
        <v>67</v>
      </c>
      <c r="C153" t="b">
        <v>0</v>
      </c>
      <c r="D153" t="s">
        <v>90</v>
      </c>
      <c r="E153" t="s">
        <v>372</v>
      </c>
      <c r="F153" t="s">
        <v>134</v>
      </c>
      <c r="G153">
        <v>7.8143421390261796E-3</v>
      </c>
      <c r="H153">
        <v>8.0874107774207993E-3</v>
      </c>
      <c r="I153">
        <v>0.96623534454846904</v>
      </c>
      <c r="J153">
        <v>0.33392896500194003</v>
      </c>
      <c r="AA153" t="str">
        <f t="shared" si="8"/>
        <v>selfcontrol_z_between_grade5_6distance_cutoff:upper_cutoff</v>
      </c>
      <c r="AB153" t="str">
        <f t="shared" si="9"/>
        <v>0.008</v>
      </c>
      <c r="AC153" t="str">
        <f t="shared" si="10"/>
        <v>0.008</v>
      </c>
      <c r="AD153" t="str">
        <f t="shared" si="11"/>
        <v/>
      </c>
    </row>
    <row r="154" spans="1:30">
      <c r="A154">
        <v>153</v>
      </c>
      <c r="B154" t="s">
        <v>67</v>
      </c>
      <c r="C154" t="b">
        <v>0</v>
      </c>
      <c r="D154" t="s">
        <v>90</v>
      </c>
      <c r="E154" t="s">
        <v>372</v>
      </c>
      <c r="F154" t="s">
        <v>367</v>
      </c>
      <c r="G154" s="6">
        <v>-3.5561171121315903E-5</v>
      </c>
      <c r="H154">
        <v>6.5115790462535702E-4</v>
      </c>
      <c r="I154">
        <v>-5.4612208296505198E-2</v>
      </c>
      <c r="J154">
        <v>0.95644753079050004</v>
      </c>
      <c r="AA154" t="str">
        <f t="shared" si="8"/>
        <v>selfcontrol_z_between_grade5_6I(distance_cutoff^2):upper_cutoff</v>
      </c>
      <c r="AB154" t="str">
        <f t="shared" si="9"/>
        <v>0.000</v>
      </c>
      <c r="AC154" t="str">
        <f t="shared" si="10"/>
        <v>0.001</v>
      </c>
      <c r="AD154" t="str">
        <f t="shared" si="11"/>
        <v/>
      </c>
    </row>
    <row r="155" spans="1:30">
      <c r="A155">
        <v>154</v>
      </c>
      <c r="B155" t="s">
        <v>69</v>
      </c>
      <c r="C155" t="b">
        <v>0</v>
      </c>
      <c r="D155" t="s">
        <v>91</v>
      </c>
      <c r="E155" t="s">
        <v>372</v>
      </c>
      <c r="F155" t="s">
        <v>62</v>
      </c>
      <c r="G155">
        <v>0.13811637868422499</v>
      </c>
      <c r="H155">
        <v>1.7590372820518198E-2</v>
      </c>
      <c r="I155">
        <v>7.8518164505939501</v>
      </c>
      <c r="J155" s="6">
        <v>4.1457327956736603E-15</v>
      </c>
      <c r="AA155" t="str">
        <f t="shared" si="8"/>
        <v>selfcontrol_z_between_grade4_5(Intercept)</v>
      </c>
      <c r="AB155" t="str">
        <f t="shared" si="9"/>
        <v>0.138</v>
      </c>
      <c r="AC155" t="str">
        <f t="shared" si="10"/>
        <v>0.018</v>
      </c>
      <c r="AD155" t="str">
        <f t="shared" si="11"/>
        <v>***</v>
      </c>
    </row>
    <row r="156" spans="1:30">
      <c r="A156">
        <v>155</v>
      </c>
      <c r="B156" t="s">
        <v>69</v>
      </c>
      <c r="C156" t="b">
        <v>0</v>
      </c>
      <c r="D156" t="s">
        <v>91</v>
      </c>
      <c r="E156" t="s">
        <v>372</v>
      </c>
      <c r="F156" t="s">
        <v>132</v>
      </c>
      <c r="G156">
        <v>-2.7362129614125399E-3</v>
      </c>
      <c r="H156">
        <v>6.2593151145952904E-3</v>
      </c>
      <c r="I156">
        <v>-0.43714254855652102</v>
      </c>
      <c r="J156">
        <v>0.66200902704647102</v>
      </c>
      <c r="AA156" t="str">
        <f t="shared" si="8"/>
        <v>selfcontrol_z_between_grade4_5distance_cutoff</v>
      </c>
      <c r="AB156" t="str">
        <f t="shared" si="9"/>
        <v>-0.003</v>
      </c>
      <c r="AC156" t="str">
        <f t="shared" si="10"/>
        <v>0.006</v>
      </c>
      <c r="AD156" t="str">
        <f t="shared" si="11"/>
        <v/>
      </c>
    </row>
    <row r="157" spans="1:30">
      <c r="A157">
        <v>156</v>
      </c>
      <c r="B157" t="s">
        <v>69</v>
      </c>
      <c r="C157" t="b">
        <v>0</v>
      </c>
      <c r="D157" t="s">
        <v>91</v>
      </c>
      <c r="E157" t="s">
        <v>372</v>
      </c>
      <c r="F157" t="s">
        <v>366</v>
      </c>
      <c r="G157">
        <v>-8.9447393840076498E-4</v>
      </c>
      <c r="H157">
        <v>4.7075355319339498E-4</v>
      </c>
      <c r="I157">
        <v>-1.90008961660093</v>
      </c>
      <c r="J157">
        <v>5.7424572558563002E-2</v>
      </c>
      <c r="AA157" t="str">
        <f t="shared" si="8"/>
        <v>selfcontrol_z_between_grade4_5I(distance_cutoff^2)</v>
      </c>
      <c r="AB157" t="str">
        <f t="shared" si="9"/>
        <v>-0.001</v>
      </c>
      <c r="AC157" t="str">
        <f t="shared" si="10"/>
        <v>0.000</v>
      </c>
      <c r="AD157" t="str">
        <f t="shared" si="11"/>
        <v>*</v>
      </c>
    </row>
    <row r="158" spans="1:30">
      <c r="A158">
        <v>157</v>
      </c>
      <c r="B158" t="s">
        <v>69</v>
      </c>
      <c r="C158" t="b">
        <v>0</v>
      </c>
      <c r="D158" t="s">
        <v>91</v>
      </c>
      <c r="E158" t="s">
        <v>372</v>
      </c>
      <c r="F158" t="s">
        <v>133</v>
      </c>
      <c r="G158">
        <v>-0.103660297060008</v>
      </c>
      <c r="H158">
        <v>2.1600517757256299E-2</v>
      </c>
      <c r="I158">
        <v>-4.7989727943065201</v>
      </c>
      <c r="J158" s="6">
        <v>1.59738229430427E-6</v>
      </c>
      <c r="AA158" t="str">
        <f t="shared" si="8"/>
        <v>selfcontrol_z_between_grade4_5upper_cutoff</v>
      </c>
      <c r="AB158" t="str">
        <f t="shared" si="9"/>
        <v>-0.104</v>
      </c>
      <c r="AC158" t="str">
        <f t="shared" si="10"/>
        <v>0.022</v>
      </c>
      <c r="AD158" t="str">
        <f t="shared" si="11"/>
        <v>***</v>
      </c>
    </row>
    <row r="159" spans="1:30">
      <c r="A159">
        <v>158</v>
      </c>
      <c r="B159" t="s">
        <v>69</v>
      </c>
      <c r="C159" t="b">
        <v>0</v>
      </c>
      <c r="D159" t="s">
        <v>91</v>
      </c>
      <c r="E159" t="s">
        <v>372</v>
      </c>
      <c r="F159" t="s">
        <v>134</v>
      </c>
      <c r="G159">
        <v>1.55369911276712E-2</v>
      </c>
      <c r="H159">
        <v>8.1544126732075208E-3</v>
      </c>
      <c r="I159">
        <v>1.9053476627103001</v>
      </c>
      <c r="J159">
        <v>5.6738096788730798E-2</v>
      </c>
      <c r="AA159" t="str">
        <f t="shared" si="8"/>
        <v>selfcontrol_z_between_grade4_5distance_cutoff:upper_cutoff</v>
      </c>
      <c r="AB159" t="str">
        <f t="shared" si="9"/>
        <v>0.016</v>
      </c>
      <c r="AC159" t="str">
        <f t="shared" si="10"/>
        <v>0.008</v>
      </c>
      <c r="AD159" t="str">
        <f t="shared" si="11"/>
        <v>*</v>
      </c>
    </row>
    <row r="160" spans="1:30">
      <c r="A160">
        <v>159</v>
      </c>
      <c r="B160" t="s">
        <v>69</v>
      </c>
      <c r="C160" t="b">
        <v>0</v>
      </c>
      <c r="D160" t="s">
        <v>91</v>
      </c>
      <c r="E160" t="s">
        <v>372</v>
      </c>
      <c r="F160" t="s">
        <v>367</v>
      </c>
      <c r="G160">
        <v>5.3686450113973503E-4</v>
      </c>
      <c r="H160">
        <v>6.5529931820518098E-4</v>
      </c>
      <c r="I160">
        <v>0.81926607616527003</v>
      </c>
      <c r="J160">
        <v>0.412636805779033</v>
      </c>
      <c r="AA160" t="str">
        <f t="shared" si="8"/>
        <v>selfcontrol_z_between_grade4_5I(distance_cutoff^2):upper_cutoff</v>
      </c>
      <c r="AB160" t="str">
        <f t="shared" si="9"/>
        <v>0.001</v>
      </c>
      <c r="AC160" t="str">
        <f t="shared" si="10"/>
        <v>0.001</v>
      </c>
      <c r="AD160" t="str">
        <f t="shared" si="11"/>
        <v/>
      </c>
    </row>
    <row r="161" spans="1:30">
      <c r="A161">
        <v>160</v>
      </c>
      <c r="B161" t="s">
        <v>60</v>
      </c>
      <c r="C161" t="b">
        <v>0</v>
      </c>
      <c r="D161" t="s">
        <v>92</v>
      </c>
      <c r="E161" t="s">
        <v>373</v>
      </c>
      <c r="F161" t="s">
        <v>62</v>
      </c>
      <c r="G161">
        <v>-0.60138835007388203</v>
      </c>
      <c r="H161">
        <v>1.80757968087631E-2</v>
      </c>
      <c r="I161">
        <v>-33.270364589533997</v>
      </c>
      <c r="J161" s="6">
        <v>2.9387726780482501E-241</v>
      </c>
      <c r="AA161" t="str">
        <f t="shared" si="8"/>
        <v>selfefficacy_z_between_grade8_9(Intercept)</v>
      </c>
      <c r="AB161" t="str">
        <f t="shared" si="9"/>
        <v>-0.601</v>
      </c>
      <c r="AC161" t="str">
        <f t="shared" si="10"/>
        <v>0.018</v>
      </c>
      <c r="AD161" t="str">
        <f t="shared" si="11"/>
        <v>***</v>
      </c>
    </row>
    <row r="162" spans="1:30">
      <c r="A162">
        <v>161</v>
      </c>
      <c r="B162" t="s">
        <v>60</v>
      </c>
      <c r="C162" t="b">
        <v>0</v>
      </c>
      <c r="D162" t="s">
        <v>92</v>
      </c>
      <c r="E162" t="s">
        <v>373</v>
      </c>
      <c r="F162" t="s">
        <v>132</v>
      </c>
      <c r="G162">
        <v>6.9649946233446402E-3</v>
      </c>
      <c r="H162">
        <v>6.3761923578822604E-3</v>
      </c>
      <c r="I162">
        <v>1.0923438680036801</v>
      </c>
      <c r="J162">
        <v>0.27468487701430999</v>
      </c>
      <c r="AA162" t="str">
        <f t="shared" si="8"/>
        <v>selfefficacy_z_between_grade8_9distance_cutoff</v>
      </c>
      <c r="AB162" t="str">
        <f t="shared" si="9"/>
        <v>0.007</v>
      </c>
      <c r="AC162" t="str">
        <f t="shared" si="10"/>
        <v>0.006</v>
      </c>
      <c r="AD162" t="str">
        <f t="shared" si="11"/>
        <v/>
      </c>
    </row>
    <row r="163" spans="1:30">
      <c r="A163">
        <v>162</v>
      </c>
      <c r="B163" t="s">
        <v>60</v>
      </c>
      <c r="C163" t="b">
        <v>0</v>
      </c>
      <c r="D163" t="s">
        <v>92</v>
      </c>
      <c r="E163" t="s">
        <v>373</v>
      </c>
      <c r="F163" t="s">
        <v>366</v>
      </c>
      <c r="G163">
        <v>-4.1035475468233099E-4</v>
      </c>
      <c r="H163">
        <v>4.7798199905040999E-4</v>
      </c>
      <c r="I163">
        <v>-0.85851508110675501</v>
      </c>
      <c r="J163">
        <v>0.390610367691407</v>
      </c>
      <c r="AA163" t="str">
        <f t="shared" si="8"/>
        <v>selfefficacy_z_between_grade8_9I(distance_cutoff^2)</v>
      </c>
      <c r="AB163" t="str">
        <f t="shared" si="9"/>
        <v>0.000</v>
      </c>
      <c r="AC163" t="str">
        <f t="shared" si="10"/>
        <v>0.000</v>
      </c>
      <c r="AD163" t="str">
        <f t="shared" si="11"/>
        <v/>
      </c>
    </row>
    <row r="164" spans="1:30">
      <c r="A164">
        <v>163</v>
      </c>
      <c r="B164" t="s">
        <v>60</v>
      </c>
      <c r="C164" t="b">
        <v>0</v>
      </c>
      <c r="D164" t="s">
        <v>92</v>
      </c>
      <c r="E164" t="s">
        <v>373</v>
      </c>
      <c r="F164" t="s">
        <v>133</v>
      </c>
      <c r="G164">
        <v>-0.31925519444096601</v>
      </c>
      <c r="H164">
        <v>2.2365724799037898E-2</v>
      </c>
      <c r="I164">
        <v>-14.274305765163501</v>
      </c>
      <c r="J164" s="6">
        <v>3.5498513308804202E-46</v>
      </c>
      <c r="AA164" t="str">
        <f t="shared" si="8"/>
        <v>selfefficacy_z_between_grade8_9upper_cutoff</v>
      </c>
      <c r="AB164" t="str">
        <f t="shared" si="9"/>
        <v>-0.319</v>
      </c>
      <c r="AC164" t="str">
        <f t="shared" si="10"/>
        <v>0.022</v>
      </c>
      <c r="AD164" t="str">
        <f t="shared" si="11"/>
        <v>***</v>
      </c>
    </row>
    <row r="165" spans="1:30">
      <c r="A165">
        <v>164</v>
      </c>
      <c r="B165" t="s">
        <v>60</v>
      </c>
      <c r="C165" t="b">
        <v>0</v>
      </c>
      <c r="D165" t="s">
        <v>92</v>
      </c>
      <c r="E165" t="s">
        <v>373</v>
      </c>
      <c r="F165" t="s">
        <v>134</v>
      </c>
      <c r="G165">
        <v>7.2503770610208504E-3</v>
      </c>
      <c r="H165">
        <v>8.4070977873312407E-3</v>
      </c>
      <c r="I165">
        <v>0.86241141050441095</v>
      </c>
      <c r="J165">
        <v>0.38846343620888502</v>
      </c>
      <c r="AA165" t="str">
        <f t="shared" si="8"/>
        <v>selfefficacy_z_between_grade8_9distance_cutoff:upper_cutoff</v>
      </c>
      <c r="AB165" t="str">
        <f t="shared" si="9"/>
        <v>0.007</v>
      </c>
      <c r="AC165" t="str">
        <f t="shared" si="10"/>
        <v>0.008</v>
      </c>
      <c r="AD165" t="str">
        <f t="shared" si="11"/>
        <v/>
      </c>
    </row>
    <row r="166" spans="1:30">
      <c r="A166">
        <v>165</v>
      </c>
      <c r="B166" t="s">
        <v>60</v>
      </c>
      <c r="C166" t="b">
        <v>0</v>
      </c>
      <c r="D166" t="s">
        <v>92</v>
      </c>
      <c r="E166" t="s">
        <v>373</v>
      </c>
      <c r="F166" t="s">
        <v>367</v>
      </c>
      <c r="G166">
        <v>3.7772448595635601E-4</v>
      </c>
      <c r="H166">
        <v>6.7651425974513504E-4</v>
      </c>
      <c r="I166">
        <v>0.55833928186326398</v>
      </c>
      <c r="J166">
        <v>0.57661409954974296</v>
      </c>
      <c r="AA166" t="str">
        <f t="shared" si="8"/>
        <v>selfefficacy_z_between_grade8_9I(distance_cutoff^2):upper_cutoff</v>
      </c>
      <c r="AB166" t="str">
        <f t="shared" si="9"/>
        <v>0.000</v>
      </c>
      <c r="AC166" t="str">
        <f t="shared" si="10"/>
        <v>0.001</v>
      </c>
      <c r="AD166" t="str">
        <f t="shared" si="11"/>
        <v/>
      </c>
    </row>
    <row r="167" spans="1:30">
      <c r="A167">
        <v>166</v>
      </c>
      <c r="B167" t="s">
        <v>63</v>
      </c>
      <c r="C167" t="b">
        <v>0</v>
      </c>
      <c r="D167" t="s">
        <v>93</v>
      </c>
      <c r="E167" t="s">
        <v>373</v>
      </c>
      <c r="F167" t="s">
        <v>62</v>
      </c>
      <c r="G167">
        <v>-0.45910587298816702</v>
      </c>
      <c r="H167">
        <v>1.83326818114769E-2</v>
      </c>
      <c r="I167">
        <v>-25.043028494649999</v>
      </c>
      <c r="J167" s="6">
        <v>6.3529774722999899E-138</v>
      </c>
      <c r="AA167" t="str">
        <f t="shared" si="8"/>
        <v>selfefficacy_z_between_grade7_8(Intercept)</v>
      </c>
      <c r="AB167" t="str">
        <f t="shared" si="9"/>
        <v>-0.459</v>
      </c>
      <c r="AC167" t="str">
        <f t="shared" si="10"/>
        <v>0.018</v>
      </c>
      <c r="AD167" t="str">
        <f t="shared" si="11"/>
        <v>***</v>
      </c>
    </row>
    <row r="168" spans="1:30">
      <c r="A168">
        <v>167</v>
      </c>
      <c r="B168" t="s">
        <v>63</v>
      </c>
      <c r="C168" t="b">
        <v>0</v>
      </c>
      <c r="D168" t="s">
        <v>93</v>
      </c>
      <c r="E168" t="s">
        <v>373</v>
      </c>
      <c r="F168" t="s">
        <v>132</v>
      </c>
      <c r="G168">
        <v>5.3412541367438603E-3</v>
      </c>
      <c r="H168">
        <v>6.4661898888429201E-3</v>
      </c>
      <c r="I168">
        <v>0.82602803638042199</v>
      </c>
      <c r="J168">
        <v>0.40879042965907703</v>
      </c>
      <c r="AA168" t="str">
        <f t="shared" si="8"/>
        <v>selfefficacy_z_between_grade7_8distance_cutoff</v>
      </c>
      <c r="AB168" t="str">
        <f t="shared" si="9"/>
        <v>0.005</v>
      </c>
      <c r="AC168" t="str">
        <f t="shared" si="10"/>
        <v>0.006</v>
      </c>
      <c r="AD168" t="str">
        <f t="shared" si="11"/>
        <v/>
      </c>
    </row>
    <row r="169" spans="1:30">
      <c r="A169">
        <v>168</v>
      </c>
      <c r="B169" t="s">
        <v>63</v>
      </c>
      <c r="C169" t="b">
        <v>0</v>
      </c>
      <c r="D169" t="s">
        <v>93</v>
      </c>
      <c r="E169" t="s">
        <v>373</v>
      </c>
      <c r="F169" t="s">
        <v>366</v>
      </c>
      <c r="G169">
        <v>-4.2859767039314E-4</v>
      </c>
      <c r="H169">
        <v>4.8315572900713702E-4</v>
      </c>
      <c r="I169">
        <v>-0.88707976468350802</v>
      </c>
      <c r="J169">
        <v>0.37503838443828202</v>
      </c>
      <c r="AA169" t="str">
        <f t="shared" si="8"/>
        <v>selfefficacy_z_between_grade7_8I(distance_cutoff^2)</v>
      </c>
      <c r="AB169" t="str">
        <f t="shared" si="9"/>
        <v>0.000</v>
      </c>
      <c r="AC169" t="str">
        <f t="shared" si="10"/>
        <v>0.000</v>
      </c>
      <c r="AD169" t="str">
        <f t="shared" si="11"/>
        <v/>
      </c>
    </row>
    <row r="170" spans="1:30">
      <c r="A170">
        <v>169</v>
      </c>
      <c r="B170" t="s">
        <v>63</v>
      </c>
      <c r="C170" t="b">
        <v>0</v>
      </c>
      <c r="D170" t="s">
        <v>93</v>
      </c>
      <c r="E170" t="s">
        <v>373</v>
      </c>
      <c r="F170" t="s">
        <v>133</v>
      </c>
      <c r="G170">
        <v>-0.284953497240026</v>
      </c>
      <c r="H170">
        <v>2.2422112276930299E-2</v>
      </c>
      <c r="I170">
        <v>-12.708592915806999</v>
      </c>
      <c r="J170" s="6">
        <v>5.7105669126635301E-37</v>
      </c>
      <c r="AA170" t="str">
        <f t="shared" si="8"/>
        <v>selfefficacy_z_between_grade7_8upper_cutoff</v>
      </c>
      <c r="AB170" t="str">
        <f t="shared" si="9"/>
        <v>-0.285</v>
      </c>
      <c r="AC170" t="str">
        <f t="shared" si="10"/>
        <v>0.022</v>
      </c>
      <c r="AD170" t="str">
        <f t="shared" si="11"/>
        <v>***</v>
      </c>
    </row>
    <row r="171" spans="1:30">
      <c r="A171">
        <v>170</v>
      </c>
      <c r="B171" t="s">
        <v>63</v>
      </c>
      <c r="C171" t="b">
        <v>0</v>
      </c>
      <c r="D171" t="s">
        <v>93</v>
      </c>
      <c r="E171" t="s">
        <v>373</v>
      </c>
      <c r="F171" t="s">
        <v>134</v>
      </c>
      <c r="G171">
        <v>1.1472254598958301E-2</v>
      </c>
      <c r="H171">
        <v>8.4064022855830992E-3</v>
      </c>
      <c r="I171">
        <v>1.3647044489689899</v>
      </c>
      <c r="J171">
        <v>0.17234945372785401</v>
      </c>
      <c r="AA171" t="str">
        <f t="shared" si="8"/>
        <v>selfefficacy_z_between_grade7_8distance_cutoff:upper_cutoff</v>
      </c>
      <c r="AB171" t="str">
        <f t="shared" si="9"/>
        <v>0.011</v>
      </c>
      <c r="AC171" t="str">
        <f t="shared" si="10"/>
        <v>0.008</v>
      </c>
      <c r="AD171" t="str">
        <f t="shared" si="11"/>
        <v/>
      </c>
    </row>
    <row r="172" spans="1:30">
      <c r="A172">
        <v>171</v>
      </c>
      <c r="B172" t="s">
        <v>63</v>
      </c>
      <c r="C172" t="b">
        <v>0</v>
      </c>
      <c r="D172" t="s">
        <v>93</v>
      </c>
      <c r="E172" t="s">
        <v>373</v>
      </c>
      <c r="F172" t="s">
        <v>367</v>
      </c>
      <c r="G172" s="6">
        <v>1.82429157112607E-5</v>
      </c>
      <c r="H172">
        <v>6.7377027824889698E-4</v>
      </c>
      <c r="I172">
        <v>2.7075868883194701E-2</v>
      </c>
      <c r="J172">
        <v>0.97839928300336299</v>
      </c>
      <c r="AA172" t="str">
        <f t="shared" si="8"/>
        <v>selfefficacy_z_between_grade7_8I(distance_cutoff^2):upper_cutoff</v>
      </c>
      <c r="AB172" t="str">
        <f t="shared" si="9"/>
        <v>0.000</v>
      </c>
      <c r="AC172" t="str">
        <f t="shared" si="10"/>
        <v>0.001</v>
      </c>
      <c r="AD172" t="str">
        <f t="shared" si="11"/>
        <v/>
      </c>
    </row>
    <row r="173" spans="1:30">
      <c r="A173">
        <v>172</v>
      </c>
      <c r="B173" t="s">
        <v>65</v>
      </c>
      <c r="C173" t="b">
        <v>0</v>
      </c>
      <c r="D173" t="s">
        <v>94</v>
      </c>
      <c r="E173" t="s">
        <v>373</v>
      </c>
      <c r="F173" t="s">
        <v>62</v>
      </c>
      <c r="G173">
        <v>-0.236410050549552</v>
      </c>
      <c r="H173">
        <v>1.8295973459032701E-2</v>
      </c>
      <c r="I173">
        <v>-12.9214250927346</v>
      </c>
      <c r="J173" s="6">
        <v>3.6938441264576699E-38</v>
      </c>
      <c r="AA173" t="str">
        <f t="shared" si="8"/>
        <v>selfefficacy_z_between_grade6_7(Intercept)</v>
      </c>
      <c r="AB173" t="str">
        <f t="shared" si="9"/>
        <v>-0.236</v>
      </c>
      <c r="AC173" t="str">
        <f t="shared" si="10"/>
        <v>0.018</v>
      </c>
      <c r="AD173" t="str">
        <f t="shared" si="11"/>
        <v>***</v>
      </c>
    </row>
    <row r="174" spans="1:30">
      <c r="A174">
        <v>173</v>
      </c>
      <c r="B174" t="s">
        <v>65</v>
      </c>
      <c r="C174" t="b">
        <v>0</v>
      </c>
      <c r="D174" t="s">
        <v>94</v>
      </c>
      <c r="E174" t="s">
        <v>373</v>
      </c>
      <c r="F174" t="s">
        <v>132</v>
      </c>
      <c r="G174">
        <v>8.2641884303339703E-3</v>
      </c>
      <c r="H174">
        <v>6.4561948543935101E-3</v>
      </c>
      <c r="I174">
        <v>1.28004011909741</v>
      </c>
      <c r="J174">
        <v>0.200534425666621</v>
      </c>
      <c r="AA174" t="str">
        <f t="shared" si="8"/>
        <v>selfefficacy_z_between_grade6_7distance_cutoff</v>
      </c>
      <c r="AB174" t="str">
        <f t="shared" si="9"/>
        <v>0.008</v>
      </c>
      <c r="AC174" t="str">
        <f t="shared" si="10"/>
        <v>0.006</v>
      </c>
      <c r="AD174" t="str">
        <f t="shared" si="11"/>
        <v/>
      </c>
    </row>
    <row r="175" spans="1:30">
      <c r="A175">
        <v>174</v>
      </c>
      <c r="B175" t="s">
        <v>65</v>
      </c>
      <c r="C175" t="b">
        <v>0</v>
      </c>
      <c r="D175" t="s">
        <v>94</v>
      </c>
      <c r="E175" t="s">
        <v>373</v>
      </c>
      <c r="F175" t="s">
        <v>366</v>
      </c>
      <c r="G175">
        <v>-2.85045465566536E-4</v>
      </c>
      <c r="H175">
        <v>4.82590093254984E-4</v>
      </c>
      <c r="I175">
        <v>-0.59065751566501401</v>
      </c>
      <c r="J175">
        <v>0.55475144718425196</v>
      </c>
      <c r="AA175" t="str">
        <f t="shared" si="8"/>
        <v>selfefficacy_z_between_grade6_7I(distance_cutoff^2)</v>
      </c>
      <c r="AB175" t="str">
        <f t="shared" si="9"/>
        <v>0.000</v>
      </c>
      <c r="AC175" t="str">
        <f t="shared" si="10"/>
        <v>0.000</v>
      </c>
      <c r="AD175" t="str">
        <f t="shared" si="11"/>
        <v/>
      </c>
    </row>
    <row r="176" spans="1:30">
      <c r="A176">
        <v>175</v>
      </c>
      <c r="B176" t="s">
        <v>65</v>
      </c>
      <c r="C176" t="b">
        <v>0</v>
      </c>
      <c r="D176" t="s">
        <v>94</v>
      </c>
      <c r="E176" t="s">
        <v>373</v>
      </c>
      <c r="F176" t="s">
        <v>133</v>
      </c>
      <c r="G176">
        <v>-0.34850893661608301</v>
      </c>
      <c r="H176">
        <v>2.2722351602418301E-2</v>
      </c>
      <c r="I176">
        <v>-15.3377142786133</v>
      </c>
      <c r="J176" s="6">
        <v>5.0197904633297599E-53</v>
      </c>
      <c r="AA176" t="str">
        <f t="shared" si="8"/>
        <v>selfefficacy_z_between_grade6_7upper_cutoff</v>
      </c>
      <c r="AB176" t="str">
        <f t="shared" si="9"/>
        <v>-0.349</v>
      </c>
      <c r="AC176" t="str">
        <f t="shared" si="10"/>
        <v>0.023</v>
      </c>
      <c r="AD176" t="str">
        <f t="shared" si="11"/>
        <v>***</v>
      </c>
    </row>
    <row r="177" spans="1:30">
      <c r="A177">
        <v>176</v>
      </c>
      <c r="B177" t="s">
        <v>65</v>
      </c>
      <c r="C177" t="b">
        <v>0</v>
      </c>
      <c r="D177" t="s">
        <v>94</v>
      </c>
      <c r="E177" t="s">
        <v>373</v>
      </c>
      <c r="F177" t="s">
        <v>134</v>
      </c>
      <c r="G177">
        <v>7.36340979585739E-3</v>
      </c>
      <c r="H177">
        <v>8.5879016482491802E-3</v>
      </c>
      <c r="I177">
        <v>0.85741664232479498</v>
      </c>
      <c r="J177">
        <v>0.391217017180991</v>
      </c>
      <c r="AA177" t="str">
        <f t="shared" si="8"/>
        <v>selfefficacy_z_between_grade6_7distance_cutoff:upper_cutoff</v>
      </c>
      <c r="AB177" t="str">
        <f t="shared" si="9"/>
        <v>0.007</v>
      </c>
      <c r="AC177" t="str">
        <f t="shared" si="10"/>
        <v>0.009</v>
      </c>
      <c r="AD177" t="str">
        <f t="shared" si="11"/>
        <v/>
      </c>
    </row>
    <row r="178" spans="1:30">
      <c r="A178">
        <v>177</v>
      </c>
      <c r="B178" t="s">
        <v>65</v>
      </c>
      <c r="C178" t="b">
        <v>0</v>
      </c>
      <c r="D178" t="s">
        <v>94</v>
      </c>
      <c r="E178" t="s">
        <v>373</v>
      </c>
      <c r="F178" t="s">
        <v>367</v>
      </c>
      <c r="G178">
        <v>-1.4355220482741501E-4</v>
      </c>
      <c r="H178">
        <v>6.9281158280930504E-4</v>
      </c>
      <c r="I178">
        <v>-0.207202374194324</v>
      </c>
      <c r="J178">
        <v>0.83585229616384304</v>
      </c>
      <c r="AA178" t="str">
        <f t="shared" si="8"/>
        <v>selfefficacy_z_between_grade6_7I(distance_cutoff^2):upper_cutoff</v>
      </c>
      <c r="AB178" t="str">
        <f t="shared" si="9"/>
        <v>0.000</v>
      </c>
      <c r="AC178" t="str">
        <f t="shared" si="10"/>
        <v>0.001</v>
      </c>
      <c r="AD178" t="str">
        <f t="shared" si="11"/>
        <v/>
      </c>
    </row>
    <row r="179" spans="1:30">
      <c r="A179">
        <v>178</v>
      </c>
      <c r="B179" t="s">
        <v>67</v>
      </c>
      <c r="C179" t="b">
        <v>0</v>
      </c>
      <c r="D179" t="s">
        <v>95</v>
      </c>
      <c r="E179" t="s">
        <v>373</v>
      </c>
      <c r="F179" t="s">
        <v>62</v>
      </c>
      <c r="G179">
        <v>7.3247442181493302E-2</v>
      </c>
      <c r="H179">
        <v>1.8030422993787501E-2</v>
      </c>
      <c r="I179">
        <v>4.0624361506511102</v>
      </c>
      <c r="J179" s="6">
        <v>4.8604819883578703E-5</v>
      </c>
      <c r="AA179" t="str">
        <f t="shared" si="8"/>
        <v>selfefficacy_z_between_grade5_6(Intercept)</v>
      </c>
      <c r="AB179" t="str">
        <f t="shared" si="9"/>
        <v>0.073</v>
      </c>
      <c r="AC179" t="str">
        <f t="shared" si="10"/>
        <v>0.018</v>
      </c>
      <c r="AD179" t="str">
        <f t="shared" si="11"/>
        <v>***</v>
      </c>
    </row>
    <row r="180" spans="1:30">
      <c r="A180">
        <v>179</v>
      </c>
      <c r="B180" t="s">
        <v>67</v>
      </c>
      <c r="C180" t="b">
        <v>0</v>
      </c>
      <c r="D180" t="s">
        <v>95</v>
      </c>
      <c r="E180" t="s">
        <v>373</v>
      </c>
      <c r="F180" t="s">
        <v>132</v>
      </c>
      <c r="G180">
        <v>8.8158288657796905E-3</v>
      </c>
      <c r="H180">
        <v>6.3706264183820902E-3</v>
      </c>
      <c r="I180">
        <v>1.3838244917865701</v>
      </c>
      <c r="J180">
        <v>0.16641567279734601</v>
      </c>
      <c r="AA180" t="str">
        <f t="shared" si="8"/>
        <v>selfefficacy_z_between_grade5_6distance_cutoff</v>
      </c>
      <c r="AB180" t="str">
        <f t="shared" si="9"/>
        <v>0.009</v>
      </c>
      <c r="AC180" t="str">
        <f t="shared" si="10"/>
        <v>0.006</v>
      </c>
      <c r="AD180" t="str">
        <f t="shared" si="11"/>
        <v/>
      </c>
    </row>
    <row r="181" spans="1:30">
      <c r="A181">
        <v>180</v>
      </c>
      <c r="B181" t="s">
        <v>67</v>
      </c>
      <c r="C181" t="b">
        <v>0</v>
      </c>
      <c r="D181" t="s">
        <v>95</v>
      </c>
      <c r="E181" t="s">
        <v>373</v>
      </c>
      <c r="F181" t="s">
        <v>366</v>
      </c>
      <c r="G181">
        <v>-3.1375408513128702E-4</v>
      </c>
      <c r="H181">
        <v>4.7633265943408502E-4</v>
      </c>
      <c r="I181">
        <v>-0.658686904870321</v>
      </c>
      <c r="J181">
        <v>0.51009854806338195</v>
      </c>
      <c r="AA181" t="str">
        <f t="shared" si="8"/>
        <v>selfefficacy_z_between_grade5_6I(distance_cutoff^2)</v>
      </c>
      <c r="AB181" t="str">
        <f t="shared" si="9"/>
        <v>0.000</v>
      </c>
      <c r="AC181" t="str">
        <f t="shared" si="10"/>
        <v>0.000</v>
      </c>
      <c r="AD181" t="str">
        <f t="shared" si="11"/>
        <v/>
      </c>
    </row>
    <row r="182" spans="1:30">
      <c r="A182">
        <v>181</v>
      </c>
      <c r="B182" t="s">
        <v>67</v>
      </c>
      <c r="C182" t="b">
        <v>0</v>
      </c>
      <c r="D182" t="s">
        <v>95</v>
      </c>
      <c r="E182" t="s">
        <v>373</v>
      </c>
      <c r="F182" t="s">
        <v>133</v>
      </c>
      <c r="G182">
        <v>-0.44987430093665998</v>
      </c>
      <c r="H182">
        <v>2.2118545375578402E-2</v>
      </c>
      <c r="I182">
        <v>-20.3392353926392</v>
      </c>
      <c r="J182" s="6">
        <v>9.3603142042857104E-92</v>
      </c>
      <c r="AA182" t="str">
        <f t="shared" si="8"/>
        <v>selfefficacy_z_between_grade5_6upper_cutoff</v>
      </c>
      <c r="AB182" t="str">
        <f t="shared" si="9"/>
        <v>-0.450</v>
      </c>
      <c r="AC182" t="str">
        <f t="shared" si="10"/>
        <v>0.022</v>
      </c>
      <c r="AD182" t="str">
        <f t="shared" si="11"/>
        <v>***</v>
      </c>
    </row>
    <row r="183" spans="1:30">
      <c r="A183">
        <v>182</v>
      </c>
      <c r="B183" t="s">
        <v>67</v>
      </c>
      <c r="C183" t="b">
        <v>0</v>
      </c>
      <c r="D183" t="s">
        <v>95</v>
      </c>
      <c r="E183" t="s">
        <v>373</v>
      </c>
      <c r="F183" t="s">
        <v>134</v>
      </c>
      <c r="G183">
        <v>6.2894507380946499E-3</v>
      </c>
      <c r="H183">
        <v>8.3365499793737995E-3</v>
      </c>
      <c r="I183">
        <v>0.75444287548877398</v>
      </c>
      <c r="J183">
        <v>0.450585331052205</v>
      </c>
      <c r="AA183" t="str">
        <f t="shared" si="8"/>
        <v>selfefficacy_z_between_grade5_6distance_cutoff:upper_cutoff</v>
      </c>
      <c r="AB183" t="str">
        <f t="shared" si="9"/>
        <v>0.006</v>
      </c>
      <c r="AC183" t="str">
        <f t="shared" si="10"/>
        <v>0.008</v>
      </c>
      <c r="AD183" t="str">
        <f t="shared" si="11"/>
        <v/>
      </c>
    </row>
    <row r="184" spans="1:30">
      <c r="A184">
        <v>183</v>
      </c>
      <c r="B184" t="s">
        <v>67</v>
      </c>
      <c r="C184" t="b">
        <v>0</v>
      </c>
      <c r="D184" t="s">
        <v>95</v>
      </c>
      <c r="E184" t="s">
        <v>373</v>
      </c>
      <c r="F184" t="s">
        <v>367</v>
      </c>
      <c r="G184" s="6">
        <v>2.8708619568044401E-5</v>
      </c>
      <c r="H184">
        <v>6.7039465312038497E-4</v>
      </c>
      <c r="I184">
        <v>4.2823461425920799E-2</v>
      </c>
      <c r="J184">
        <v>0.965842357713799</v>
      </c>
      <c r="AA184" t="str">
        <f t="shared" si="8"/>
        <v>selfefficacy_z_between_grade5_6I(distance_cutoff^2):upper_cutoff</v>
      </c>
      <c r="AB184" t="str">
        <f t="shared" si="9"/>
        <v>0.000</v>
      </c>
      <c r="AC184" t="str">
        <f t="shared" si="10"/>
        <v>0.001</v>
      </c>
      <c r="AD184" t="str">
        <f t="shared" si="11"/>
        <v/>
      </c>
    </row>
    <row r="185" spans="1:30">
      <c r="A185">
        <v>184</v>
      </c>
      <c r="B185" t="s">
        <v>69</v>
      </c>
      <c r="C185" t="b">
        <v>0</v>
      </c>
      <c r="D185" t="s">
        <v>363</v>
      </c>
      <c r="E185" t="s">
        <v>373</v>
      </c>
      <c r="F185" t="s">
        <v>62</v>
      </c>
      <c r="G185">
        <v>-7.7723092466736907E-2</v>
      </c>
      <c r="H185">
        <v>1.2292184048342401E-2</v>
      </c>
      <c r="I185">
        <v>-6.3229684945384399</v>
      </c>
      <c r="J185" s="6">
        <v>2.5903955634324702E-10</v>
      </c>
      <c r="AA185" t="str">
        <f t="shared" si="8"/>
        <v>selfefficacy_z_between_grade4_5(Intercept)</v>
      </c>
      <c r="AB185" t="str">
        <f t="shared" si="9"/>
        <v>-0.078</v>
      </c>
      <c r="AC185" t="str">
        <f t="shared" si="10"/>
        <v>0.012</v>
      </c>
      <c r="AD185" t="str">
        <f t="shared" si="11"/>
        <v>***</v>
      </c>
    </row>
    <row r="186" spans="1:30">
      <c r="A186">
        <v>185</v>
      </c>
      <c r="B186" t="s">
        <v>69</v>
      </c>
      <c r="C186" t="b">
        <v>0</v>
      </c>
      <c r="D186" t="s">
        <v>363</v>
      </c>
      <c r="E186" t="s">
        <v>373</v>
      </c>
      <c r="F186" t="s">
        <v>132</v>
      </c>
      <c r="G186">
        <v>1.6345926908918E-2</v>
      </c>
      <c r="H186">
        <v>5.1508518105091803E-3</v>
      </c>
      <c r="I186">
        <v>3.1734415025429001</v>
      </c>
      <c r="J186">
        <v>1.50746781830786E-3</v>
      </c>
      <c r="AA186" t="str">
        <f t="shared" si="8"/>
        <v>selfefficacy_z_between_grade4_5distance_cutoff</v>
      </c>
      <c r="AB186" t="str">
        <f t="shared" si="9"/>
        <v>0.016</v>
      </c>
      <c r="AC186" t="str">
        <f t="shared" si="10"/>
        <v>0.005</v>
      </c>
      <c r="AD186" t="str">
        <f t="shared" si="11"/>
        <v>***</v>
      </c>
    </row>
    <row r="187" spans="1:30">
      <c r="A187">
        <v>186</v>
      </c>
      <c r="B187" t="s">
        <v>69</v>
      </c>
      <c r="C187" t="b">
        <v>0</v>
      </c>
      <c r="D187" t="s">
        <v>363</v>
      </c>
      <c r="E187" t="s">
        <v>373</v>
      </c>
      <c r="F187" t="s">
        <v>366</v>
      </c>
      <c r="G187">
        <v>-3.1375408512895599E-4</v>
      </c>
      <c r="H187">
        <v>4.5172026025998399E-4</v>
      </c>
      <c r="I187">
        <v>-0.694576074467808</v>
      </c>
      <c r="J187">
        <v>0.48732467502846499</v>
      </c>
      <c r="AA187" t="str">
        <f t="shared" si="8"/>
        <v>selfefficacy_z_between_grade4_5I(distance_cutoff^2)</v>
      </c>
      <c r="AB187" t="str">
        <f t="shared" si="9"/>
        <v>0.000</v>
      </c>
      <c r="AC187" t="str">
        <f t="shared" si="10"/>
        <v>0.000</v>
      </c>
      <c r="AD187" t="str">
        <f t="shared" si="11"/>
        <v/>
      </c>
    </row>
    <row r="188" spans="1:30">
      <c r="A188">
        <v>187</v>
      </c>
      <c r="B188" t="s">
        <v>60</v>
      </c>
      <c r="C188" t="b">
        <v>0</v>
      </c>
      <c r="D188" t="s">
        <v>96</v>
      </c>
      <c r="E188" t="s">
        <v>374</v>
      </c>
      <c r="F188" t="s">
        <v>62</v>
      </c>
      <c r="G188">
        <v>-3.5525081289079698E-2</v>
      </c>
      <c r="H188">
        <v>1.6528855076488901E-2</v>
      </c>
      <c r="I188">
        <v>-2.1492765908276099</v>
      </c>
      <c r="J188">
        <v>3.1615165573309997E-2</v>
      </c>
      <c r="AA188" t="str">
        <f t="shared" si="8"/>
        <v>dilligence_z_between_grade8_9(Intercept)</v>
      </c>
      <c r="AB188" t="str">
        <f t="shared" si="9"/>
        <v>-0.036</v>
      </c>
      <c r="AC188" t="str">
        <f t="shared" si="10"/>
        <v>0.017</v>
      </c>
      <c r="AD188" t="str">
        <f t="shared" si="11"/>
        <v>**</v>
      </c>
    </row>
    <row r="189" spans="1:30">
      <c r="A189">
        <v>188</v>
      </c>
      <c r="B189" t="s">
        <v>60</v>
      </c>
      <c r="C189" t="b">
        <v>0</v>
      </c>
      <c r="D189" t="s">
        <v>96</v>
      </c>
      <c r="E189" t="s">
        <v>374</v>
      </c>
      <c r="F189" t="s">
        <v>132</v>
      </c>
      <c r="G189">
        <v>1.1487435623505E-2</v>
      </c>
      <c r="H189">
        <v>5.8531472133766397E-3</v>
      </c>
      <c r="I189">
        <v>1.9626083549123701</v>
      </c>
      <c r="J189">
        <v>4.9694805872902599E-2</v>
      </c>
      <c r="AA189" t="str">
        <f t="shared" si="8"/>
        <v>dilligence_z_between_grade8_9distance_cutoff</v>
      </c>
      <c r="AB189" t="str">
        <f t="shared" si="9"/>
        <v>0.011</v>
      </c>
      <c r="AC189" t="str">
        <f t="shared" si="10"/>
        <v>0.006</v>
      </c>
      <c r="AD189" t="str">
        <f t="shared" si="11"/>
        <v>**</v>
      </c>
    </row>
    <row r="190" spans="1:30">
      <c r="A190">
        <v>189</v>
      </c>
      <c r="B190" t="s">
        <v>60</v>
      </c>
      <c r="C190" t="b">
        <v>0</v>
      </c>
      <c r="D190" t="s">
        <v>96</v>
      </c>
      <c r="E190" t="s">
        <v>374</v>
      </c>
      <c r="F190" t="s">
        <v>366</v>
      </c>
      <c r="G190">
        <v>3.9552904679271802E-4</v>
      </c>
      <c r="H190">
        <v>4.3895037607130199E-4</v>
      </c>
      <c r="I190">
        <v>0.901079184241249</v>
      </c>
      <c r="J190">
        <v>0.36754865499030598</v>
      </c>
      <c r="AA190" t="str">
        <f t="shared" si="8"/>
        <v>dilligence_z_between_grade8_9I(distance_cutoff^2)</v>
      </c>
      <c r="AB190" t="str">
        <f t="shared" si="9"/>
        <v>0.000</v>
      </c>
      <c r="AC190" t="str">
        <f t="shared" si="10"/>
        <v>0.000</v>
      </c>
      <c r="AD190" t="str">
        <f t="shared" si="11"/>
        <v/>
      </c>
    </row>
    <row r="191" spans="1:30">
      <c r="A191">
        <v>190</v>
      </c>
      <c r="B191" t="s">
        <v>60</v>
      </c>
      <c r="C191" t="b">
        <v>0</v>
      </c>
      <c r="D191" t="s">
        <v>96</v>
      </c>
      <c r="E191" t="s">
        <v>374</v>
      </c>
      <c r="F191" t="s">
        <v>133</v>
      </c>
      <c r="G191">
        <v>-0.28679921831598398</v>
      </c>
      <c r="H191">
        <v>2.0157042073476801E-2</v>
      </c>
      <c r="I191">
        <v>-14.2282393056748</v>
      </c>
      <c r="J191" s="6">
        <v>6.8727167151943301E-46</v>
      </c>
      <c r="AA191" t="str">
        <f t="shared" si="8"/>
        <v>dilligence_z_between_grade8_9upper_cutoff</v>
      </c>
      <c r="AB191" t="str">
        <f t="shared" si="9"/>
        <v>-0.287</v>
      </c>
      <c r="AC191" t="str">
        <f t="shared" si="10"/>
        <v>0.020</v>
      </c>
      <c r="AD191" t="str">
        <f t="shared" si="11"/>
        <v>***</v>
      </c>
    </row>
    <row r="192" spans="1:30">
      <c r="A192">
        <v>191</v>
      </c>
      <c r="B192" t="s">
        <v>60</v>
      </c>
      <c r="C192" t="b">
        <v>0</v>
      </c>
      <c r="D192" t="s">
        <v>96</v>
      </c>
      <c r="E192" t="s">
        <v>374</v>
      </c>
      <c r="F192" t="s">
        <v>134</v>
      </c>
      <c r="G192" s="6">
        <v>-1.2969045399572199E-5</v>
      </c>
      <c r="H192">
        <v>7.5778519959190001E-3</v>
      </c>
      <c r="I192">
        <v>-1.7114408418845599E-3</v>
      </c>
      <c r="J192">
        <v>0.99863447227334901</v>
      </c>
      <c r="AA192" t="str">
        <f t="shared" si="8"/>
        <v>dilligence_z_between_grade8_9distance_cutoff:upper_cutoff</v>
      </c>
      <c r="AB192" t="str">
        <f t="shared" si="9"/>
        <v>0.000</v>
      </c>
      <c r="AC192" t="str">
        <f t="shared" si="10"/>
        <v>0.008</v>
      </c>
      <c r="AD192" t="str">
        <f t="shared" si="11"/>
        <v/>
      </c>
    </row>
    <row r="193" spans="1:30">
      <c r="A193">
        <v>192</v>
      </c>
      <c r="B193" t="s">
        <v>60</v>
      </c>
      <c r="C193" t="b">
        <v>0</v>
      </c>
      <c r="D193" t="s">
        <v>96</v>
      </c>
      <c r="E193" t="s">
        <v>374</v>
      </c>
      <c r="F193" t="s">
        <v>367</v>
      </c>
      <c r="G193">
        <v>-7.7903947400808997E-4</v>
      </c>
      <c r="H193">
        <v>6.0894698690485902E-4</v>
      </c>
      <c r="I193">
        <v>-1.27932232322517</v>
      </c>
      <c r="J193">
        <v>0.200786905995573</v>
      </c>
      <c r="AA193" t="str">
        <f t="shared" si="8"/>
        <v>dilligence_z_between_grade8_9I(distance_cutoff^2):upper_cutoff</v>
      </c>
      <c r="AB193" t="str">
        <f t="shared" si="9"/>
        <v>-0.001</v>
      </c>
      <c r="AC193" t="str">
        <f t="shared" si="10"/>
        <v>0.001</v>
      </c>
      <c r="AD193" t="str">
        <f t="shared" si="11"/>
        <v/>
      </c>
    </row>
    <row r="194" spans="1:30">
      <c r="A194">
        <v>193</v>
      </c>
      <c r="B194" t="s">
        <v>63</v>
      </c>
      <c r="C194" t="b">
        <v>0</v>
      </c>
      <c r="D194" t="s">
        <v>97</v>
      </c>
      <c r="E194" t="s">
        <v>374</v>
      </c>
      <c r="F194" t="s">
        <v>62</v>
      </c>
      <c r="G194">
        <v>0.18733719397801299</v>
      </c>
      <c r="H194">
        <v>1.6441747977276301E-2</v>
      </c>
      <c r="I194">
        <v>11.393994983801401</v>
      </c>
      <c r="J194" s="6">
        <v>4.7059136357620502E-30</v>
      </c>
      <c r="AA194" t="str">
        <f t="shared" si="8"/>
        <v>dilligence_z_between_grade7_8(Intercept)</v>
      </c>
      <c r="AB194" t="str">
        <f t="shared" si="9"/>
        <v>0.187</v>
      </c>
      <c r="AC194" t="str">
        <f t="shared" si="10"/>
        <v>0.016</v>
      </c>
      <c r="AD194" t="str">
        <f t="shared" si="11"/>
        <v>***</v>
      </c>
    </row>
    <row r="195" spans="1:30">
      <c r="A195">
        <v>194</v>
      </c>
      <c r="B195" t="s">
        <v>63</v>
      </c>
      <c r="C195" t="b">
        <v>0</v>
      </c>
      <c r="D195" t="s">
        <v>97</v>
      </c>
      <c r="E195" t="s">
        <v>374</v>
      </c>
      <c r="F195" t="s">
        <v>132</v>
      </c>
      <c r="G195">
        <v>9.9202628721155508E-3</v>
      </c>
      <c r="H195">
        <v>5.82066042562214E-3</v>
      </c>
      <c r="I195">
        <v>1.70431912304096</v>
      </c>
      <c r="J195">
        <v>8.8325065114740406E-2</v>
      </c>
      <c r="AA195" t="str">
        <f t="shared" ref="AA195:AA258" si="12">D195&amp;F195</f>
        <v>dilligence_z_between_grade7_8distance_cutoff</v>
      </c>
      <c r="AB195" t="str">
        <f t="shared" ref="AB195:AB258" si="13">TEXT(G195,"0.000")</f>
        <v>0.010</v>
      </c>
      <c r="AC195" t="str">
        <f t="shared" ref="AC195:AC258" si="14">TEXT(H195,"0.000")</f>
        <v>0.006</v>
      </c>
      <c r="AD195" t="str">
        <f t="shared" ref="AD195:AD258" si="15">IF(J195&lt;0.01,"***",IF(J195&lt;0.05,"**",IF(J195&lt;0.1,"*","")))</f>
        <v>*</v>
      </c>
    </row>
    <row r="196" spans="1:30">
      <c r="A196">
        <v>195</v>
      </c>
      <c r="B196" t="s">
        <v>63</v>
      </c>
      <c r="C196" t="b">
        <v>0</v>
      </c>
      <c r="D196" t="s">
        <v>97</v>
      </c>
      <c r="E196" t="s">
        <v>374</v>
      </c>
      <c r="F196" t="s">
        <v>366</v>
      </c>
      <c r="G196">
        <v>2.1591569518960999E-4</v>
      </c>
      <c r="H196">
        <v>4.3672160879378898E-4</v>
      </c>
      <c r="I196">
        <v>0.49440121771387002</v>
      </c>
      <c r="J196">
        <v>0.62102410607408198</v>
      </c>
      <c r="AA196" t="str">
        <f t="shared" si="12"/>
        <v>dilligence_z_between_grade7_8I(distance_cutoff^2)</v>
      </c>
      <c r="AB196" t="str">
        <f t="shared" si="13"/>
        <v>0.000</v>
      </c>
      <c r="AC196" t="str">
        <f t="shared" si="14"/>
        <v>0.000</v>
      </c>
      <c r="AD196" t="str">
        <f t="shared" si="15"/>
        <v/>
      </c>
    </row>
    <row r="197" spans="1:30">
      <c r="A197">
        <v>196</v>
      </c>
      <c r="B197" t="s">
        <v>63</v>
      </c>
      <c r="C197" t="b">
        <v>0</v>
      </c>
      <c r="D197" t="s">
        <v>97</v>
      </c>
      <c r="E197" t="s">
        <v>374</v>
      </c>
      <c r="F197" t="s">
        <v>133</v>
      </c>
      <c r="G197">
        <v>-0.30375532001085198</v>
      </c>
      <c r="H197">
        <v>2.0392720345090199E-2</v>
      </c>
      <c r="I197">
        <v>-14.895281986445999</v>
      </c>
      <c r="J197" s="6">
        <v>4.0801689682513498E-50</v>
      </c>
      <c r="AA197" t="str">
        <f t="shared" si="12"/>
        <v>dilligence_z_between_grade7_8upper_cutoff</v>
      </c>
      <c r="AB197" t="str">
        <f t="shared" si="13"/>
        <v>-0.304</v>
      </c>
      <c r="AC197" t="str">
        <f t="shared" si="14"/>
        <v>0.020</v>
      </c>
      <c r="AD197" t="str">
        <f t="shared" si="15"/>
        <v>***</v>
      </c>
    </row>
    <row r="198" spans="1:30">
      <c r="A198">
        <v>197</v>
      </c>
      <c r="B198" t="s">
        <v>63</v>
      </c>
      <c r="C198" t="b">
        <v>0</v>
      </c>
      <c r="D198" t="s">
        <v>97</v>
      </c>
      <c r="E198" t="s">
        <v>374</v>
      </c>
      <c r="F198" t="s">
        <v>134</v>
      </c>
      <c r="G198">
        <v>-7.9255243716538307E-3</v>
      </c>
      <c r="H198">
        <v>7.6982531361908298E-3</v>
      </c>
      <c r="I198">
        <v>-1.02952244248693</v>
      </c>
      <c r="J198">
        <v>0.30323710961852202</v>
      </c>
      <c r="AA198" t="str">
        <f t="shared" si="12"/>
        <v>dilligence_z_between_grade7_8distance_cutoff:upper_cutoff</v>
      </c>
      <c r="AB198" t="str">
        <f t="shared" si="13"/>
        <v>-0.008</v>
      </c>
      <c r="AC198" t="str">
        <f t="shared" si="14"/>
        <v>0.008</v>
      </c>
      <c r="AD198" t="str">
        <f t="shared" si="15"/>
        <v/>
      </c>
    </row>
    <row r="199" spans="1:30">
      <c r="A199">
        <v>198</v>
      </c>
      <c r="B199" t="s">
        <v>63</v>
      </c>
      <c r="C199" t="b">
        <v>0</v>
      </c>
      <c r="D199" t="s">
        <v>97</v>
      </c>
      <c r="E199" t="s">
        <v>374</v>
      </c>
      <c r="F199" t="s">
        <v>367</v>
      </c>
      <c r="G199">
        <v>1.79613351604001E-4</v>
      </c>
      <c r="H199">
        <v>6.2024794703013897E-4</v>
      </c>
      <c r="I199">
        <v>0.289583145682341</v>
      </c>
      <c r="J199">
        <v>0.77213585461023904</v>
      </c>
      <c r="AA199" t="str">
        <f t="shared" si="12"/>
        <v>dilligence_z_between_grade7_8I(distance_cutoff^2):upper_cutoff</v>
      </c>
      <c r="AB199" t="str">
        <f t="shared" si="13"/>
        <v>0.000</v>
      </c>
      <c r="AC199" t="str">
        <f t="shared" si="14"/>
        <v>0.001</v>
      </c>
      <c r="AD199" t="str">
        <f t="shared" si="15"/>
        <v/>
      </c>
    </row>
    <row r="200" spans="1:30">
      <c r="A200">
        <v>199</v>
      </c>
      <c r="B200" t="s">
        <v>65</v>
      </c>
      <c r="C200" t="b">
        <v>0</v>
      </c>
      <c r="D200" t="s">
        <v>98</v>
      </c>
      <c r="E200" t="s">
        <v>374</v>
      </c>
      <c r="F200" t="s">
        <v>62</v>
      </c>
      <c r="G200">
        <v>6.1983856720204497E-2</v>
      </c>
      <c r="H200">
        <v>1.65212369105881E-2</v>
      </c>
      <c r="I200">
        <v>3.7517685301443899</v>
      </c>
      <c r="J200">
        <v>1.7570311774828899E-4</v>
      </c>
      <c r="AA200" t="str">
        <f t="shared" si="12"/>
        <v>dilligence_z_between_grade6_7(Intercept)</v>
      </c>
      <c r="AB200" t="str">
        <f t="shared" si="13"/>
        <v>0.062</v>
      </c>
      <c r="AC200" t="str">
        <f t="shared" si="14"/>
        <v>0.017</v>
      </c>
      <c r="AD200" t="str">
        <f t="shared" si="15"/>
        <v>***</v>
      </c>
    </row>
    <row r="201" spans="1:30">
      <c r="A201">
        <v>200</v>
      </c>
      <c r="B201" t="s">
        <v>65</v>
      </c>
      <c r="C201" t="b">
        <v>0</v>
      </c>
      <c r="D201" t="s">
        <v>98</v>
      </c>
      <c r="E201" t="s">
        <v>374</v>
      </c>
      <c r="F201" t="s">
        <v>132</v>
      </c>
      <c r="G201">
        <v>1.17324873761139E-2</v>
      </c>
      <c r="H201">
        <v>5.86071355244119E-3</v>
      </c>
      <c r="I201">
        <v>2.0018871885023199</v>
      </c>
      <c r="J201">
        <v>4.5299901839386598E-2</v>
      </c>
      <c r="AA201" t="str">
        <f t="shared" si="12"/>
        <v>dilligence_z_between_grade6_7distance_cutoff</v>
      </c>
      <c r="AB201" t="str">
        <f t="shared" si="13"/>
        <v>0.012</v>
      </c>
      <c r="AC201" t="str">
        <f t="shared" si="14"/>
        <v>0.006</v>
      </c>
      <c r="AD201" t="str">
        <f t="shared" si="15"/>
        <v>**</v>
      </c>
    </row>
    <row r="202" spans="1:30">
      <c r="A202">
        <v>201</v>
      </c>
      <c r="B202" t="s">
        <v>65</v>
      </c>
      <c r="C202" t="b">
        <v>0</v>
      </c>
      <c r="D202" t="s">
        <v>98</v>
      </c>
      <c r="E202" t="s">
        <v>374</v>
      </c>
      <c r="F202" t="s">
        <v>366</v>
      </c>
      <c r="G202">
        <v>2.4505143539242901E-4</v>
      </c>
      <c r="H202">
        <v>4.4024440170605097E-4</v>
      </c>
      <c r="I202">
        <v>0.55662589789398198</v>
      </c>
      <c r="J202">
        <v>0.577784458299621</v>
      </c>
      <c r="AA202" t="str">
        <f t="shared" si="12"/>
        <v>dilligence_z_between_grade6_7I(distance_cutoff^2)</v>
      </c>
      <c r="AB202" t="str">
        <f t="shared" si="13"/>
        <v>0.000</v>
      </c>
      <c r="AC202" t="str">
        <f t="shared" si="14"/>
        <v>0.000</v>
      </c>
      <c r="AD202" t="str">
        <f t="shared" si="15"/>
        <v/>
      </c>
    </row>
    <row r="203" spans="1:30">
      <c r="A203">
        <v>202</v>
      </c>
      <c r="B203" t="s">
        <v>65</v>
      </c>
      <c r="C203" t="b">
        <v>0</v>
      </c>
      <c r="D203" t="s">
        <v>98</v>
      </c>
      <c r="E203" t="s">
        <v>374</v>
      </c>
      <c r="F203" t="s">
        <v>133</v>
      </c>
      <c r="G203">
        <v>3.7402042899739397E-2</v>
      </c>
      <c r="H203">
        <v>2.05765077418785E-2</v>
      </c>
      <c r="I203">
        <v>1.81770606406726</v>
      </c>
      <c r="J203">
        <v>6.9112438614536698E-2</v>
      </c>
      <c r="AA203" t="str">
        <f t="shared" si="12"/>
        <v>dilligence_z_between_grade6_7upper_cutoff</v>
      </c>
      <c r="AB203" t="str">
        <f t="shared" si="13"/>
        <v>0.037</v>
      </c>
      <c r="AC203" t="str">
        <f t="shared" si="14"/>
        <v>0.021</v>
      </c>
      <c r="AD203" t="str">
        <f t="shared" si="15"/>
        <v>*</v>
      </c>
    </row>
    <row r="204" spans="1:30">
      <c r="A204">
        <v>203</v>
      </c>
      <c r="B204" t="s">
        <v>65</v>
      </c>
      <c r="C204" t="b">
        <v>0</v>
      </c>
      <c r="D204" t="s">
        <v>98</v>
      </c>
      <c r="E204" t="s">
        <v>374</v>
      </c>
      <c r="F204" t="s">
        <v>134</v>
      </c>
      <c r="G204">
        <v>-6.9942011885517196E-3</v>
      </c>
      <c r="H204">
        <v>7.77827911915861E-3</v>
      </c>
      <c r="I204">
        <v>-0.89919647796186297</v>
      </c>
      <c r="J204">
        <v>0.36855045424141297</v>
      </c>
      <c r="AA204" t="str">
        <f t="shared" si="12"/>
        <v>dilligence_z_between_grade6_7distance_cutoff:upper_cutoff</v>
      </c>
      <c r="AB204" t="str">
        <f t="shared" si="13"/>
        <v>-0.007</v>
      </c>
      <c r="AC204" t="str">
        <f t="shared" si="14"/>
        <v>0.008</v>
      </c>
      <c r="AD204" t="str">
        <f t="shared" si="15"/>
        <v/>
      </c>
    </row>
    <row r="205" spans="1:30">
      <c r="A205">
        <v>204</v>
      </c>
      <c r="B205" t="s">
        <v>65</v>
      </c>
      <c r="C205" t="b">
        <v>0</v>
      </c>
      <c r="D205" t="s">
        <v>98</v>
      </c>
      <c r="E205" t="s">
        <v>374</v>
      </c>
      <c r="F205" t="s">
        <v>367</v>
      </c>
      <c r="G205" s="6">
        <v>-2.9135740202920501E-5</v>
      </c>
      <c r="H205">
        <v>6.2724122961108704E-4</v>
      </c>
      <c r="I205">
        <v>-4.6450613938413599E-2</v>
      </c>
      <c r="J205">
        <v>0.96295120038401005</v>
      </c>
      <c r="AA205" t="str">
        <f t="shared" si="12"/>
        <v>dilligence_z_between_grade6_7I(distance_cutoff^2):upper_cutoff</v>
      </c>
      <c r="AB205" t="str">
        <f t="shared" si="13"/>
        <v>0.000</v>
      </c>
      <c r="AC205" t="str">
        <f t="shared" si="14"/>
        <v>0.001</v>
      </c>
      <c r="AD205" t="str">
        <f t="shared" si="15"/>
        <v/>
      </c>
    </row>
    <row r="206" spans="1:30">
      <c r="A206">
        <v>205</v>
      </c>
      <c r="B206" t="s">
        <v>67</v>
      </c>
      <c r="C206" t="b">
        <v>0</v>
      </c>
      <c r="D206" t="s">
        <v>364</v>
      </c>
      <c r="E206" t="s">
        <v>374</v>
      </c>
      <c r="F206" t="s">
        <v>62</v>
      </c>
      <c r="G206">
        <v>-4.3518585096700403E-2</v>
      </c>
      <c r="H206">
        <v>1.2402498113447499E-2</v>
      </c>
      <c r="I206">
        <v>-3.5088564173628201</v>
      </c>
      <c r="J206">
        <v>4.5047685223977598E-4</v>
      </c>
      <c r="AA206" t="str">
        <f t="shared" si="12"/>
        <v>dilligence_z_between_grade5_6(Intercept)</v>
      </c>
      <c r="AB206" t="str">
        <f t="shared" si="13"/>
        <v>-0.044</v>
      </c>
      <c r="AC206" t="str">
        <f t="shared" si="14"/>
        <v>0.012</v>
      </c>
      <c r="AD206" t="str">
        <f t="shared" si="15"/>
        <v>***</v>
      </c>
    </row>
    <row r="207" spans="1:30">
      <c r="A207">
        <v>206</v>
      </c>
      <c r="B207" t="s">
        <v>67</v>
      </c>
      <c r="C207" t="b">
        <v>0</v>
      </c>
      <c r="D207" t="s">
        <v>364</v>
      </c>
      <c r="E207" t="s">
        <v>374</v>
      </c>
      <c r="F207" t="s">
        <v>132</v>
      </c>
      <c r="G207">
        <v>5.8512529267058496E-3</v>
      </c>
      <c r="H207">
        <v>5.1527216505888301E-3</v>
      </c>
      <c r="I207">
        <v>1.13556549790288</v>
      </c>
      <c r="J207">
        <v>0.25614450118248999</v>
      </c>
      <c r="AA207" t="str">
        <f t="shared" si="12"/>
        <v>dilligence_z_between_grade5_6distance_cutoff</v>
      </c>
      <c r="AB207" t="str">
        <f t="shared" si="13"/>
        <v>0.006</v>
      </c>
      <c r="AC207" t="str">
        <f t="shared" si="14"/>
        <v>0.005</v>
      </c>
      <c r="AD207" t="str">
        <f t="shared" si="15"/>
        <v/>
      </c>
    </row>
    <row r="208" spans="1:30">
      <c r="A208">
        <v>207</v>
      </c>
      <c r="B208" t="s">
        <v>67</v>
      </c>
      <c r="C208" t="b">
        <v>0</v>
      </c>
      <c r="D208" t="s">
        <v>364</v>
      </c>
      <c r="E208" t="s">
        <v>374</v>
      </c>
      <c r="F208" t="s">
        <v>366</v>
      </c>
      <c r="G208">
        <v>2.4505143539175301E-4</v>
      </c>
      <c r="H208">
        <v>4.4948278717729E-4</v>
      </c>
      <c r="I208">
        <v>0.54518536055774902</v>
      </c>
      <c r="J208">
        <v>0.58562874004214605</v>
      </c>
      <c r="AA208" t="str">
        <f t="shared" si="12"/>
        <v>dilligence_z_between_grade5_6I(distance_cutoff^2)</v>
      </c>
      <c r="AB208" t="str">
        <f t="shared" si="13"/>
        <v>0.000</v>
      </c>
      <c r="AC208" t="str">
        <f t="shared" si="14"/>
        <v>0.000</v>
      </c>
      <c r="AD208" t="str">
        <f t="shared" si="15"/>
        <v/>
      </c>
    </row>
    <row r="209" spans="1:30">
      <c r="A209">
        <v>208</v>
      </c>
      <c r="B209" t="s">
        <v>60</v>
      </c>
      <c r="C209" t="b">
        <v>0</v>
      </c>
      <c r="D209" t="s">
        <v>99</v>
      </c>
      <c r="E209" t="s">
        <v>375</v>
      </c>
      <c r="F209" t="s">
        <v>62</v>
      </c>
      <c r="G209">
        <v>3.1572280591053001</v>
      </c>
      <c r="H209">
        <v>3.77501183007816E-2</v>
      </c>
      <c r="I209">
        <v>83.634918278916501</v>
      </c>
      <c r="J209">
        <v>0</v>
      </c>
      <c r="AA209" t="str">
        <f t="shared" si="12"/>
        <v>hoursprep_between_grade8_9(Intercept)</v>
      </c>
      <c r="AB209" t="str">
        <f t="shared" si="13"/>
        <v>3.157</v>
      </c>
      <c r="AC209" t="str">
        <f t="shared" si="14"/>
        <v>0.038</v>
      </c>
      <c r="AD209" t="str">
        <f t="shared" si="15"/>
        <v>***</v>
      </c>
    </row>
    <row r="210" spans="1:30">
      <c r="A210">
        <v>209</v>
      </c>
      <c r="B210" t="s">
        <v>60</v>
      </c>
      <c r="C210" t="b">
        <v>0</v>
      </c>
      <c r="D210" t="s">
        <v>99</v>
      </c>
      <c r="E210" t="s">
        <v>375</v>
      </c>
      <c r="F210" t="s">
        <v>132</v>
      </c>
      <c r="G210">
        <v>-2.8693777178815098E-2</v>
      </c>
      <c r="H210">
        <v>1.3344160268523199E-2</v>
      </c>
      <c r="I210">
        <v>-2.1502872118899301</v>
      </c>
      <c r="J210">
        <v>3.15333854367029E-2</v>
      </c>
      <c r="AA210" t="str">
        <f t="shared" si="12"/>
        <v>hoursprep_between_grade8_9distance_cutoff</v>
      </c>
      <c r="AB210" t="str">
        <f t="shared" si="13"/>
        <v>-0.029</v>
      </c>
      <c r="AC210" t="str">
        <f t="shared" si="14"/>
        <v>0.013</v>
      </c>
      <c r="AD210" t="str">
        <f t="shared" si="15"/>
        <v>**</v>
      </c>
    </row>
    <row r="211" spans="1:30">
      <c r="A211">
        <v>210</v>
      </c>
      <c r="B211" t="s">
        <v>60</v>
      </c>
      <c r="C211" t="b">
        <v>0</v>
      </c>
      <c r="D211" t="s">
        <v>99</v>
      </c>
      <c r="E211" t="s">
        <v>375</v>
      </c>
      <c r="F211" t="s">
        <v>366</v>
      </c>
      <c r="G211">
        <v>-4.37158878211694E-4</v>
      </c>
      <c r="H211">
        <v>1.0002733787059599E-3</v>
      </c>
      <c r="I211">
        <v>-0.43703940094580901</v>
      </c>
      <c r="J211">
        <v>0.66208312214030696</v>
      </c>
      <c r="AA211" t="str">
        <f t="shared" si="12"/>
        <v>hoursprep_between_grade8_9I(distance_cutoff^2)</v>
      </c>
      <c r="AB211" t="str">
        <f t="shared" si="13"/>
        <v>0.000</v>
      </c>
      <c r="AC211" t="str">
        <f t="shared" si="14"/>
        <v>0.001</v>
      </c>
      <c r="AD211" t="str">
        <f t="shared" si="15"/>
        <v/>
      </c>
    </row>
    <row r="212" spans="1:30">
      <c r="A212">
        <v>211</v>
      </c>
      <c r="B212" t="s">
        <v>60</v>
      </c>
      <c r="C212" t="b">
        <v>0</v>
      </c>
      <c r="D212" t="s">
        <v>99</v>
      </c>
      <c r="E212" t="s">
        <v>375</v>
      </c>
      <c r="F212" t="s">
        <v>133</v>
      </c>
      <c r="G212">
        <v>1.36416603738555</v>
      </c>
      <c r="H212">
        <v>4.6465839755642897E-2</v>
      </c>
      <c r="I212">
        <v>29.3584716118229</v>
      </c>
      <c r="J212" s="6">
        <v>3.6980369791878903E-189</v>
      </c>
      <c r="AA212" t="str">
        <f t="shared" si="12"/>
        <v>hoursprep_between_grade8_9upper_cutoff</v>
      </c>
      <c r="AB212" t="str">
        <f t="shared" si="13"/>
        <v>1.364</v>
      </c>
      <c r="AC212" t="str">
        <f t="shared" si="14"/>
        <v>0.046</v>
      </c>
      <c r="AD212" t="str">
        <f t="shared" si="15"/>
        <v>***</v>
      </c>
    </row>
    <row r="213" spans="1:30">
      <c r="A213">
        <v>212</v>
      </c>
      <c r="B213" t="s">
        <v>60</v>
      </c>
      <c r="C213" t="b">
        <v>0</v>
      </c>
      <c r="D213" t="s">
        <v>99</v>
      </c>
      <c r="E213" t="s">
        <v>375</v>
      </c>
      <c r="F213" t="s">
        <v>134</v>
      </c>
      <c r="G213">
        <v>1.1254384615851201E-2</v>
      </c>
      <c r="H213">
        <v>1.7483394945397902E-2</v>
      </c>
      <c r="I213">
        <v>0.64371849123122904</v>
      </c>
      <c r="J213">
        <v>0.51975854181540604</v>
      </c>
      <c r="AA213" t="str">
        <f t="shared" si="12"/>
        <v>hoursprep_between_grade8_9distance_cutoff:upper_cutoff</v>
      </c>
      <c r="AB213" t="str">
        <f t="shared" si="13"/>
        <v>0.011</v>
      </c>
      <c r="AC213" t="str">
        <f t="shared" si="14"/>
        <v>0.017</v>
      </c>
      <c r="AD213" t="str">
        <f t="shared" si="15"/>
        <v/>
      </c>
    </row>
    <row r="214" spans="1:30">
      <c r="A214">
        <v>213</v>
      </c>
      <c r="B214" t="s">
        <v>60</v>
      </c>
      <c r="C214" t="b">
        <v>0</v>
      </c>
      <c r="D214" t="s">
        <v>99</v>
      </c>
      <c r="E214" t="s">
        <v>375</v>
      </c>
      <c r="F214" t="s">
        <v>367</v>
      </c>
      <c r="G214">
        <v>2.8895563528017702E-4</v>
      </c>
      <c r="H214">
        <v>1.40631263405163E-3</v>
      </c>
      <c r="I214">
        <v>0.20547041126103399</v>
      </c>
      <c r="J214">
        <v>0.83720476767353702</v>
      </c>
      <c r="AA214" t="str">
        <f t="shared" si="12"/>
        <v>hoursprep_between_grade8_9I(distance_cutoff^2):upper_cutoff</v>
      </c>
      <c r="AB214" t="str">
        <f t="shared" si="13"/>
        <v>0.000</v>
      </c>
      <c r="AC214" t="str">
        <f t="shared" si="14"/>
        <v>0.001</v>
      </c>
      <c r="AD214" t="str">
        <f t="shared" si="15"/>
        <v/>
      </c>
    </row>
    <row r="215" spans="1:30">
      <c r="A215">
        <v>214</v>
      </c>
      <c r="B215" t="s">
        <v>63</v>
      </c>
      <c r="C215" t="b">
        <v>0</v>
      </c>
      <c r="D215" t="s">
        <v>100</v>
      </c>
      <c r="E215" t="s">
        <v>375</v>
      </c>
      <c r="F215" t="s">
        <v>62</v>
      </c>
      <c r="G215">
        <v>2.8207795761952399</v>
      </c>
      <c r="H215">
        <v>3.54897164755636E-2</v>
      </c>
      <c r="I215">
        <v>79.481603583322098</v>
      </c>
      <c r="J215">
        <v>0</v>
      </c>
      <c r="AA215" t="str">
        <f t="shared" si="12"/>
        <v>hoursprep_between_grade7_8(Intercept)</v>
      </c>
      <c r="AB215" t="str">
        <f t="shared" si="13"/>
        <v>2.821</v>
      </c>
      <c r="AC215" t="str">
        <f t="shared" si="14"/>
        <v>0.035</v>
      </c>
      <c r="AD215" t="str">
        <f t="shared" si="15"/>
        <v>***</v>
      </c>
    </row>
    <row r="216" spans="1:30">
      <c r="A216">
        <v>215</v>
      </c>
      <c r="B216" t="s">
        <v>63</v>
      </c>
      <c r="C216" t="b">
        <v>0</v>
      </c>
      <c r="D216" t="s">
        <v>100</v>
      </c>
      <c r="E216" t="s">
        <v>375</v>
      </c>
      <c r="F216" t="s">
        <v>132</v>
      </c>
      <c r="G216">
        <v>-2.27371663019535E-2</v>
      </c>
      <c r="H216">
        <v>1.254816933383E-2</v>
      </c>
      <c r="I216">
        <v>-1.8119907133109801</v>
      </c>
      <c r="J216">
        <v>6.9988761540878894E-2</v>
      </c>
      <c r="AA216" t="str">
        <f t="shared" si="12"/>
        <v>hoursprep_between_grade7_8distance_cutoff</v>
      </c>
      <c r="AB216" t="str">
        <f t="shared" si="13"/>
        <v>-0.023</v>
      </c>
      <c r="AC216" t="str">
        <f t="shared" si="14"/>
        <v>0.013</v>
      </c>
      <c r="AD216" t="str">
        <f t="shared" si="15"/>
        <v>*</v>
      </c>
    </row>
    <row r="217" spans="1:30">
      <c r="A217">
        <v>216</v>
      </c>
      <c r="B217" t="s">
        <v>63</v>
      </c>
      <c r="C217" t="b">
        <v>0</v>
      </c>
      <c r="D217" t="s">
        <v>100</v>
      </c>
      <c r="E217" t="s">
        <v>375</v>
      </c>
      <c r="F217" t="s">
        <v>366</v>
      </c>
      <c r="G217">
        <v>-4.2550493818491598E-4</v>
      </c>
      <c r="H217">
        <v>9.3986143205267104E-4</v>
      </c>
      <c r="I217">
        <v>-0.45273156624334199</v>
      </c>
      <c r="J217">
        <v>0.65074241670013999</v>
      </c>
      <c r="AA217" t="str">
        <f t="shared" si="12"/>
        <v>hoursprep_between_grade7_8I(distance_cutoff^2)</v>
      </c>
      <c r="AB217" t="str">
        <f t="shared" si="13"/>
        <v>0.000</v>
      </c>
      <c r="AC217" t="str">
        <f t="shared" si="14"/>
        <v>0.001</v>
      </c>
      <c r="AD217" t="str">
        <f t="shared" si="15"/>
        <v/>
      </c>
    </row>
    <row r="218" spans="1:30">
      <c r="A218">
        <v>217</v>
      </c>
      <c r="B218" t="s">
        <v>63</v>
      </c>
      <c r="C218" t="b">
        <v>0</v>
      </c>
      <c r="D218" t="s">
        <v>100</v>
      </c>
      <c r="E218" t="s">
        <v>375</v>
      </c>
      <c r="F218" t="s">
        <v>133</v>
      </c>
      <c r="G218">
        <v>0.61782293059609295</v>
      </c>
      <c r="H218">
        <v>4.3738286176521798E-2</v>
      </c>
      <c r="I218">
        <v>14.1254489968501</v>
      </c>
      <c r="J218" s="6">
        <v>2.74924427810741E-45</v>
      </c>
      <c r="AA218" t="str">
        <f t="shared" si="12"/>
        <v>hoursprep_between_grade7_8upper_cutoff</v>
      </c>
      <c r="AB218" t="str">
        <f t="shared" si="13"/>
        <v>0.618</v>
      </c>
      <c r="AC218" t="str">
        <f t="shared" si="14"/>
        <v>0.044</v>
      </c>
      <c r="AD218" t="str">
        <f t="shared" si="15"/>
        <v>***</v>
      </c>
    </row>
    <row r="219" spans="1:30">
      <c r="A219">
        <v>218</v>
      </c>
      <c r="B219" t="s">
        <v>63</v>
      </c>
      <c r="C219" t="b">
        <v>0</v>
      </c>
      <c r="D219" t="s">
        <v>100</v>
      </c>
      <c r="E219" t="s">
        <v>375</v>
      </c>
      <c r="F219" t="s">
        <v>134</v>
      </c>
      <c r="G219">
        <v>4.5352022003011996E-3</v>
      </c>
      <c r="H219">
        <v>1.6467585056946701E-2</v>
      </c>
      <c r="I219">
        <v>0.275401777772392</v>
      </c>
      <c r="J219">
        <v>0.78300779289204103</v>
      </c>
      <c r="AA219" t="str">
        <f t="shared" si="12"/>
        <v>hoursprep_between_grade7_8distance_cutoff:upper_cutoff</v>
      </c>
      <c r="AB219" t="str">
        <f t="shared" si="13"/>
        <v>0.005</v>
      </c>
      <c r="AC219" t="str">
        <f t="shared" si="14"/>
        <v>0.016</v>
      </c>
      <c r="AD219" t="str">
        <f t="shared" si="15"/>
        <v/>
      </c>
    </row>
    <row r="220" spans="1:30">
      <c r="A220">
        <v>219</v>
      </c>
      <c r="B220" t="s">
        <v>63</v>
      </c>
      <c r="C220" t="b">
        <v>0</v>
      </c>
      <c r="D220" t="s">
        <v>100</v>
      </c>
      <c r="E220" t="s">
        <v>375</v>
      </c>
      <c r="F220" t="s">
        <v>367</v>
      </c>
      <c r="G220" s="6">
        <v>-1.1653940018482701E-5</v>
      </c>
      <c r="H220">
        <v>1.3239882831758999E-3</v>
      </c>
      <c r="I220">
        <v>-8.8021473955403797E-3</v>
      </c>
      <c r="J220">
        <v>0.99297699979743104</v>
      </c>
      <c r="AA220" t="str">
        <f t="shared" si="12"/>
        <v>hoursprep_between_grade7_8I(distance_cutoff^2):upper_cutoff</v>
      </c>
      <c r="AB220" t="str">
        <f t="shared" si="13"/>
        <v>0.000</v>
      </c>
      <c r="AC220" t="str">
        <f t="shared" si="14"/>
        <v>0.001</v>
      </c>
      <c r="AD220" t="str">
        <f t="shared" si="15"/>
        <v/>
      </c>
    </row>
    <row r="221" spans="1:30">
      <c r="A221">
        <v>220</v>
      </c>
      <c r="B221" t="s">
        <v>65</v>
      </c>
      <c r="C221" t="b">
        <v>0</v>
      </c>
      <c r="D221" t="s">
        <v>101</v>
      </c>
      <c r="E221" t="s">
        <v>375</v>
      </c>
      <c r="F221" t="s">
        <v>62</v>
      </c>
      <c r="G221">
        <v>3.0072357965726</v>
      </c>
      <c r="H221">
        <v>3.6373434314268302E-2</v>
      </c>
      <c r="I221">
        <v>82.676707692485905</v>
      </c>
      <c r="J221">
        <v>0</v>
      </c>
      <c r="AA221" t="str">
        <f t="shared" si="12"/>
        <v>hoursprep_between_grade6_7(Intercept)</v>
      </c>
      <c r="AB221" t="str">
        <f t="shared" si="13"/>
        <v>3.007</v>
      </c>
      <c r="AC221" t="str">
        <f t="shared" si="14"/>
        <v>0.036</v>
      </c>
      <c r="AD221" t="str">
        <f t="shared" si="15"/>
        <v>***</v>
      </c>
    </row>
    <row r="222" spans="1:30">
      <c r="A222">
        <v>221</v>
      </c>
      <c r="B222" t="s">
        <v>65</v>
      </c>
      <c r="C222" t="b">
        <v>0</v>
      </c>
      <c r="D222" t="s">
        <v>101</v>
      </c>
      <c r="E222" t="s">
        <v>375</v>
      </c>
      <c r="F222" t="s">
        <v>132</v>
      </c>
      <c r="G222">
        <v>2.2390560261482902E-2</v>
      </c>
      <c r="H222">
        <v>1.2880749008243699E-2</v>
      </c>
      <c r="I222">
        <v>1.7382964489994299</v>
      </c>
      <c r="J222">
        <v>8.2159741504934394E-2</v>
      </c>
      <c r="AA222" t="str">
        <f t="shared" si="12"/>
        <v>hoursprep_between_grade6_7distance_cutoff</v>
      </c>
      <c r="AB222" t="str">
        <f t="shared" si="13"/>
        <v>0.022</v>
      </c>
      <c r="AC222" t="str">
        <f t="shared" si="14"/>
        <v>0.013</v>
      </c>
      <c r="AD222" t="str">
        <f t="shared" si="15"/>
        <v>*</v>
      </c>
    </row>
    <row r="223" spans="1:30">
      <c r="A223">
        <v>222</v>
      </c>
      <c r="B223" t="s">
        <v>65</v>
      </c>
      <c r="C223" t="b">
        <v>0</v>
      </c>
      <c r="D223" t="s">
        <v>101</v>
      </c>
      <c r="E223" t="s">
        <v>375</v>
      </c>
      <c r="F223" t="s">
        <v>366</v>
      </c>
      <c r="G223">
        <v>2.7597911178163601E-3</v>
      </c>
      <c r="H223">
        <v>9.6599195904208297E-4</v>
      </c>
      <c r="I223">
        <v>2.8569504041763198</v>
      </c>
      <c r="J223">
        <v>4.27765607845987E-3</v>
      </c>
      <c r="AA223" t="str">
        <f t="shared" si="12"/>
        <v>hoursprep_between_grade6_7I(distance_cutoff^2)</v>
      </c>
      <c r="AB223" t="str">
        <f t="shared" si="13"/>
        <v>0.003</v>
      </c>
      <c r="AC223" t="str">
        <f t="shared" si="14"/>
        <v>0.001</v>
      </c>
      <c r="AD223" t="str">
        <f t="shared" si="15"/>
        <v>***</v>
      </c>
    </row>
    <row r="224" spans="1:30">
      <c r="A224">
        <v>223</v>
      </c>
      <c r="B224" t="s">
        <v>65</v>
      </c>
      <c r="C224" t="b">
        <v>0</v>
      </c>
      <c r="D224" t="s">
        <v>101</v>
      </c>
      <c r="E224" t="s">
        <v>375</v>
      </c>
      <c r="F224" t="s">
        <v>133</v>
      </c>
      <c r="G224">
        <v>2.5117064149368901E-2</v>
      </c>
      <c r="H224">
        <v>4.5245865921502197E-2</v>
      </c>
      <c r="I224">
        <v>0.55512395746707299</v>
      </c>
      <c r="J224">
        <v>0.57881034083036598</v>
      </c>
      <c r="AA224" t="str">
        <f t="shared" si="12"/>
        <v>hoursprep_between_grade6_7upper_cutoff</v>
      </c>
      <c r="AB224" t="str">
        <f t="shared" si="13"/>
        <v>0.025</v>
      </c>
      <c r="AC224" t="str">
        <f t="shared" si="14"/>
        <v>0.045</v>
      </c>
      <c r="AD224" t="str">
        <f t="shared" si="15"/>
        <v/>
      </c>
    </row>
    <row r="225" spans="1:30">
      <c r="A225">
        <v>224</v>
      </c>
      <c r="B225" t="s">
        <v>65</v>
      </c>
      <c r="C225" t="b">
        <v>0</v>
      </c>
      <c r="D225" t="s">
        <v>101</v>
      </c>
      <c r="E225" t="s">
        <v>375</v>
      </c>
      <c r="F225" t="s">
        <v>134</v>
      </c>
      <c r="G225">
        <v>-3.4915608047081298E-2</v>
      </c>
      <c r="H225">
        <v>1.7102661399500198E-2</v>
      </c>
      <c r="I225">
        <v>-2.0415306852827899</v>
      </c>
      <c r="J225">
        <v>4.1199085302411703E-2</v>
      </c>
      <c r="AA225" t="str">
        <f t="shared" si="12"/>
        <v>hoursprep_between_grade6_7distance_cutoff:upper_cutoff</v>
      </c>
      <c r="AB225" t="str">
        <f t="shared" si="13"/>
        <v>-0.035</v>
      </c>
      <c r="AC225" t="str">
        <f t="shared" si="14"/>
        <v>0.017</v>
      </c>
      <c r="AD225" t="str">
        <f t="shared" si="15"/>
        <v>**</v>
      </c>
    </row>
    <row r="226" spans="1:30">
      <c r="A226">
        <v>225</v>
      </c>
      <c r="B226" t="s">
        <v>65</v>
      </c>
      <c r="C226" t="b">
        <v>0</v>
      </c>
      <c r="D226" t="s">
        <v>101</v>
      </c>
      <c r="E226" t="s">
        <v>375</v>
      </c>
      <c r="F226" t="s">
        <v>367</v>
      </c>
      <c r="G226">
        <v>-3.1852960559852401E-3</v>
      </c>
      <c r="H226">
        <v>1.3794832831977499E-3</v>
      </c>
      <c r="I226">
        <v>-2.3090501311487301</v>
      </c>
      <c r="J226">
        <v>2.0941557117737701E-2</v>
      </c>
      <c r="AA226" t="str">
        <f t="shared" si="12"/>
        <v>hoursprep_between_grade6_7I(distance_cutoff^2):upper_cutoff</v>
      </c>
      <c r="AB226" t="str">
        <f t="shared" si="13"/>
        <v>-0.003</v>
      </c>
      <c r="AC226" t="str">
        <f t="shared" si="14"/>
        <v>0.001</v>
      </c>
      <c r="AD226" t="str">
        <f t="shared" si="15"/>
        <v>**</v>
      </c>
    </row>
    <row r="227" spans="1:30">
      <c r="A227">
        <v>226</v>
      </c>
      <c r="B227" t="s">
        <v>67</v>
      </c>
      <c r="C227" t="b">
        <v>0</v>
      </c>
      <c r="D227" t="s">
        <v>102</v>
      </c>
      <c r="E227" t="s">
        <v>375</v>
      </c>
      <c r="F227" t="s">
        <v>62</v>
      </c>
      <c r="G227">
        <v>3.0973142551452502</v>
      </c>
      <c r="H227">
        <v>3.9342378671947002E-2</v>
      </c>
      <c r="I227">
        <v>78.727173081524498</v>
      </c>
      <c r="J227">
        <v>0</v>
      </c>
      <c r="AA227" t="str">
        <f t="shared" si="12"/>
        <v>hoursprep_between_grade5_6(Intercept)</v>
      </c>
      <c r="AB227" t="str">
        <f t="shared" si="13"/>
        <v>3.097</v>
      </c>
      <c r="AC227" t="str">
        <f t="shared" si="14"/>
        <v>0.039</v>
      </c>
      <c r="AD227" t="str">
        <f t="shared" si="15"/>
        <v>***</v>
      </c>
    </row>
    <row r="228" spans="1:30">
      <c r="A228">
        <v>227</v>
      </c>
      <c r="B228" t="s">
        <v>67</v>
      </c>
      <c r="C228" t="b">
        <v>0</v>
      </c>
      <c r="D228" t="s">
        <v>102</v>
      </c>
      <c r="E228" t="s">
        <v>375</v>
      </c>
      <c r="F228" t="s">
        <v>132</v>
      </c>
      <c r="G228">
        <v>3.3271406708539602E-3</v>
      </c>
      <c r="H228">
        <v>1.3928745292213499E-2</v>
      </c>
      <c r="I228">
        <v>0.23886865622518799</v>
      </c>
      <c r="J228">
        <v>0.81120761248531603</v>
      </c>
      <c r="AA228" t="str">
        <f t="shared" si="12"/>
        <v>hoursprep_between_grade5_6distance_cutoff</v>
      </c>
      <c r="AB228" t="str">
        <f t="shared" si="13"/>
        <v>0.003</v>
      </c>
      <c r="AC228" t="str">
        <f t="shared" si="14"/>
        <v>0.014</v>
      </c>
      <c r="AD228" t="str">
        <f t="shared" si="15"/>
        <v/>
      </c>
    </row>
    <row r="229" spans="1:30">
      <c r="A229">
        <v>228</v>
      </c>
      <c r="B229" t="s">
        <v>67</v>
      </c>
      <c r="C229" t="b">
        <v>0</v>
      </c>
      <c r="D229" t="s">
        <v>102</v>
      </c>
      <c r="E229" t="s">
        <v>375</v>
      </c>
      <c r="F229" t="s">
        <v>366</v>
      </c>
      <c r="G229">
        <v>1.5973686556406601E-3</v>
      </c>
      <c r="H229">
        <v>1.04442416763263E-3</v>
      </c>
      <c r="I229">
        <v>1.5294252135713899</v>
      </c>
      <c r="J229">
        <v>0.12616023994723699</v>
      </c>
      <c r="AA229" t="str">
        <f t="shared" si="12"/>
        <v>hoursprep_between_grade5_6I(distance_cutoff^2)</v>
      </c>
      <c r="AB229" t="str">
        <f t="shared" si="13"/>
        <v>0.002</v>
      </c>
      <c r="AC229" t="str">
        <f t="shared" si="14"/>
        <v>0.001</v>
      </c>
      <c r="AD229" t="str">
        <f t="shared" si="15"/>
        <v/>
      </c>
    </row>
    <row r="230" spans="1:30">
      <c r="A230">
        <v>229</v>
      </c>
      <c r="B230" t="s">
        <v>67</v>
      </c>
      <c r="C230" t="b">
        <v>0</v>
      </c>
      <c r="D230" t="s">
        <v>102</v>
      </c>
      <c r="E230" t="s">
        <v>375</v>
      </c>
      <c r="F230" t="s">
        <v>133</v>
      </c>
      <c r="G230">
        <v>3.8644739250049499E-2</v>
      </c>
      <c r="H230">
        <v>4.8485173884701201E-2</v>
      </c>
      <c r="I230">
        <v>0.79704239778427</v>
      </c>
      <c r="J230">
        <v>0.42542711069655298</v>
      </c>
      <c r="AA230" t="str">
        <f t="shared" si="12"/>
        <v>hoursprep_between_grade5_6upper_cutoff</v>
      </c>
      <c r="AB230" t="str">
        <f t="shared" si="13"/>
        <v>0.039</v>
      </c>
      <c r="AC230" t="str">
        <f t="shared" si="14"/>
        <v>0.048</v>
      </c>
      <c r="AD230" t="str">
        <f t="shared" si="15"/>
        <v/>
      </c>
    </row>
    <row r="231" spans="1:30">
      <c r="A231">
        <v>230</v>
      </c>
      <c r="B231" t="s">
        <v>67</v>
      </c>
      <c r="C231" t="b">
        <v>0</v>
      </c>
      <c r="D231" t="s">
        <v>102</v>
      </c>
      <c r="E231" t="s">
        <v>375</v>
      </c>
      <c r="F231" t="s">
        <v>134</v>
      </c>
      <c r="G231">
        <v>-4.7171567236782098E-2</v>
      </c>
      <c r="H231">
        <v>1.8273240405879201E-2</v>
      </c>
      <c r="I231">
        <v>-2.5814560630201702</v>
      </c>
      <c r="J231">
        <v>9.8389747008514293E-3</v>
      </c>
      <c r="AA231" t="str">
        <f t="shared" si="12"/>
        <v>hoursprep_between_grade5_6distance_cutoff:upper_cutoff</v>
      </c>
      <c r="AB231" t="str">
        <f t="shared" si="13"/>
        <v>-0.047</v>
      </c>
      <c r="AC231" t="str">
        <f t="shared" si="14"/>
        <v>0.018</v>
      </c>
      <c r="AD231" t="str">
        <f t="shared" si="15"/>
        <v>***</v>
      </c>
    </row>
    <row r="232" spans="1:30">
      <c r="A232">
        <v>231</v>
      </c>
      <c r="B232" t="s">
        <v>67</v>
      </c>
      <c r="C232" t="b">
        <v>0</v>
      </c>
      <c r="D232" t="s">
        <v>102</v>
      </c>
      <c r="E232" t="s">
        <v>375</v>
      </c>
      <c r="F232" t="s">
        <v>367</v>
      </c>
      <c r="G232">
        <v>1.1624224621622501E-3</v>
      </c>
      <c r="H232">
        <v>1.4695118813531399E-3</v>
      </c>
      <c r="I232">
        <v>0.79102624273570199</v>
      </c>
      <c r="J232">
        <v>0.42892937417984101</v>
      </c>
      <c r="AA232" t="str">
        <f t="shared" si="12"/>
        <v>hoursprep_between_grade5_6I(distance_cutoff^2):upper_cutoff</v>
      </c>
      <c r="AB232" t="str">
        <f t="shared" si="13"/>
        <v>0.001</v>
      </c>
      <c r="AC232" t="str">
        <f t="shared" si="14"/>
        <v>0.001</v>
      </c>
      <c r="AD232" t="str">
        <f t="shared" si="15"/>
        <v/>
      </c>
    </row>
    <row r="233" spans="1:30">
      <c r="A233">
        <v>232</v>
      </c>
      <c r="B233" t="s">
        <v>69</v>
      </c>
      <c r="C233" t="b">
        <v>0</v>
      </c>
      <c r="D233" t="s">
        <v>103</v>
      </c>
      <c r="E233" t="s">
        <v>375</v>
      </c>
      <c r="F233" t="s">
        <v>62</v>
      </c>
      <c r="G233">
        <v>3.2696667191065298</v>
      </c>
      <c r="H233">
        <v>4.0845355688298203E-2</v>
      </c>
      <c r="I233">
        <v>80.049901978041902</v>
      </c>
      <c r="J233">
        <v>0</v>
      </c>
      <c r="AA233" t="str">
        <f t="shared" si="12"/>
        <v>hoursprep_between_grade4_5(Intercept)</v>
      </c>
      <c r="AB233" t="str">
        <f t="shared" si="13"/>
        <v>3.270</v>
      </c>
      <c r="AC233" t="str">
        <f t="shared" si="14"/>
        <v>0.041</v>
      </c>
      <c r="AD233" t="str">
        <f t="shared" si="15"/>
        <v>***</v>
      </c>
    </row>
    <row r="234" spans="1:30">
      <c r="A234">
        <v>233</v>
      </c>
      <c r="B234" t="s">
        <v>69</v>
      </c>
      <c r="C234" t="b">
        <v>0</v>
      </c>
      <c r="D234" t="s">
        <v>103</v>
      </c>
      <c r="E234" t="s">
        <v>375</v>
      </c>
      <c r="F234" t="s">
        <v>132</v>
      </c>
      <c r="G234">
        <v>-1.14304528643311E-2</v>
      </c>
      <c r="H234">
        <v>1.4482871140024599E-2</v>
      </c>
      <c r="I234">
        <v>-0.78923942316534701</v>
      </c>
      <c r="J234">
        <v>0.42997279210932499</v>
      </c>
      <c r="AA234" t="str">
        <f t="shared" si="12"/>
        <v>hoursprep_between_grade4_5distance_cutoff</v>
      </c>
      <c r="AB234" t="str">
        <f t="shared" si="13"/>
        <v>-0.011</v>
      </c>
      <c r="AC234" t="str">
        <f t="shared" si="14"/>
        <v>0.014</v>
      </c>
      <c r="AD234" t="str">
        <f t="shared" si="15"/>
        <v/>
      </c>
    </row>
    <row r="235" spans="1:30">
      <c r="A235">
        <v>234</v>
      </c>
      <c r="B235" t="s">
        <v>69</v>
      </c>
      <c r="C235" t="b">
        <v>0</v>
      </c>
      <c r="D235" t="s">
        <v>103</v>
      </c>
      <c r="E235" t="s">
        <v>375</v>
      </c>
      <c r="F235" t="s">
        <v>366</v>
      </c>
      <c r="G235">
        <v>7.9221712882633199E-4</v>
      </c>
      <c r="H235">
        <v>1.08897736143462E-3</v>
      </c>
      <c r="I235">
        <v>0.727487234245773</v>
      </c>
      <c r="J235">
        <v>0.46692817690669502</v>
      </c>
      <c r="AA235" t="str">
        <f t="shared" si="12"/>
        <v>hoursprep_between_grade4_5I(distance_cutoff^2)</v>
      </c>
      <c r="AB235" t="str">
        <f t="shared" si="13"/>
        <v>0.001</v>
      </c>
      <c r="AC235" t="str">
        <f t="shared" si="14"/>
        <v>0.001</v>
      </c>
      <c r="AD235" t="str">
        <f t="shared" si="15"/>
        <v/>
      </c>
    </row>
    <row r="236" spans="1:30">
      <c r="A236">
        <v>235</v>
      </c>
      <c r="B236" t="s">
        <v>69</v>
      </c>
      <c r="C236" t="b">
        <v>0</v>
      </c>
      <c r="D236" t="s">
        <v>103</v>
      </c>
      <c r="E236" t="s">
        <v>375</v>
      </c>
      <c r="F236" t="s">
        <v>133</v>
      </c>
      <c r="G236">
        <v>1.7742934403219501E-2</v>
      </c>
      <c r="H236">
        <v>5.04430361413091E-2</v>
      </c>
      <c r="I236">
        <v>0.35174199969873199</v>
      </c>
      <c r="J236">
        <v>0.725032039943317</v>
      </c>
      <c r="AA236" t="str">
        <f t="shared" si="12"/>
        <v>hoursprep_between_grade4_5upper_cutoff</v>
      </c>
      <c r="AB236" t="str">
        <f t="shared" si="13"/>
        <v>0.018</v>
      </c>
      <c r="AC236" t="str">
        <f t="shared" si="14"/>
        <v>0.050</v>
      </c>
      <c r="AD236" t="str">
        <f t="shared" si="15"/>
        <v/>
      </c>
    </row>
    <row r="237" spans="1:30">
      <c r="A237">
        <v>236</v>
      </c>
      <c r="B237" t="s">
        <v>69</v>
      </c>
      <c r="C237" t="b">
        <v>0</v>
      </c>
      <c r="D237" t="s">
        <v>103</v>
      </c>
      <c r="E237" t="s">
        <v>375</v>
      </c>
      <c r="F237" t="s">
        <v>134</v>
      </c>
      <c r="G237">
        <v>-2.3579254200082202E-2</v>
      </c>
      <c r="H237">
        <v>1.9038033351767101E-2</v>
      </c>
      <c r="I237">
        <v>-1.2385341366099401</v>
      </c>
      <c r="J237">
        <v>0.21551917220826899</v>
      </c>
      <c r="AA237" t="str">
        <f t="shared" si="12"/>
        <v>hoursprep_between_grade4_5distance_cutoff:upper_cutoff</v>
      </c>
      <c r="AB237" t="str">
        <f t="shared" si="13"/>
        <v>-0.024</v>
      </c>
      <c r="AC237" t="str">
        <f t="shared" si="14"/>
        <v>0.019</v>
      </c>
      <c r="AD237" t="str">
        <f t="shared" si="15"/>
        <v/>
      </c>
    </row>
    <row r="238" spans="1:30">
      <c r="A238">
        <v>237</v>
      </c>
      <c r="B238" t="s">
        <v>69</v>
      </c>
      <c r="C238" t="b">
        <v>0</v>
      </c>
      <c r="D238" t="s">
        <v>103</v>
      </c>
      <c r="E238" t="s">
        <v>375</v>
      </c>
      <c r="F238" t="s">
        <v>367</v>
      </c>
      <c r="G238">
        <v>8.0515152680361401E-4</v>
      </c>
      <c r="H238">
        <v>1.5337031056166001E-3</v>
      </c>
      <c r="I238">
        <v>0.52497222171295999</v>
      </c>
      <c r="J238">
        <v>0.599602941797718</v>
      </c>
      <c r="AA238" t="str">
        <f t="shared" si="12"/>
        <v>hoursprep_between_grade4_5I(distance_cutoff^2):upper_cutoff</v>
      </c>
      <c r="AB238" t="str">
        <f t="shared" si="13"/>
        <v>0.001</v>
      </c>
      <c r="AC238" t="str">
        <f t="shared" si="14"/>
        <v>0.002</v>
      </c>
      <c r="AD238" t="str">
        <f t="shared" si="15"/>
        <v/>
      </c>
    </row>
    <row r="239" spans="1:30">
      <c r="A239">
        <v>238</v>
      </c>
      <c r="B239" t="s">
        <v>60</v>
      </c>
      <c r="C239" t="b">
        <v>0</v>
      </c>
      <c r="D239" t="s">
        <v>104</v>
      </c>
      <c r="E239" t="s">
        <v>376</v>
      </c>
      <c r="F239" t="s">
        <v>62</v>
      </c>
      <c r="G239">
        <v>6.2335838187381203</v>
      </c>
      <c r="H239">
        <v>5.2072483563046001E-2</v>
      </c>
      <c r="I239">
        <v>119.709746726232</v>
      </c>
      <c r="J239">
        <v>0</v>
      </c>
      <c r="AA239" t="str">
        <f t="shared" si="12"/>
        <v>hourshome_between_grade8_9(Intercept)</v>
      </c>
      <c r="AB239" t="str">
        <f t="shared" si="13"/>
        <v>6.234</v>
      </c>
      <c r="AC239" t="str">
        <f t="shared" si="14"/>
        <v>0.052</v>
      </c>
      <c r="AD239" t="str">
        <f t="shared" si="15"/>
        <v>***</v>
      </c>
    </row>
    <row r="240" spans="1:30">
      <c r="A240">
        <v>239</v>
      </c>
      <c r="B240" t="s">
        <v>60</v>
      </c>
      <c r="C240" t="b">
        <v>0</v>
      </c>
      <c r="D240" t="s">
        <v>104</v>
      </c>
      <c r="E240" t="s">
        <v>376</v>
      </c>
      <c r="F240" t="s">
        <v>132</v>
      </c>
      <c r="G240">
        <v>-1.22982339846584E-2</v>
      </c>
      <c r="H240">
        <v>1.8408513519154401E-2</v>
      </c>
      <c r="I240">
        <v>-0.66807317015911505</v>
      </c>
      <c r="J240">
        <v>0.50408745786439701</v>
      </c>
      <c r="AA240" t="str">
        <f t="shared" si="12"/>
        <v>hourshome_between_grade8_9distance_cutoff</v>
      </c>
      <c r="AB240" t="str">
        <f t="shared" si="13"/>
        <v>-0.012</v>
      </c>
      <c r="AC240" t="str">
        <f t="shared" si="14"/>
        <v>0.018</v>
      </c>
      <c r="AD240" t="str">
        <f t="shared" si="15"/>
        <v/>
      </c>
    </row>
    <row r="241" spans="1:30">
      <c r="A241">
        <v>240</v>
      </c>
      <c r="B241" t="s">
        <v>60</v>
      </c>
      <c r="C241" t="b">
        <v>0</v>
      </c>
      <c r="D241" t="s">
        <v>104</v>
      </c>
      <c r="E241" t="s">
        <v>376</v>
      </c>
      <c r="F241" t="s">
        <v>366</v>
      </c>
      <c r="G241">
        <v>2.8333604729290199E-4</v>
      </c>
      <c r="H241">
        <v>1.3800121171285199E-3</v>
      </c>
      <c r="I241">
        <v>0.205314173532372</v>
      </c>
      <c r="J241">
        <v>0.83732682576153605</v>
      </c>
      <c r="AA241" t="str">
        <f t="shared" si="12"/>
        <v>hourshome_between_grade8_9I(distance_cutoff^2)</v>
      </c>
      <c r="AB241" t="str">
        <f t="shared" si="13"/>
        <v>0.000</v>
      </c>
      <c r="AC241" t="str">
        <f t="shared" si="14"/>
        <v>0.001</v>
      </c>
      <c r="AD241" t="str">
        <f t="shared" si="15"/>
        <v/>
      </c>
    </row>
    <row r="242" spans="1:30">
      <c r="A242">
        <v>241</v>
      </c>
      <c r="B242" t="s">
        <v>60</v>
      </c>
      <c r="C242" t="b">
        <v>0</v>
      </c>
      <c r="D242" t="s">
        <v>104</v>
      </c>
      <c r="E242" t="s">
        <v>376</v>
      </c>
      <c r="F242" t="s">
        <v>133</v>
      </c>
      <c r="G242">
        <v>7.5454151554343499E-2</v>
      </c>
      <c r="H242">
        <v>6.40735408310565E-2</v>
      </c>
      <c r="I242">
        <v>1.1776179461237299</v>
      </c>
      <c r="J242">
        <v>0.238949989557288</v>
      </c>
      <c r="AA242" t="str">
        <f t="shared" si="12"/>
        <v>hourshome_between_grade8_9upper_cutoff</v>
      </c>
      <c r="AB242" t="str">
        <f t="shared" si="13"/>
        <v>0.075</v>
      </c>
      <c r="AC242" t="str">
        <f t="shared" si="14"/>
        <v>0.064</v>
      </c>
      <c r="AD242" t="str">
        <f t="shared" si="15"/>
        <v/>
      </c>
    </row>
    <row r="243" spans="1:30">
      <c r="A243">
        <v>242</v>
      </c>
      <c r="B243" t="s">
        <v>60</v>
      </c>
      <c r="C243" t="b">
        <v>0</v>
      </c>
      <c r="D243" t="s">
        <v>104</v>
      </c>
      <c r="E243" t="s">
        <v>376</v>
      </c>
      <c r="F243" t="s">
        <v>134</v>
      </c>
      <c r="G243">
        <v>-2.16977466497364E-2</v>
      </c>
      <c r="H243">
        <v>2.41080150818439E-2</v>
      </c>
      <c r="I243">
        <v>-0.90002211198537296</v>
      </c>
      <c r="J243">
        <v>0.368109285768421</v>
      </c>
      <c r="AA243" t="str">
        <f t="shared" si="12"/>
        <v>hourshome_between_grade8_9distance_cutoff:upper_cutoff</v>
      </c>
      <c r="AB243" t="str">
        <f t="shared" si="13"/>
        <v>-0.022</v>
      </c>
      <c r="AC243" t="str">
        <f t="shared" si="14"/>
        <v>0.024</v>
      </c>
      <c r="AD243" t="str">
        <f t="shared" si="15"/>
        <v/>
      </c>
    </row>
    <row r="244" spans="1:30">
      <c r="A244">
        <v>243</v>
      </c>
      <c r="B244" t="s">
        <v>60</v>
      </c>
      <c r="C244" t="b">
        <v>0</v>
      </c>
      <c r="D244" t="s">
        <v>104</v>
      </c>
      <c r="E244" t="s">
        <v>376</v>
      </c>
      <c r="F244" t="s">
        <v>367</v>
      </c>
      <c r="G244">
        <v>1.79012340398287E-3</v>
      </c>
      <c r="H244">
        <v>1.9391005864826201E-3</v>
      </c>
      <c r="I244">
        <v>0.92317201926591297</v>
      </c>
      <c r="J244">
        <v>0.35591839249992602</v>
      </c>
      <c r="AA244" t="str">
        <f t="shared" si="12"/>
        <v>hourshome_between_grade8_9I(distance_cutoff^2):upper_cutoff</v>
      </c>
      <c r="AB244" t="str">
        <f t="shared" si="13"/>
        <v>0.002</v>
      </c>
      <c r="AC244" t="str">
        <f t="shared" si="14"/>
        <v>0.002</v>
      </c>
      <c r="AD244" t="str">
        <f t="shared" si="15"/>
        <v/>
      </c>
    </row>
    <row r="245" spans="1:30">
      <c r="A245">
        <v>244</v>
      </c>
      <c r="B245" t="s">
        <v>63</v>
      </c>
      <c r="C245" t="b">
        <v>0</v>
      </c>
      <c r="D245" t="s">
        <v>105</v>
      </c>
      <c r="E245" t="s">
        <v>376</v>
      </c>
      <c r="F245" t="s">
        <v>62</v>
      </c>
      <c r="G245">
        <v>6.4190834953988096</v>
      </c>
      <c r="H245">
        <v>5.17583270931481E-2</v>
      </c>
      <c r="I245">
        <v>124.020304671876</v>
      </c>
      <c r="J245">
        <v>0</v>
      </c>
      <c r="AA245" t="str">
        <f t="shared" si="12"/>
        <v>hourshome_between_grade7_8(Intercept)</v>
      </c>
      <c r="AB245" t="str">
        <f t="shared" si="13"/>
        <v>6.419</v>
      </c>
      <c r="AC245" t="str">
        <f t="shared" si="14"/>
        <v>0.052</v>
      </c>
      <c r="AD245" t="str">
        <f t="shared" si="15"/>
        <v>***</v>
      </c>
    </row>
    <row r="246" spans="1:30">
      <c r="A246">
        <v>245</v>
      </c>
      <c r="B246" t="s">
        <v>63</v>
      </c>
      <c r="C246" t="b">
        <v>0</v>
      </c>
      <c r="D246" t="s">
        <v>105</v>
      </c>
      <c r="E246" t="s">
        <v>376</v>
      </c>
      <c r="F246" t="s">
        <v>132</v>
      </c>
      <c r="G246">
        <v>-8.2971340258351095E-3</v>
      </c>
      <c r="H246">
        <v>1.83002512192042E-2</v>
      </c>
      <c r="I246">
        <v>-0.45338907791211802</v>
      </c>
      <c r="J246">
        <v>0.65026897174491405</v>
      </c>
      <c r="AA246" t="str">
        <f t="shared" si="12"/>
        <v>hourshome_between_grade7_8distance_cutoff</v>
      </c>
      <c r="AB246" t="str">
        <f t="shared" si="13"/>
        <v>-0.008</v>
      </c>
      <c r="AC246" t="str">
        <f t="shared" si="14"/>
        <v>0.018</v>
      </c>
      <c r="AD246" t="str">
        <f t="shared" si="15"/>
        <v/>
      </c>
    </row>
    <row r="247" spans="1:30">
      <c r="A247">
        <v>246</v>
      </c>
      <c r="B247" t="s">
        <v>63</v>
      </c>
      <c r="C247" t="b">
        <v>0</v>
      </c>
      <c r="D247" t="s">
        <v>105</v>
      </c>
      <c r="E247" t="s">
        <v>376</v>
      </c>
      <c r="F247" t="s">
        <v>366</v>
      </c>
      <c r="G247">
        <v>-2.6280440981629001E-4</v>
      </c>
      <c r="H247">
        <v>1.3706987326815999E-3</v>
      </c>
      <c r="I247">
        <v>-0.19173024936132099</v>
      </c>
      <c r="J247">
        <v>0.84795365716136495</v>
      </c>
      <c r="AA247" t="str">
        <f t="shared" si="12"/>
        <v>hourshome_between_grade7_8I(distance_cutoff^2)</v>
      </c>
      <c r="AB247" t="str">
        <f t="shared" si="13"/>
        <v>0.000</v>
      </c>
      <c r="AC247" t="str">
        <f t="shared" si="14"/>
        <v>0.001</v>
      </c>
      <c r="AD247" t="str">
        <f t="shared" si="15"/>
        <v/>
      </c>
    </row>
    <row r="248" spans="1:30">
      <c r="A248">
        <v>247</v>
      </c>
      <c r="B248" t="s">
        <v>63</v>
      </c>
      <c r="C248" t="b">
        <v>0</v>
      </c>
      <c r="D248" t="s">
        <v>105</v>
      </c>
      <c r="E248" t="s">
        <v>376</v>
      </c>
      <c r="F248" t="s">
        <v>133</v>
      </c>
      <c r="G248">
        <v>2.87952196970115E-3</v>
      </c>
      <c r="H248">
        <v>6.3817300182398604E-2</v>
      </c>
      <c r="I248">
        <v>4.5121337967464703E-2</v>
      </c>
      <c r="J248">
        <v>0.96401062756581402</v>
      </c>
      <c r="AA248" t="str">
        <f t="shared" si="12"/>
        <v>hourshome_between_grade7_8upper_cutoff</v>
      </c>
      <c r="AB248" t="str">
        <f t="shared" si="13"/>
        <v>0.003</v>
      </c>
      <c r="AC248" t="str">
        <f t="shared" si="14"/>
        <v>0.064</v>
      </c>
      <c r="AD248" t="str">
        <f t="shared" si="15"/>
        <v/>
      </c>
    </row>
    <row r="249" spans="1:30">
      <c r="A249">
        <v>248</v>
      </c>
      <c r="B249" t="s">
        <v>63</v>
      </c>
      <c r="C249" t="b">
        <v>0</v>
      </c>
      <c r="D249" t="s">
        <v>105</v>
      </c>
      <c r="E249" t="s">
        <v>376</v>
      </c>
      <c r="F249" t="s">
        <v>134</v>
      </c>
      <c r="G249">
        <v>-1.08011650941139E-2</v>
      </c>
      <c r="H249">
        <v>2.40281642621165E-2</v>
      </c>
      <c r="I249">
        <v>-0.44952102775255798</v>
      </c>
      <c r="J249">
        <v>0.65305621094746402</v>
      </c>
      <c r="AA249" t="str">
        <f t="shared" si="12"/>
        <v>hourshome_between_grade7_8distance_cutoff:upper_cutoff</v>
      </c>
      <c r="AB249" t="str">
        <f t="shared" si="13"/>
        <v>-0.011</v>
      </c>
      <c r="AC249" t="str">
        <f t="shared" si="14"/>
        <v>0.024</v>
      </c>
      <c r="AD249" t="str">
        <f t="shared" si="15"/>
        <v/>
      </c>
    </row>
    <row r="250" spans="1:30">
      <c r="A250">
        <v>249</v>
      </c>
      <c r="B250" t="s">
        <v>63</v>
      </c>
      <c r="C250" t="b">
        <v>0</v>
      </c>
      <c r="D250" t="s">
        <v>105</v>
      </c>
      <c r="E250" t="s">
        <v>376</v>
      </c>
      <c r="F250" t="s">
        <v>367</v>
      </c>
      <c r="G250">
        <v>5.46140457136458E-4</v>
      </c>
      <c r="H250">
        <v>1.93193718674885E-3</v>
      </c>
      <c r="I250">
        <v>0.28269058687954901</v>
      </c>
      <c r="J250">
        <v>0.77741425384371599</v>
      </c>
      <c r="AA250" t="str">
        <f t="shared" si="12"/>
        <v>hourshome_between_grade7_8I(distance_cutoff^2):upper_cutoff</v>
      </c>
      <c r="AB250" t="str">
        <f t="shared" si="13"/>
        <v>0.001</v>
      </c>
      <c r="AC250" t="str">
        <f t="shared" si="14"/>
        <v>0.002</v>
      </c>
      <c r="AD250" t="str">
        <f t="shared" si="15"/>
        <v/>
      </c>
    </row>
    <row r="251" spans="1:30">
      <c r="A251">
        <v>250</v>
      </c>
      <c r="B251" t="s">
        <v>65</v>
      </c>
      <c r="C251" t="b">
        <v>0</v>
      </c>
      <c r="D251" t="s">
        <v>106</v>
      </c>
      <c r="E251" t="s">
        <v>376</v>
      </c>
      <c r="F251" t="s">
        <v>62</v>
      </c>
      <c r="G251">
        <v>6.72269273676892</v>
      </c>
      <c r="H251">
        <v>5.16147878923644E-2</v>
      </c>
      <c r="I251">
        <v>130.24741573651701</v>
      </c>
      <c r="J251">
        <v>0</v>
      </c>
      <c r="AA251" t="str">
        <f t="shared" si="12"/>
        <v>hourshome_between_grade6_7(Intercept)</v>
      </c>
      <c r="AB251" t="str">
        <f t="shared" si="13"/>
        <v>6.723</v>
      </c>
      <c r="AC251" t="str">
        <f t="shared" si="14"/>
        <v>0.052</v>
      </c>
      <c r="AD251" t="str">
        <f t="shared" si="15"/>
        <v>***</v>
      </c>
    </row>
    <row r="252" spans="1:30">
      <c r="A252">
        <v>251</v>
      </c>
      <c r="B252" t="s">
        <v>65</v>
      </c>
      <c r="C252" t="b">
        <v>0</v>
      </c>
      <c r="D252" t="s">
        <v>106</v>
      </c>
      <c r="E252" t="s">
        <v>376</v>
      </c>
      <c r="F252" t="s">
        <v>132</v>
      </c>
      <c r="G252">
        <v>-1.36094674097124E-2</v>
      </c>
      <c r="H252">
        <v>1.8280903610372601E-2</v>
      </c>
      <c r="I252">
        <v>-0.74446360528865796</v>
      </c>
      <c r="J252">
        <v>0.456596706404099</v>
      </c>
      <c r="AA252" t="str">
        <f t="shared" si="12"/>
        <v>hourshome_between_grade6_7distance_cutoff</v>
      </c>
      <c r="AB252" t="str">
        <f t="shared" si="13"/>
        <v>-0.014</v>
      </c>
      <c r="AC252" t="str">
        <f t="shared" si="14"/>
        <v>0.018</v>
      </c>
      <c r="AD252" t="str">
        <f t="shared" si="15"/>
        <v/>
      </c>
    </row>
    <row r="253" spans="1:30">
      <c r="A253">
        <v>252</v>
      </c>
      <c r="B253" t="s">
        <v>65</v>
      </c>
      <c r="C253" t="b">
        <v>0</v>
      </c>
      <c r="D253" t="s">
        <v>106</v>
      </c>
      <c r="E253" t="s">
        <v>376</v>
      </c>
      <c r="F253" t="s">
        <v>366</v>
      </c>
      <c r="G253">
        <v>-1.72945064387731E-3</v>
      </c>
      <c r="H253">
        <v>1.37108043829597E-3</v>
      </c>
      <c r="I253">
        <v>-1.2613779582667899</v>
      </c>
      <c r="J253">
        <v>0.20717380749811001</v>
      </c>
      <c r="AA253" t="str">
        <f t="shared" si="12"/>
        <v>hourshome_between_grade6_7I(distance_cutoff^2)</v>
      </c>
      <c r="AB253" t="str">
        <f t="shared" si="13"/>
        <v>-0.002</v>
      </c>
      <c r="AC253" t="str">
        <f t="shared" si="14"/>
        <v>0.001</v>
      </c>
      <c r="AD253" t="str">
        <f t="shared" si="15"/>
        <v/>
      </c>
    </row>
    <row r="254" spans="1:30">
      <c r="A254">
        <v>253</v>
      </c>
      <c r="B254" t="s">
        <v>65</v>
      </c>
      <c r="C254" t="b">
        <v>0</v>
      </c>
      <c r="D254" t="s">
        <v>106</v>
      </c>
      <c r="E254" t="s">
        <v>376</v>
      </c>
      <c r="F254" t="s">
        <v>133</v>
      </c>
      <c r="G254">
        <v>-0.24188746807697201</v>
      </c>
      <c r="H254">
        <v>6.4203502752999797E-2</v>
      </c>
      <c r="I254">
        <v>-3.7675120157781499</v>
      </c>
      <c r="J254">
        <v>1.6491798837886399E-4</v>
      </c>
      <c r="AA254" t="str">
        <f t="shared" si="12"/>
        <v>hourshome_between_grade6_7upper_cutoff</v>
      </c>
      <c r="AB254" t="str">
        <f t="shared" si="13"/>
        <v>-0.242</v>
      </c>
      <c r="AC254" t="str">
        <f t="shared" si="14"/>
        <v>0.064</v>
      </c>
      <c r="AD254" t="str">
        <f t="shared" si="15"/>
        <v>***</v>
      </c>
    </row>
    <row r="255" spans="1:30">
      <c r="A255">
        <v>254</v>
      </c>
      <c r="B255" t="s">
        <v>65</v>
      </c>
      <c r="C255" t="b">
        <v>0</v>
      </c>
      <c r="D255" t="s">
        <v>106</v>
      </c>
      <c r="E255" t="s">
        <v>376</v>
      </c>
      <c r="F255" t="s">
        <v>134</v>
      </c>
      <c r="G255">
        <v>1.16196392192099E-2</v>
      </c>
      <c r="H255">
        <v>2.4270308202557399E-2</v>
      </c>
      <c r="I255">
        <v>0.47875944228782102</v>
      </c>
      <c r="J255">
        <v>0.63211016465988901</v>
      </c>
      <c r="AA255" t="str">
        <f t="shared" si="12"/>
        <v>hourshome_between_grade6_7distance_cutoff:upper_cutoff</v>
      </c>
      <c r="AB255" t="str">
        <f t="shared" si="13"/>
        <v>0.012</v>
      </c>
      <c r="AC255" t="str">
        <f t="shared" si="14"/>
        <v>0.024</v>
      </c>
      <c r="AD255" t="str">
        <f t="shared" si="15"/>
        <v/>
      </c>
    </row>
    <row r="256" spans="1:30">
      <c r="A256">
        <v>255</v>
      </c>
      <c r="B256" t="s">
        <v>65</v>
      </c>
      <c r="C256" t="b">
        <v>0</v>
      </c>
      <c r="D256" t="s">
        <v>106</v>
      </c>
      <c r="E256" t="s">
        <v>376</v>
      </c>
      <c r="F256" t="s">
        <v>367</v>
      </c>
      <c r="G256">
        <v>1.46664623408522E-3</v>
      </c>
      <c r="H256">
        <v>1.95764478006283E-3</v>
      </c>
      <c r="I256">
        <v>0.74918915271142605</v>
      </c>
      <c r="J256">
        <v>0.45374386598116001</v>
      </c>
      <c r="AA256" t="str">
        <f t="shared" si="12"/>
        <v>hourshome_between_grade6_7I(distance_cutoff^2):upper_cutoff</v>
      </c>
      <c r="AB256" t="str">
        <f t="shared" si="13"/>
        <v>0.001</v>
      </c>
      <c r="AC256" t="str">
        <f t="shared" si="14"/>
        <v>0.002</v>
      </c>
      <c r="AD256" t="str">
        <f t="shared" si="15"/>
        <v/>
      </c>
    </row>
    <row r="257" spans="1:30">
      <c r="A257">
        <v>256</v>
      </c>
      <c r="B257" t="s">
        <v>67</v>
      </c>
      <c r="C257" t="b">
        <v>0</v>
      </c>
      <c r="D257" t="s">
        <v>107</v>
      </c>
      <c r="E257" t="s">
        <v>376</v>
      </c>
      <c r="F257" t="s">
        <v>62</v>
      </c>
      <c r="G257">
        <v>6.1792538770037</v>
      </c>
      <c r="H257">
        <v>5.5232071044797597E-2</v>
      </c>
      <c r="I257">
        <v>111.87800421229601</v>
      </c>
      <c r="J257">
        <v>0</v>
      </c>
      <c r="AA257" t="str">
        <f t="shared" si="12"/>
        <v>hourshome_between_grade5_6(Intercept)</v>
      </c>
      <c r="AB257" t="str">
        <f t="shared" si="13"/>
        <v>6.179</v>
      </c>
      <c r="AC257" t="str">
        <f t="shared" si="14"/>
        <v>0.055</v>
      </c>
      <c r="AD257" t="str">
        <f t="shared" si="15"/>
        <v>***</v>
      </c>
    </row>
    <row r="258" spans="1:30">
      <c r="A258">
        <v>257</v>
      </c>
      <c r="B258" t="s">
        <v>67</v>
      </c>
      <c r="C258" t="b">
        <v>0</v>
      </c>
      <c r="D258" t="s">
        <v>107</v>
      </c>
      <c r="E258" t="s">
        <v>376</v>
      </c>
      <c r="F258" t="s">
        <v>132</v>
      </c>
      <c r="G258">
        <v>-5.53609517990814E-3</v>
      </c>
      <c r="H258">
        <v>1.9556048868847702E-2</v>
      </c>
      <c r="I258">
        <v>-0.283088634981221</v>
      </c>
      <c r="J258">
        <v>0.77710911165227003</v>
      </c>
      <c r="AA258" t="str">
        <f t="shared" si="12"/>
        <v>hourshome_between_grade5_6distance_cutoff</v>
      </c>
      <c r="AB258" t="str">
        <f t="shared" si="13"/>
        <v>-0.006</v>
      </c>
      <c r="AC258" t="str">
        <f t="shared" si="14"/>
        <v>0.020</v>
      </c>
      <c r="AD258" t="str">
        <f t="shared" si="15"/>
        <v/>
      </c>
    </row>
    <row r="259" spans="1:30">
      <c r="A259">
        <v>258</v>
      </c>
      <c r="B259" t="s">
        <v>67</v>
      </c>
      <c r="C259" t="b">
        <v>0</v>
      </c>
      <c r="D259" t="s">
        <v>107</v>
      </c>
      <c r="E259" t="s">
        <v>376</v>
      </c>
      <c r="F259" t="s">
        <v>366</v>
      </c>
      <c r="G259">
        <v>-8.35073910449274E-4</v>
      </c>
      <c r="H259">
        <v>1.4664672193993001E-3</v>
      </c>
      <c r="I259">
        <v>-0.56944601243206705</v>
      </c>
      <c r="J259">
        <v>0.56905397514420097</v>
      </c>
      <c r="AA259" t="str">
        <f t="shared" ref="AA259:AA322" si="16">D259&amp;F259</f>
        <v>hourshome_between_grade5_6I(distance_cutoff^2)</v>
      </c>
      <c r="AB259" t="str">
        <f t="shared" ref="AB259:AB322" si="17">TEXT(G259,"0.000")</f>
        <v>-0.001</v>
      </c>
      <c r="AC259" t="str">
        <f t="shared" ref="AC259:AC322" si="18">TEXT(H259,"0.000")</f>
        <v>0.001</v>
      </c>
      <c r="AD259" t="str">
        <f t="shared" ref="AD259:AD322" si="19">IF(J259&lt;0.01,"***",IF(J259&lt;0.05,"**",IF(J259&lt;0.1,"*","")))</f>
        <v/>
      </c>
    </row>
    <row r="260" spans="1:30">
      <c r="A260">
        <v>259</v>
      </c>
      <c r="B260" t="s">
        <v>67</v>
      </c>
      <c r="C260" t="b">
        <v>0</v>
      </c>
      <c r="D260" t="s">
        <v>107</v>
      </c>
      <c r="E260" t="s">
        <v>376</v>
      </c>
      <c r="F260" t="s">
        <v>133</v>
      </c>
      <c r="G260">
        <v>0.45771157596058398</v>
      </c>
      <c r="H260">
        <v>6.8053076935958606E-2</v>
      </c>
      <c r="I260">
        <v>6.7258028081715304</v>
      </c>
      <c r="J260" s="6">
        <v>1.7497456885062898E-11</v>
      </c>
      <c r="AA260" t="str">
        <f t="shared" si="16"/>
        <v>hourshome_between_grade5_6upper_cutoff</v>
      </c>
      <c r="AB260" t="str">
        <f t="shared" si="17"/>
        <v>0.458</v>
      </c>
      <c r="AC260" t="str">
        <f t="shared" si="18"/>
        <v>0.068</v>
      </c>
      <c r="AD260" t="str">
        <f t="shared" si="19"/>
        <v>***</v>
      </c>
    </row>
    <row r="261" spans="1:30">
      <c r="A261">
        <v>260</v>
      </c>
      <c r="B261" t="s">
        <v>67</v>
      </c>
      <c r="C261" t="b">
        <v>0</v>
      </c>
      <c r="D261" t="s">
        <v>107</v>
      </c>
      <c r="E261" t="s">
        <v>376</v>
      </c>
      <c r="F261" t="s">
        <v>134</v>
      </c>
      <c r="G261">
        <v>3.3433443223427499E-2</v>
      </c>
      <c r="H261">
        <v>2.5647334932565002E-2</v>
      </c>
      <c r="I261">
        <v>1.3035835228624999</v>
      </c>
      <c r="J261">
        <v>0.19237673950096401</v>
      </c>
      <c r="AA261" t="str">
        <f t="shared" si="16"/>
        <v>hourshome_between_grade5_6distance_cutoff:upper_cutoff</v>
      </c>
      <c r="AB261" t="str">
        <f t="shared" si="17"/>
        <v>0.033</v>
      </c>
      <c r="AC261" t="str">
        <f t="shared" si="18"/>
        <v>0.026</v>
      </c>
      <c r="AD261" t="str">
        <f t="shared" si="19"/>
        <v/>
      </c>
    </row>
    <row r="262" spans="1:30">
      <c r="A262">
        <v>261</v>
      </c>
      <c r="B262" t="s">
        <v>67</v>
      </c>
      <c r="C262" t="b">
        <v>0</v>
      </c>
      <c r="D262" t="s">
        <v>107</v>
      </c>
      <c r="E262" t="s">
        <v>376</v>
      </c>
      <c r="F262" t="s">
        <v>367</v>
      </c>
      <c r="G262">
        <v>-8.94376733440243E-4</v>
      </c>
      <c r="H262">
        <v>2.06238588221866E-3</v>
      </c>
      <c r="I262">
        <v>-0.43366119849409301</v>
      </c>
      <c r="J262">
        <v>0.66453483551352599</v>
      </c>
      <c r="AA262" t="str">
        <f t="shared" si="16"/>
        <v>hourshome_between_grade5_6I(distance_cutoff^2):upper_cutoff</v>
      </c>
      <c r="AB262" t="str">
        <f t="shared" si="17"/>
        <v>-0.001</v>
      </c>
      <c r="AC262" t="str">
        <f t="shared" si="18"/>
        <v>0.002</v>
      </c>
      <c r="AD262" t="str">
        <f t="shared" si="19"/>
        <v/>
      </c>
    </row>
    <row r="263" spans="1:30">
      <c r="A263">
        <v>262</v>
      </c>
      <c r="B263" t="s">
        <v>69</v>
      </c>
      <c r="C263" t="b">
        <v>0</v>
      </c>
      <c r="D263" t="s">
        <v>108</v>
      </c>
      <c r="E263" t="s">
        <v>376</v>
      </c>
      <c r="F263" t="s">
        <v>62</v>
      </c>
      <c r="G263">
        <v>5.6871578520846597</v>
      </c>
      <c r="H263">
        <v>5.9173086024933798E-2</v>
      </c>
      <c r="I263">
        <v>96.110550152619396</v>
      </c>
      <c r="J263">
        <v>0</v>
      </c>
      <c r="AA263" t="str">
        <f t="shared" si="16"/>
        <v>hourshome_between_grade4_5(Intercept)</v>
      </c>
      <c r="AB263" t="str">
        <f t="shared" si="17"/>
        <v>5.687</v>
      </c>
      <c r="AC263" t="str">
        <f t="shared" si="18"/>
        <v>0.059</v>
      </c>
      <c r="AD263" t="str">
        <f t="shared" si="19"/>
        <v>***</v>
      </c>
    </row>
    <row r="264" spans="1:30">
      <c r="A264">
        <v>263</v>
      </c>
      <c r="B264" t="s">
        <v>69</v>
      </c>
      <c r="C264" t="b">
        <v>0</v>
      </c>
      <c r="D264" t="s">
        <v>108</v>
      </c>
      <c r="E264" t="s">
        <v>376</v>
      </c>
      <c r="F264" t="s">
        <v>132</v>
      </c>
      <c r="G264">
        <v>8.5733167209552097E-3</v>
      </c>
      <c r="H264">
        <v>2.0990047097087301E-2</v>
      </c>
      <c r="I264">
        <v>0.408446759614222</v>
      </c>
      <c r="J264">
        <v>0.68294604468056397</v>
      </c>
      <c r="AA264" t="str">
        <f t="shared" si="16"/>
        <v>hourshome_between_grade4_5distance_cutoff</v>
      </c>
      <c r="AB264" t="str">
        <f t="shared" si="17"/>
        <v>0.009</v>
      </c>
      <c r="AC264" t="str">
        <f t="shared" si="18"/>
        <v>0.021</v>
      </c>
      <c r="AD264" t="str">
        <f t="shared" si="19"/>
        <v/>
      </c>
    </row>
    <row r="265" spans="1:30">
      <c r="A265">
        <v>264</v>
      </c>
      <c r="B265" t="s">
        <v>69</v>
      </c>
      <c r="C265" t="b">
        <v>0</v>
      </c>
      <c r="D265" t="s">
        <v>108</v>
      </c>
      <c r="E265" t="s">
        <v>376</v>
      </c>
      <c r="F265" t="s">
        <v>366</v>
      </c>
      <c r="G265">
        <v>1.1764081007567899E-3</v>
      </c>
      <c r="H265">
        <v>1.57884609733188E-3</v>
      </c>
      <c r="I265">
        <v>0.74510625370314698</v>
      </c>
      <c r="J265">
        <v>0.45620815870148901</v>
      </c>
      <c r="AA265" t="str">
        <f t="shared" si="16"/>
        <v>hourshome_between_grade4_5I(distance_cutoff^2)</v>
      </c>
      <c r="AB265" t="str">
        <f t="shared" si="17"/>
        <v>0.001</v>
      </c>
      <c r="AC265" t="str">
        <f t="shared" si="18"/>
        <v>0.002</v>
      </c>
      <c r="AD265" t="str">
        <f t="shared" si="19"/>
        <v/>
      </c>
    </row>
    <row r="266" spans="1:30">
      <c r="A266">
        <v>265</v>
      </c>
      <c r="B266" t="s">
        <v>69</v>
      </c>
      <c r="C266" t="b">
        <v>0</v>
      </c>
      <c r="D266" t="s">
        <v>108</v>
      </c>
      <c r="E266" t="s">
        <v>376</v>
      </c>
      <c r="F266" t="s">
        <v>133</v>
      </c>
      <c r="G266">
        <v>0.43827852397224498</v>
      </c>
      <c r="H266">
        <v>7.2928949775730403E-2</v>
      </c>
      <c r="I266">
        <v>6.0096645477554498</v>
      </c>
      <c r="J266" s="6">
        <v>1.86152315004937E-9</v>
      </c>
      <c r="AA266" t="str">
        <f t="shared" si="16"/>
        <v>hourshome_between_grade4_5upper_cutoff</v>
      </c>
      <c r="AB266" t="str">
        <f t="shared" si="17"/>
        <v>0.438</v>
      </c>
      <c r="AC266" t="str">
        <f t="shared" si="18"/>
        <v>0.073</v>
      </c>
      <c r="AD266" t="str">
        <f t="shared" si="19"/>
        <v>***</v>
      </c>
    </row>
    <row r="267" spans="1:30">
      <c r="A267">
        <v>266</v>
      </c>
      <c r="B267" t="s">
        <v>69</v>
      </c>
      <c r="C267" t="b">
        <v>0</v>
      </c>
      <c r="D267" t="s">
        <v>108</v>
      </c>
      <c r="E267" t="s">
        <v>376</v>
      </c>
      <c r="F267" t="s">
        <v>134</v>
      </c>
      <c r="G267">
        <v>5.9323619497034597E-3</v>
      </c>
      <c r="H267">
        <v>2.7517379652534001E-2</v>
      </c>
      <c r="I267">
        <v>0.21558600508523301</v>
      </c>
      <c r="J267">
        <v>0.82931063379457004</v>
      </c>
      <c r="AA267" t="str">
        <f t="shared" si="16"/>
        <v>hourshome_between_grade4_5distance_cutoff:upper_cutoff</v>
      </c>
      <c r="AB267" t="str">
        <f t="shared" si="17"/>
        <v>0.006</v>
      </c>
      <c r="AC267" t="str">
        <f t="shared" si="18"/>
        <v>0.028</v>
      </c>
      <c r="AD267" t="str">
        <f t="shared" si="19"/>
        <v/>
      </c>
    </row>
    <row r="268" spans="1:30">
      <c r="A268">
        <v>267</v>
      </c>
      <c r="B268" t="s">
        <v>69</v>
      </c>
      <c r="C268" t="b">
        <v>0</v>
      </c>
      <c r="D268" t="s">
        <v>108</v>
      </c>
      <c r="E268" t="s">
        <v>376</v>
      </c>
      <c r="F268" t="s">
        <v>367</v>
      </c>
      <c r="G268">
        <v>-2.0114820111830399E-3</v>
      </c>
      <c r="H268">
        <v>2.2160809501056799E-3</v>
      </c>
      <c r="I268">
        <v>-0.90767533157447</v>
      </c>
      <c r="J268">
        <v>0.36405061752417001</v>
      </c>
      <c r="AA268" t="str">
        <f t="shared" si="16"/>
        <v>hourshome_between_grade4_5I(distance_cutoff^2):upper_cutoff</v>
      </c>
      <c r="AB268" t="str">
        <f t="shared" si="17"/>
        <v>-0.002</v>
      </c>
      <c r="AC268" t="str">
        <f t="shared" si="18"/>
        <v>0.002</v>
      </c>
      <c r="AD268" t="str">
        <f t="shared" si="19"/>
        <v/>
      </c>
    </row>
    <row r="269" spans="1:30">
      <c r="A269">
        <v>268</v>
      </c>
      <c r="B269" t="s">
        <v>60</v>
      </c>
      <c r="C269" t="b">
        <v>0</v>
      </c>
      <c r="D269" t="s">
        <v>109</v>
      </c>
      <c r="E269" t="s">
        <v>377</v>
      </c>
      <c r="F269" t="s">
        <v>62</v>
      </c>
      <c r="G269">
        <v>9.3879784396202108</v>
      </c>
      <c r="H269">
        <v>6.30205295286516E-2</v>
      </c>
      <c r="I269">
        <v>148.966987580644</v>
      </c>
      <c r="J269">
        <v>0</v>
      </c>
      <c r="AA269" t="str">
        <f t="shared" si="16"/>
        <v>studytime_between_grade8_9(Intercept)</v>
      </c>
      <c r="AB269" t="str">
        <f t="shared" si="17"/>
        <v>9.388</v>
      </c>
      <c r="AC269" t="str">
        <f t="shared" si="18"/>
        <v>0.063</v>
      </c>
      <c r="AD269" t="str">
        <f t="shared" si="19"/>
        <v>***</v>
      </c>
    </row>
    <row r="270" spans="1:30">
      <c r="A270">
        <v>269</v>
      </c>
      <c r="B270" t="s">
        <v>60</v>
      </c>
      <c r="C270" t="b">
        <v>0</v>
      </c>
      <c r="D270" t="s">
        <v>109</v>
      </c>
      <c r="E270" t="s">
        <v>377</v>
      </c>
      <c r="F270" t="s">
        <v>132</v>
      </c>
      <c r="G270">
        <v>-4.0655882882278803E-2</v>
      </c>
      <c r="H270">
        <v>2.22788350090477E-2</v>
      </c>
      <c r="I270">
        <v>-1.8248657466051501</v>
      </c>
      <c r="J270">
        <v>6.8022395170748706E-2</v>
      </c>
      <c r="AA270" t="str">
        <f t="shared" si="16"/>
        <v>studytime_between_grade8_9distance_cutoff</v>
      </c>
      <c r="AB270" t="str">
        <f t="shared" si="17"/>
        <v>-0.041</v>
      </c>
      <c r="AC270" t="str">
        <f t="shared" si="18"/>
        <v>0.022</v>
      </c>
      <c r="AD270" t="str">
        <f t="shared" si="19"/>
        <v>*</v>
      </c>
    </row>
    <row r="271" spans="1:30">
      <c r="A271">
        <v>270</v>
      </c>
      <c r="B271" t="s">
        <v>60</v>
      </c>
      <c r="C271" t="b">
        <v>0</v>
      </c>
      <c r="D271" t="s">
        <v>109</v>
      </c>
      <c r="E271" t="s">
        <v>377</v>
      </c>
      <c r="F271" t="s">
        <v>366</v>
      </c>
      <c r="G271">
        <v>-1.41476848433651E-4</v>
      </c>
      <c r="H271">
        <v>1.67015453127175E-3</v>
      </c>
      <c r="I271">
        <v>-8.4708837287003805E-2</v>
      </c>
      <c r="J271">
        <v>0.93249293285694601</v>
      </c>
      <c r="AA271" t="str">
        <f t="shared" si="16"/>
        <v>studytime_between_grade8_9I(distance_cutoff^2)</v>
      </c>
      <c r="AB271" t="str">
        <f t="shared" si="17"/>
        <v>0.000</v>
      </c>
      <c r="AC271" t="str">
        <f t="shared" si="18"/>
        <v>0.002</v>
      </c>
      <c r="AD271" t="str">
        <f t="shared" si="19"/>
        <v/>
      </c>
    </row>
    <row r="272" spans="1:30">
      <c r="A272">
        <v>271</v>
      </c>
      <c r="B272" t="s">
        <v>60</v>
      </c>
      <c r="C272" t="b">
        <v>0</v>
      </c>
      <c r="D272" t="s">
        <v>109</v>
      </c>
      <c r="E272" t="s">
        <v>377</v>
      </c>
      <c r="F272" t="s">
        <v>133</v>
      </c>
      <c r="G272">
        <v>1.4410903431209099</v>
      </c>
      <c r="H272">
        <v>7.7544764444737402E-2</v>
      </c>
      <c r="I272">
        <v>18.5839798913557</v>
      </c>
      <c r="J272" s="6">
        <v>4.8397395063669304E-77</v>
      </c>
      <c r="AA272" t="str">
        <f t="shared" si="16"/>
        <v>studytime_between_grade8_9upper_cutoff</v>
      </c>
      <c r="AB272" t="str">
        <f t="shared" si="17"/>
        <v>1.441</v>
      </c>
      <c r="AC272" t="str">
        <f t="shared" si="18"/>
        <v>0.078</v>
      </c>
      <c r="AD272" t="str">
        <f t="shared" si="19"/>
        <v>***</v>
      </c>
    </row>
    <row r="273" spans="1:30">
      <c r="A273">
        <v>272</v>
      </c>
      <c r="B273" t="s">
        <v>60</v>
      </c>
      <c r="C273" t="b">
        <v>0</v>
      </c>
      <c r="D273" t="s">
        <v>109</v>
      </c>
      <c r="E273" t="s">
        <v>377</v>
      </c>
      <c r="F273" t="s">
        <v>134</v>
      </c>
      <c r="G273">
        <v>-1.1365935401025999E-2</v>
      </c>
      <c r="H273">
        <v>2.9176635573816102E-2</v>
      </c>
      <c r="I273">
        <v>-0.389556066951946</v>
      </c>
      <c r="J273">
        <v>0.69686515110644798</v>
      </c>
      <c r="AA273" t="str">
        <f t="shared" si="16"/>
        <v>studytime_between_grade8_9distance_cutoff:upper_cutoff</v>
      </c>
      <c r="AB273" t="str">
        <f t="shared" si="17"/>
        <v>-0.011</v>
      </c>
      <c r="AC273" t="str">
        <f t="shared" si="18"/>
        <v>0.029</v>
      </c>
      <c r="AD273" t="str">
        <f t="shared" si="19"/>
        <v/>
      </c>
    </row>
    <row r="274" spans="1:30">
      <c r="A274">
        <v>273</v>
      </c>
      <c r="B274" t="s">
        <v>60</v>
      </c>
      <c r="C274" t="b">
        <v>0</v>
      </c>
      <c r="D274" t="s">
        <v>109</v>
      </c>
      <c r="E274" t="s">
        <v>377</v>
      </c>
      <c r="F274" t="s">
        <v>367</v>
      </c>
      <c r="G274">
        <v>2.1224957379681201E-3</v>
      </c>
      <c r="H274">
        <v>2.34678927156408E-3</v>
      </c>
      <c r="I274">
        <v>0.90442536263748896</v>
      </c>
      <c r="J274">
        <v>0.36577070112097998</v>
      </c>
      <c r="AA274" t="str">
        <f t="shared" si="16"/>
        <v>studytime_between_grade8_9I(distance_cutoff^2):upper_cutoff</v>
      </c>
      <c r="AB274" t="str">
        <f t="shared" si="17"/>
        <v>0.002</v>
      </c>
      <c r="AC274" t="str">
        <f t="shared" si="18"/>
        <v>0.002</v>
      </c>
      <c r="AD274" t="str">
        <f t="shared" si="19"/>
        <v/>
      </c>
    </row>
    <row r="275" spans="1:30">
      <c r="A275">
        <v>274</v>
      </c>
      <c r="B275" t="s">
        <v>63</v>
      </c>
      <c r="C275" t="b">
        <v>0</v>
      </c>
      <c r="D275" t="s">
        <v>110</v>
      </c>
      <c r="E275" t="s">
        <v>377</v>
      </c>
      <c r="F275" t="s">
        <v>62</v>
      </c>
      <c r="G275">
        <v>9.2381485277048796</v>
      </c>
      <c r="H275">
        <v>5.9454572770135598E-2</v>
      </c>
      <c r="I275">
        <v>155.381631677375</v>
      </c>
      <c r="J275">
        <v>0</v>
      </c>
      <c r="AA275" t="str">
        <f t="shared" si="16"/>
        <v>studytime_between_grade7_8(Intercept)</v>
      </c>
      <c r="AB275" t="str">
        <f t="shared" si="17"/>
        <v>9.238</v>
      </c>
      <c r="AC275" t="str">
        <f t="shared" si="18"/>
        <v>0.059</v>
      </c>
      <c r="AD275" t="str">
        <f t="shared" si="19"/>
        <v>***</v>
      </c>
    </row>
    <row r="276" spans="1:30">
      <c r="A276">
        <v>275</v>
      </c>
      <c r="B276" t="s">
        <v>63</v>
      </c>
      <c r="C276" t="b">
        <v>0</v>
      </c>
      <c r="D276" t="s">
        <v>110</v>
      </c>
      <c r="E276" t="s">
        <v>377</v>
      </c>
      <c r="F276" t="s">
        <v>132</v>
      </c>
      <c r="G276">
        <v>-3.0865244026995298E-2</v>
      </c>
      <c r="H276">
        <v>2.1021421651936999E-2</v>
      </c>
      <c r="I276">
        <v>-1.4682757683113801</v>
      </c>
      <c r="J276">
        <v>0.14203051945312301</v>
      </c>
      <c r="AA276" t="str">
        <f t="shared" si="16"/>
        <v>studytime_between_grade7_8distance_cutoff</v>
      </c>
      <c r="AB276" t="str">
        <f t="shared" si="17"/>
        <v>-0.031</v>
      </c>
      <c r="AC276" t="str">
        <f t="shared" si="18"/>
        <v>0.021</v>
      </c>
      <c r="AD276" t="str">
        <f t="shared" si="19"/>
        <v/>
      </c>
    </row>
    <row r="277" spans="1:30">
      <c r="A277">
        <v>276</v>
      </c>
      <c r="B277" t="s">
        <v>63</v>
      </c>
      <c r="C277" t="b">
        <v>0</v>
      </c>
      <c r="D277" t="s">
        <v>110</v>
      </c>
      <c r="E277" t="s">
        <v>377</v>
      </c>
      <c r="F277" t="s">
        <v>366</v>
      </c>
      <c r="G277">
        <v>-6.7909478611233504E-4</v>
      </c>
      <c r="H277">
        <v>1.5745158726148099E-3</v>
      </c>
      <c r="I277">
        <v>-0.43130386801662202</v>
      </c>
      <c r="J277">
        <v>0.66624778974176202</v>
      </c>
      <c r="AA277" t="str">
        <f t="shared" si="16"/>
        <v>studytime_between_grade7_8I(distance_cutoff^2)</v>
      </c>
      <c r="AB277" t="str">
        <f t="shared" si="17"/>
        <v>-0.001</v>
      </c>
      <c r="AC277" t="str">
        <f t="shared" si="18"/>
        <v>0.002</v>
      </c>
      <c r="AD277" t="str">
        <f t="shared" si="19"/>
        <v/>
      </c>
    </row>
    <row r="278" spans="1:30">
      <c r="A278">
        <v>277</v>
      </c>
      <c r="B278" t="s">
        <v>63</v>
      </c>
      <c r="C278" t="b">
        <v>0</v>
      </c>
      <c r="D278" t="s">
        <v>110</v>
      </c>
      <c r="E278" t="s">
        <v>377</v>
      </c>
      <c r="F278" t="s">
        <v>133</v>
      </c>
      <c r="G278">
        <v>0.61732784033063803</v>
      </c>
      <c r="H278">
        <v>7.3306664468881094E-2</v>
      </c>
      <c r="I278">
        <v>8.4211694094019993</v>
      </c>
      <c r="J278" s="6">
        <v>3.7457039921949399E-17</v>
      </c>
      <c r="AA278" t="str">
        <f t="shared" si="16"/>
        <v>studytime_between_grade7_8upper_cutoff</v>
      </c>
      <c r="AB278" t="str">
        <f t="shared" si="17"/>
        <v>0.617</v>
      </c>
      <c r="AC278" t="str">
        <f t="shared" si="18"/>
        <v>0.073</v>
      </c>
      <c r="AD278" t="str">
        <f t="shared" si="19"/>
        <v>***</v>
      </c>
    </row>
    <row r="279" spans="1:30">
      <c r="A279">
        <v>278</v>
      </c>
      <c r="B279" t="s">
        <v>63</v>
      </c>
      <c r="C279" t="b">
        <v>0</v>
      </c>
      <c r="D279" t="s">
        <v>110</v>
      </c>
      <c r="E279" t="s">
        <v>377</v>
      </c>
      <c r="F279" t="s">
        <v>134</v>
      </c>
      <c r="G279">
        <v>-6.3951944934360896E-3</v>
      </c>
      <c r="H279">
        <v>2.7601051287530799E-2</v>
      </c>
      <c r="I279">
        <v>-0.23170111988905401</v>
      </c>
      <c r="J279">
        <v>0.816770340746655</v>
      </c>
      <c r="AA279" t="str">
        <f t="shared" si="16"/>
        <v>studytime_between_grade7_8distance_cutoff:upper_cutoff</v>
      </c>
      <c r="AB279" t="str">
        <f t="shared" si="17"/>
        <v>-0.006</v>
      </c>
      <c r="AC279" t="str">
        <f t="shared" si="18"/>
        <v>0.028</v>
      </c>
      <c r="AD279" t="str">
        <f t="shared" si="19"/>
        <v/>
      </c>
    </row>
    <row r="280" spans="1:30">
      <c r="A280">
        <v>279</v>
      </c>
      <c r="B280" t="s">
        <v>63</v>
      </c>
      <c r="C280" t="b">
        <v>0</v>
      </c>
      <c r="D280" t="s">
        <v>110</v>
      </c>
      <c r="E280" t="s">
        <v>377</v>
      </c>
      <c r="F280" t="s">
        <v>367</v>
      </c>
      <c r="G280">
        <v>5.3761793771497099E-4</v>
      </c>
      <c r="H280">
        <v>2.2192081256833399E-3</v>
      </c>
      <c r="I280">
        <v>0.24225665519741499</v>
      </c>
      <c r="J280">
        <v>0.80858148547376596</v>
      </c>
      <c r="AA280" t="str">
        <f t="shared" si="16"/>
        <v>studytime_between_grade7_8I(distance_cutoff^2):upper_cutoff</v>
      </c>
      <c r="AB280" t="str">
        <f t="shared" si="17"/>
        <v>0.001</v>
      </c>
      <c r="AC280" t="str">
        <f t="shared" si="18"/>
        <v>0.002</v>
      </c>
      <c r="AD280" t="str">
        <f t="shared" si="19"/>
        <v/>
      </c>
    </row>
    <row r="281" spans="1:30">
      <c r="A281">
        <v>280</v>
      </c>
      <c r="B281" t="s">
        <v>65</v>
      </c>
      <c r="C281" t="b">
        <v>0</v>
      </c>
      <c r="D281" t="s">
        <v>111</v>
      </c>
      <c r="E281" t="s">
        <v>377</v>
      </c>
      <c r="F281" t="s">
        <v>62</v>
      </c>
      <c r="G281">
        <v>9.7298059040089804</v>
      </c>
      <c r="H281">
        <v>5.9814321202741202E-2</v>
      </c>
      <c r="I281">
        <v>162.66682808335699</v>
      </c>
      <c r="J281">
        <v>0</v>
      </c>
      <c r="AA281" t="str">
        <f t="shared" si="16"/>
        <v>studytime_between_grade6_7(Intercept)</v>
      </c>
      <c r="AB281" t="str">
        <f t="shared" si="17"/>
        <v>9.730</v>
      </c>
      <c r="AC281" t="str">
        <f t="shared" si="18"/>
        <v>0.060</v>
      </c>
      <c r="AD281" t="str">
        <f t="shared" si="19"/>
        <v>***</v>
      </c>
    </row>
    <row r="282" spans="1:30">
      <c r="A282">
        <v>281</v>
      </c>
      <c r="B282" t="s">
        <v>65</v>
      </c>
      <c r="C282" t="b">
        <v>0</v>
      </c>
      <c r="D282" t="s">
        <v>111</v>
      </c>
      <c r="E282" t="s">
        <v>377</v>
      </c>
      <c r="F282" t="s">
        <v>132</v>
      </c>
      <c r="G282">
        <v>9.5172686626803695E-3</v>
      </c>
      <c r="H282">
        <v>2.1185010828823701E-2</v>
      </c>
      <c r="I282">
        <v>0.44924539994718499</v>
      </c>
      <c r="J282">
        <v>0.65325500477347798</v>
      </c>
      <c r="AA282" t="str">
        <f t="shared" si="16"/>
        <v>studytime_between_grade6_7distance_cutoff</v>
      </c>
      <c r="AB282" t="str">
        <f t="shared" si="17"/>
        <v>0.010</v>
      </c>
      <c r="AC282" t="str">
        <f t="shared" si="18"/>
        <v>0.021</v>
      </c>
      <c r="AD282" t="str">
        <f t="shared" si="19"/>
        <v/>
      </c>
    </row>
    <row r="283" spans="1:30">
      <c r="A283">
        <v>282</v>
      </c>
      <c r="B283" t="s">
        <v>65</v>
      </c>
      <c r="C283" t="b">
        <v>0</v>
      </c>
      <c r="D283" t="s">
        <v>111</v>
      </c>
      <c r="E283" t="s">
        <v>377</v>
      </c>
      <c r="F283" t="s">
        <v>366</v>
      </c>
      <c r="G283">
        <v>1.0916063975286001E-3</v>
      </c>
      <c r="H283">
        <v>1.58889049204371E-3</v>
      </c>
      <c r="I283">
        <v>0.687024312244779</v>
      </c>
      <c r="J283">
        <v>0.49206800437305798</v>
      </c>
      <c r="AA283" t="str">
        <f t="shared" si="16"/>
        <v>studytime_between_grade6_7I(distance_cutoff^2)</v>
      </c>
      <c r="AB283" t="str">
        <f t="shared" si="17"/>
        <v>0.001</v>
      </c>
      <c r="AC283" t="str">
        <f t="shared" si="18"/>
        <v>0.002</v>
      </c>
      <c r="AD283" t="str">
        <f t="shared" si="19"/>
        <v/>
      </c>
    </row>
    <row r="284" spans="1:30">
      <c r="A284">
        <v>283</v>
      </c>
      <c r="B284" t="s">
        <v>65</v>
      </c>
      <c r="C284" t="b">
        <v>0</v>
      </c>
      <c r="D284" t="s">
        <v>111</v>
      </c>
      <c r="E284" t="s">
        <v>377</v>
      </c>
      <c r="F284" t="s">
        <v>133</v>
      </c>
      <c r="G284">
        <v>-0.219064097184483</v>
      </c>
      <c r="H284">
        <v>7.4402881283120004E-2</v>
      </c>
      <c r="I284">
        <v>-2.9442958848716301</v>
      </c>
      <c r="J284">
        <v>3.23718252096338E-3</v>
      </c>
      <c r="AA284" t="str">
        <f t="shared" si="16"/>
        <v>studytime_between_grade6_7upper_cutoff</v>
      </c>
      <c r="AB284" t="str">
        <f t="shared" si="17"/>
        <v>-0.219</v>
      </c>
      <c r="AC284" t="str">
        <f t="shared" si="18"/>
        <v>0.074</v>
      </c>
      <c r="AD284" t="str">
        <f t="shared" si="19"/>
        <v>***</v>
      </c>
    </row>
    <row r="285" spans="1:30">
      <c r="A285">
        <v>284</v>
      </c>
      <c r="B285" t="s">
        <v>65</v>
      </c>
      <c r="C285" t="b">
        <v>0</v>
      </c>
      <c r="D285" t="s">
        <v>111</v>
      </c>
      <c r="E285" t="s">
        <v>377</v>
      </c>
      <c r="F285" t="s">
        <v>134</v>
      </c>
      <c r="G285">
        <v>-2.40842378230951E-2</v>
      </c>
      <c r="H285">
        <v>2.8125893175123401E-2</v>
      </c>
      <c r="I285">
        <v>-0.85630126208389901</v>
      </c>
      <c r="J285">
        <v>0.39183193159665802</v>
      </c>
      <c r="AA285" t="str">
        <f t="shared" si="16"/>
        <v>studytime_between_grade6_7distance_cutoff:upper_cutoff</v>
      </c>
      <c r="AB285" t="str">
        <f t="shared" si="17"/>
        <v>-0.024</v>
      </c>
      <c r="AC285" t="str">
        <f t="shared" si="18"/>
        <v>0.028</v>
      </c>
      <c r="AD285" t="str">
        <f t="shared" si="19"/>
        <v/>
      </c>
    </row>
    <row r="286" spans="1:30">
      <c r="A286">
        <v>285</v>
      </c>
      <c r="B286" t="s">
        <v>65</v>
      </c>
      <c r="C286" t="b">
        <v>0</v>
      </c>
      <c r="D286" t="s">
        <v>111</v>
      </c>
      <c r="E286" t="s">
        <v>377</v>
      </c>
      <c r="F286" t="s">
        <v>367</v>
      </c>
      <c r="G286">
        <v>-1.7707011836304101E-3</v>
      </c>
      <c r="H286">
        <v>2.2686365372601002E-3</v>
      </c>
      <c r="I286">
        <v>-0.78051338526397196</v>
      </c>
      <c r="J286">
        <v>0.435089443678503</v>
      </c>
      <c r="AA286" t="str">
        <f t="shared" si="16"/>
        <v>studytime_between_grade6_7I(distance_cutoff^2):upper_cutoff</v>
      </c>
      <c r="AB286" t="str">
        <f t="shared" si="17"/>
        <v>-0.002</v>
      </c>
      <c r="AC286" t="str">
        <f t="shared" si="18"/>
        <v>0.002</v>
      </c>
      <c r="AD286" t="str">
        <f t="shared" si="19"/>
        <v/>
      </c>
    </row>
    <row r="287" spans="1:30">
      <c r="A287">
        <v>286</v>
      </c>
      <c r="B287" t="s">
        <v>67</v>
      </c>
      <c r="C287" t="b">
        <v>0</v>
      </c>
      <c r="D287" t="s">
        <v>112</v>
      </c>
      <c r="E287" t="s">
        <v>377</v>
      </c>
      <c r="F287" t="s">
        <v>62</v>
      </c>
      <c r="G287">
        <v>9.2738270598893102</v>
      </c>
      <c r="H287">
        <v>6.3734044646101801E-2</v>
      </c>
      <c r="I287">
        <v>145.50821482277499</v>
      </c>
      <c r="J287">
        <v>0</v>
      </c>
      <c r="AA287" t="str">
        <f t="shared" si="16"/>
        <v>studytime_between_grade5_6(Intercept)</v>
      </c>
      <c r="AB287" t="str">
        <f t="shared" si="17"/>
        <v>9.274</v>
      </c>
      <c r="AC287" t="str">
        <f t="shared" si="18"/>
        <v>0.064</v>
      </c>
      <c r="AD287" t="str">
        <f t="shared" si="19"/>
        <v>***</v>
      </c>
    </row>
    <row r="288" spans="1:30">
      <c r="A288">
        <v>287</v>
      </c>
      <c r="B288" t="s">
        <v>67</v>
      </c>
      <c r="C288" t="b">
        <v>0</v>
      </c>
      <c r="D288" t="s">
        <v>112</v>
      </c>
      <c r="E288" t="s">
        <v>377</v>
      </c>
      <c r="F288" t="s">
        <v>132</v>
      </c>
      <c r="G288">
        <v>-2.1493549335618901E-3</v>
      </c>
      <c r="H288">
        <v>2.25663471988506E-2</v>
      </c>
      <c r="I288">
        <v>-9.5246027840578798E-2</v>
      </c>
      <c r="J288">
        <v>0.92411948229452001</v>
      </c>
      <c r="AA288" t="str">
        <f t="shared" si="16"/>
        <v>studytime_between_grade5_6distance_cutoff</v>
      </c>
      <c r="AB288" t="str">
        <f t="shared" si="17"/>
        <v>-0.002</v>
      </c>
      <c r="AC288" t="str">
        <f t="shared" si="18"/>
        <v>0.023</v>
      </c>
      <c r="AD288" t="str">
        <f t="shared" si="19"/>
        <v/>
      </c>
    </row>
    <row r="289" spans="1:30">
      <c r="A289">
        <v>288</v>
      </c>
      <c r="B289" t="s">
        <v>67</v>
      </c>
      <c r="C289" t="b">
        <v>0</v>
      </c>
      <c r="D289" t="s">
        <v>112</v>
      </c>
      <c r="E289" t="s">
        <v>377</v>
      </c>
      <c r="F289" t="s">
        <v>366</v>
      </c>
      <c r="G289">
        <v>7.6907570328330695E-4</v>
      </c>
      <c r="H289">
        <v>1.6922031976210599E-3</v>
      </c>
      <c r="I289">
        <v>0.45448188749701801</v>
      </c>
      <c r="J289">
        <v>0.64948239297642296</v>
      </c>
      <c r="AA289" t="str">
        <f t="shared" si="16"/>
        <v>studytime_between_grade5_6I(distance_cutoff^2)</v>
      </c>
      <c r="AB289" t="str">
        <f t="shared" si="17"/>
        <v>0.001</v>
      </c>
      <c r="AC289" t="str">
        <f t="shared" si="18"/>
        <v>0.002</v>
      </c>
      <c r="AD289" t="str">
        <f t="shared" si="19"/>
        <v/>
      </c>
    </row>
    <row r="290" spans="1:30">
      <c r="A290">
        <v>289</v>
      </c>
      <c r="B290" t="s">
        <v>67</v>
      </c>
      <c r="C290" t="b">
        <v>0</v>
      </c>
      <c r="D290" t="s">
        <v>112</v>
      </c>
      <c r="E290" t="s">
        <v>377</v>
      </c>
      <c r="F290" t="s">
        <v>133</v>
      </c>
      <c r="G290">
        <v>0.49896294139825198</v>
      </c>
      <c r="H290">
        <v>7.8528611397227693E-2</v>
      </c>
      <c r="I290">
        <v>6.3538999674183296</v>
      </c>
      <c r="J290" s="6">
        <v>2.1025784727497899E-10</v>
      </c>
      <c r="AA290" t="str">
        <f t="shared" si="16"/>
        <v>studytime_between_grade5_6upper_cutoff</v>
      </c>
      <c r="AB290" t="str">
        <f t="shared" si="17"/>
        <v>0.499</v>
      </c>
      <c r="AC290" t="str">
        <f t="shared" si="18"/>
        <v>0.079</v>
      </c>
      <c r="AD290" t="str">
        <f t="shared" si="19"/>
        <v>***</v>
      </c>
    </row>
    <row r="291" spans="1:30">
      <c r="A291">
        <v>290</v>
      </c>
      <c r="B291" t="s">
        <v>67</v>
      </c>
      <c r="C291" t="b">
        <v>0</v>
      </c>
      <c r="D291" t="s">
        <v>112</v>
      </c>
      <c r="E291" t="s">
        <v>377</v>
      </c>
      <c r="F291" t="s">
        <v>134</v>
      </c>
      <c r="G291">
        <v>-1.45319299444523E-2</v>
      </c>
      <c r="H291">
        <v>2.9595276054736899E-2</v>
      </c>
      <c r="I291">
        <v>-0.49102194274435101</v>
      </c>
      <c r="J291">
        <v>0.62341132938697097</v>
      </c>
      <c r="AA291" t="str">
        <f t="shared" si="16"/>
        <v>studytime_between_grade5_6distance_cutoff:upper_cutoff</v>
      </c>
      <c r="AB291" t="str">
        <f t="shared" si="17"/>
        <v>-0.015</v>
      </c>
      <c r="AC291" t="str">
        <f t="shared" si="18"/>
        <v>0.030</v>
      </c>
      <c r="AD291" t="str">
        <f t="shared" si="19"/>
        <v/>
      </c>
    </row>
    <row r="292" spans="1:30">
      <c r="A292">
        <v>291</v>
      </c>
      <c r="B292" t="s">
        <v>67</v>
      </c>
      <c r="C292" t="b">
        <v>0</v>
      </c>
      <c r="D292" t="s">
        <v>112</v>
      </c>
      <c r="E292" t="s">
        <v>377</v>
      </c>
      <c r="F292" t="s">
        <v>367</v>
      </c>
      <c r="G292">
        <v>3.2253069424315398E-4</v>
      </c>
      <c r="H292">
        <v>2.3798527089125901E-3</v>
      </c>
      <c r="I292">
        <v>0.135525485688787</v>
      </c>
      <c r="J292">
        <v>0.89219651708191605</v>
      </c>
      <c r="AA292" t="str">
        <f t="shared" si="16"/>
        <v>studytime_between_grade5_6I(distance_cutoff^2):upper_cutoff</v>
      </c>
      <c r="AB292" t="str">
        <f t="shared" si="17"/>
        <v>0.000</v>
      </c>
      <c r="AC292" t="str">
        <f t="shared" si="18"/>
        <v>0.002</v>
      </c>
      <c r="AD292" t="str">
        <f t="shared" si="19"/>
        <v/>
      </c>
    </row>
    <row r="293" spans="1:30">
      <c r="A293">
        <v>292</v>
      </c>
      <c r="B293" t="s">
        <v>69</v>
      </c>
      <c r="C293" t="b">
        <v>0</v>
      </c>
      <c r="D293" t="s">
        <v>113</v>
      </c>
      <c r="E293" t="s">
        <v>377</v>
      </c>
      <c r="F293" t="s">
        <v>62</v>
      </c>
      <c r="G293">
        <v>8.94415768546469</v>
      </c>
      <c r="H293">
        <v>6.5483503704771504E-2</v>
      </c>
      <c r="I293">
        <v>136.58642527420201</v>
      </c>
      <c r="J293">
        <v>0</v>
      </c>
      <c r="AA293" t="str">
        <f t="shared" si="16"/>
        <v>studytime_between_grade4_5(Intercept)</v>
      </c>
      <c r="AB293" t="str">
        <f t="shared" si="17"/>
        <v>8.944</v>
      </c>
      <c r="AC293" t="str">
        <f t="shared" si="18"/>
        <v>0.065</v>
      </c>
      <c r="AD293" t="str">
        <f t="shared" si="19"/>
        <v>***</v>
      </c>
    </row>
    <row r="294" spans="1:30">
      <c r="A294">
        <v>293</v>
      </c>
      <c r="B294" t="s">
        <v>69</v>
      </c>
      <c r="C294" t="b">
        <v>0</v>
      </c>
      <c r="D294" t="s">
        <v>113</v>
      </c>
      <c r="E294" t="s">
        <v>377</v>
      </c>
      <c r="F294" t="s">
        <v>132</v>
      </c>
      <c r="G294">
        <v>-2.1862797099789499E-3</v>
      </c>
      <c r="H294">
        <v>2.32284965882339E-2</v>
      </c>
      <c r="I294">
        <v>-9.4120585965360604E-2</v>
      </c>
      <c r="J294">
        <v>0.92501343986490903</v>
      </c>
      <c r="AA294" t="str">
        <f t="shared" si="16"/>
        <v>studytime_between_grade4_5distance_cutoff</v>
      </c>
      <c r="AB294" t="str">
        <f t="shared" si="17"/>
        <v>-0.002</v>
      </c>
      <c r="AC294" t="str">
        <f t="shared" si="18"/>
        <v>0.023</v>
      </c>
      <c r="AD294" t="str">
        <f t="shared" si="19"/>
        <v/>
      </c>
    </row>
    <row r="295" spans="1:30">
      <c r="A295">
        <v>294</v>
      </c>
      <c r="B295" t="s">
        <v>69</v>
      </c>
      <c r="C295" t="b">
        <v>0</v>
      </c>
      <c r="D295" t="s">
        <v>113</v>
      </c>
      <c r="E295" t="s">
        <v>377</v>
      </c>
      <c r="F295" t="s">
        <v>366</v>
      </c>
      <c r="G295">
        <v>1.9588665307357302E-3</v>
      </c>
      <c r="H295">
        <v>1.74721957581073E-3</v>
      </c>
      <c r="I295">
        <v>1.1211335757995899</v>
      </c>
      <c r="J295">
        <v>0.26223203846802501</v>
      </c>
      <c r="AA295" t="str">
        <f t="shared" si="16"/>
        <v>studytime_between_grade4_5I(distance_cutoff^2)</v>
      </c>
      <c r="AB295" t="str">
        <f t="shared" si="17"/>
        <v>0.002</v>
      </c>
      <c r="AC295" t="str">
        <f t="shared" si="18"/>
        <v>0.002</v>
      </c>
      <c r="AD295" t="str">
        <f t="shared" si="19"/>
        <v/>
      </c>
    </row>
    <row r="296" spans="1:30">
      <c r="A296">
        <v>295</v>
      </c>
      <c r="B296" t="s">
        <v>69</v>
      </c>
      <c r="C296" t="b">
        <v>0</v>
      </c>
      <c r="D296" t="s">
        <v>113</v>
      </c>
      <c r="E296" t="s">
        <v>377</v>
      </c>
      <c r="F296" t="s">
        <v>133</v>
      </c>
      <c r="G296">
        <v>0.46620853490946101</v>
      </c>
      <c r="H296">
        <v>8.0706339209887096E-2</v>
      </c>
      <c r="I296">
        <v>5.7766036655067099</v>
      </c>
      <c r="J296" s="6">
        <v>7.63095583207725E-9</v>
      </c>
      <c r="AA296" t="str">
        <f t="shared" si="16"/>
        <v>studytime_between_grade4_5upper_cutoff</v>
      </c>
      <c r="AB296" t="str">
        <f t="shared" si="17"/>
        <v>0.466</v>
      </c>
      <c r="AC296" t="str">
        <f t="shared" si="18"/>
        <v>0.081</v>
      </c>
      <c r="AD296" t="str">
        <f t="shared" si="19"/>
        <v>***</v>
      </c>
    </row>
    <row r="297" spans="1:30">
      <c r="A297">
        <v>296</v>
      </c>
      <c r="B297" t="s">
        <v>69</v>
      </c>
      <c r="C297" t="b">
        <v>0</v>
      </c>
      <c r="D297" t="s">
        <v>113</v>
      </c>
      <c r="E297" t="s">
        <v>377</v>
      </c>
      <c r="F297" t="s">
        <v>134</v>
      </c>
      <c r="G297">
        <v>-1.84208921024453E-2</v>
      </c>
      <c r="H297">
        <v>3.04519259256316E-2</v>
      </c>
      <c r="I297">
        <v>-0.604917145386206</v>
      </c>
      <c r="J297">
        <v>0.54523457540904297</v>
      </c>
      <c r="AA297" t="str">
        <f t="shared" si="16"/>
        <v>studytime_between_grade4_5distance_cutoff:upper_cutoff</v>
      </c>
      <c r="AB297" t="str">
        <f t="shared" si="17"/>
        <v>-0.018</v>
      </c>
      <c r="AC297" t="str">
        <f t="shared" si="18"/>
        <v>0.030</v>
      </c>
      <c r="AD297" t="str">
        <f t="shared" si="19"/>
        <v/>
      </c>
    </row>
    <row r="298" spans="1:30">
      <c r="A298">
        <v>297</v>
      </c>
      <c r="B298" t="s">
        <v>69</v>
      </c>
      <c r="C298" t="b">
        <v>0</v>
      </c>
      <c r="D298" t="s">
        <v>113</v>
      </c>
      <c r="E298" t="s">
        <v>377</v>
      </c>
      <c r="F298" t="s">
        <v>367</v>
      </c>
      <c r="G298">
        <v>-1.1897908274452499E-3</v>
      </c>
      <c r="H298">
        <v>2.4524113047808701E-3</v>
      </c>
      <c r="I298">
        <v>-0.48515142020663798</v>
      </c>
      <c r="J298">
        <v>0.62756934580687296</v>
      </c>
      <c r="AA298" t="str">
        <f t="shared" si="16"/>
        <v>studytime_between_grade4_5I(distance_cutoff^2):upper_cutoff</v>
      </c>
      <c r="AB298" t="str">
        <f t="shared" si="17"/>
        <v>-0.001</v>
      </c>
      <c r="AC298" t="str">
        <f t="shared" si="18"/>
        <v>0.002</v>
      </c>
      <c r="AD298" t="str">
        <f t="shared" si="19"/>
        <v/>
      </c>
    </row>
    <row r="299" spans="1:30">
      <c r="A299">
        <v>298</v>
      </c>
      <c r="B299" t="s">
        <v>60</v>
      </c>
      <c r="C299" t="b">
        <v>0</v>
      </c>
      <c r="D299" t="s">
        <v>114</v>
      </c>
      <c r="E299" t="s">
        <v>378</v>
      </c>
      <c r="F299" t="s">
        <v>62</v>
      </c>
      <c r="G299">
        <v>0.57663650802603394</v>
      </c>
      <c r="H299">
        <v>4.6665486717602702E-3</v>
      </c>
      <c r="I299">
        <v>123.568090378134</v>
      </c>
      <c r="J299">
        <v>0</v>
      </c>
      <c r="AA299" t="str">
        <f t="shared" si="16"/>
        <v>cram_between_grade8_9(Intercept)</v>
      </c>
      <c r="AB299" t="str">
        <f t="shared" si="17"/>
        <v>0.577</v>
      </c>
      <c r="AC299" t="str">
        <f t="shared" si="18"/>
        <v>0.005</v>
      </c>
      <c r="AD299" t="str">
        <f t="shared" si="19"/>
        <v>***</v>
      </c>
    </row>
    <row r="300" spans="1:30">
      <c r="A300">
        <v>299</v>
      </c>
      <c r="B300" t="s">
        <v>60</v>
      </c>
      <c r="C300" t="b">
        <v>0</v>
      </c>
      <c r="D300" t="s">
        <v>114</v>
      </c>
      <c r="E300" t="s">
        <v>378</v>
      </c>
      <c r="F300" t="s">
        <v>132</v>
      </c>
      <c r="G300">
        <v>-4.4830785181070101E-3</v>
      </c>
      <c r="H300">
        <v>1.64956233727998E-3</v>
      </c>
      <c r="I300">
        <v>-2.7177381641116498</v>
      </c>
      <c r="J300">
        <v>6.5734008692245596E-3</v>
      </c>
      <c r="AA300" t="str">
        <f t="shared" si="16"/>
        <v>cram_between_grade8_9distance_cutoff</v>
      </c>
      <c r="AB300" t="str">
        <f t="shared" si="17"/>
        <v>-0.004</v>
      </c>
      <c r="AC300" t="str">
        <f t="shared" si="18"/>
        <v>0.002</v>
      </c>
      <c r="AD300" t="str">
        <f t="shared" si="19"/>
        <v>***</v>
      </c>
    </row>
    <row r="301" spans="1:30">
      <c r="A301">
        <v>300</v>
      </c>
      <c r="B301" t="s">
        <v>60</v>
      </c>
      <c r="C301" t="b">
        <v>0</v>
      </c>
      <c r="D301" t="s">
        <v>114</v>
      </c>
      <c r="E301" t="s">
        <v>378</v>
      </c>
      <c r="F301" t="s">
        <v>366</v>
      </c>
      <c r="G301">
        <v>-1.3796241598687501E-4</v>
      </c>
      <c r="H301">
        <v>1.23650590167842E-4</v>
      </c>
      <c r="I301">
        <v>-1.11574409632503</v>
      </c>
      <c r="J301">
        <v>0.26453267900118199</v>
      </c>
      <c r="AA301" t="str">
        <f t="shared" si="16"/>
        <v>cram_between_grade8_9I(distance_cutoff^2)</v>
      </c>
      <c r="AB301" t="str">
        <f t="shared" si="17"/>
        <v>0.000</v>
      </c>
      <c r="AC301" t="str">
        <f t="shared" si="18"/>
        <v>0.000</v>
      </c>
      <c r="AD301" t="str">
        <f t="shared" si="19"/>
        <v/>
      </c>
    </row>
    <row r="302" spans="1:30">
      <c r="A302">
        <v>301</v>
      </c>
      <c r="B302" t="s">
        <v>60</v>
      </c>
      <c r="C302" t="b">
        <v>0</v>
      </c>
      <c r="D302" t="s">
        <v>114</v>
      </c>
      <c r="E302" t="s">
        <v>378</v>
      </c>
      <c r="F302" t="s">
        <v>133</v>
      </c>
      <c r="G302">
        <v>0.13534832025260099</v>
      </c>
      <c r="H302">
        <v>5.7439582325608703E-3</v>
      </c>
      <c r="I302">
        <v>23.563597570287001</v>
      </c>
      <c r="J302" s="6">
        <v>1.21124931752416E-122</v>
      </c>
      <c r="AA302" t="str">
        <f t="shared" si="16"/>
        <v>cram_between_grade8_9upper_cutoff</v>
      </c>
      <c r="AB302" t="str">
        <f t="shared" si="17"/>
        <v>0.135</v>
      </c>
      <c r="AC302" t="str">
        <f t="shared" si="18"/>
        <v>0.006</v>
      </c>
      <c r="AD302" t="str">
        <f t="shared" si="19"/>
        <v>***</v>
      </c>
    </row>
    <row r="303" spans="1:30">
      <c r="A303">
        <v>302</v>
      </c>
      <c r="B303" t="s">
        <v>60</v>
      </c>
      <c r="C303" t="b">
        <v>0</v>
      </c>
      <c r="D303" t="s">
        <v>114</v>
      </c>
      <c r="E303" t="s">
        <v>378</v>
      </c>
      <c r="F303" t="s">
        <v>134</v>
      </c>
      <c r="G303">
        <v>1.93542250565545E-3</v>
      </c>
      <c r="H303">
        <v>2.16124126579539E-3</v>
      </c>
      <c r="I303">
        <v>0.89551432146247201</v>
      </c>
      <c r="J303">
        <v>0.37051300916253299</v>
      </c>
      <c r="AA303" t="str">
        <f t="shared" si="16"/>
        <v>cram_between_grade8_9distance_cutoff:upper_cutoff</v>
      </c>
      <c r="AB303" t="str">
        <f t="shared" si="17"/>
        <v>0.002</v>
      </c>
      <c r="AC303" t="str">
        <f t="shared" si="18"/>
        <v>0.002</v>
      </c>
      <c r="AD303" t="str">
        <f t="shared" si="19"/>
        <v/>
      </c>
    </row>
    <row r="304" spans="1:30">
      <c r="A304">
        <v>303</v>
      </c>
      <c r="B304" t="s">
        <v>60</v>
      </c>
      <c r="C304" t="b">
        <v>0</v>
      </c>
      <c r="D304" t="s">
        <v>114</v>
      </c>
      <c r="E304" t="s">
        <v>378</v>
      </c>
      <c r="F304" t="s">
        <v>367</v>
      </c>
      <c r="G304">
        <v>1.7636848634762801E-4</v>
      </c>
      <c r="H304">
        <v>1.73843861950956E-4</v>
      </c>
      <c r="I304">
        <v>1.01452236718823</v>
      </c>
      <c r="J304">
        <v>0.310334468091987</v>
      </c>
      <c r="AA304" t="str">
        <f t="shared" si="16"/>
        <v>cram_between_grade8_9I(distance_cutoff^2):upper_cutoff</v>
      </c>
      <c r="AB304" t="str">
        <f t="shared" si="17"/>
        <v>0.000</v>
      </c>
      <c r="AC304" t="str">
        <f t="shared" si="18"/>
        <v>0.000</v>
      </c>
      <c r="AD304" t="str">
        <f t="shared" si="19"/>
        <v/>
      </c>
    </row>
    <row r="305" spans="1:30">
      <c r="A305">
        <v>304</v>
      </c>
      <c r="B305" t="s">
        <v>63</v>
      </c>
      <c r="C305" t="b">
        <v>0</v>
      </c>
      <c r="D305" t="s">
        <v>115</v>
      </c>
      <c r="E305" t="s">
        <v>378</v>
      </c>
      <c r="F305" t="s">
        <v>62</v>
      </c>
      <c r="G305">
        <v>0.52672095916998596</v>
      </c>
      <c r="H305">
        <v>4.9010198055878104E-3</v>
      </c>
      <c r="I305">
        <v>107.471705902811</v>
      </c>
      <c r="J305">
        <v>0</v>
      </c>
      <c r="AA305" t="str">
        <f t="shared" si="16"/>
        <v>cram_between_grade7_8(Intercept)</v>
      </c>
      <c r="AB305" t="str">
        <f t="shared" si="17"/>
        <v>0.527</v>
      </c>
      <c r="AC305" t="str">
        <f t="shared" si="18"/>
        <v>0.005</v>
      </c>
      <c r="AD305" t="str">
        <f t="shared" si="19"/>
        <v>***</v>
      </c>
    </row>
    <row r="306" spans="1:30">
      <c r="A306">
        <v>305</v>
      </c>
      <c r="B306" t="s">
        <v>63</v>
      </c>
      <c r="C306" t="b">
        <v>0</v>
      </c>
      <c r="D306" t="s">
        <v>115</v>
      </c>
      <c r="E306" t="s">
        <v>378</v>
      </c>
      <c r="F306" t="s">
        <v>132</v>
      </c>
      <c r="G306">
        <v>-2.7986814566184999E-3</v>
      </c>
      <c r="H306">
        <v>1.73286327805169E-3</v>
      </c>
      <c r="I306">
        <v>-1.6150618990351899</v>
      </c>
      <c r="J306">
        <v>0.106298480046739</v>
      </c>
      <c r="AA306" t="str">
        <f t="shared" si="16"/>
        <v>cram_between_grade7_8distance_cutoff</v>
      </c>
      <c r="AB306" t="str">
        <f t="shared" si="17"/>
        <v>-0.003</v>
      </c>
      <c r="AC306" t="str">
        <f t="shared" si="18"/>
        <v>0.002</v>
      </c>
      <c r="AD306" t="str">
        <f t="shared" si="19"/>
        <v/>
      </c>
    </row>
    <row r="307" spans="1:30">
      <c r="A307">
        <v>306</v>
      </c>
      <c r="B307" t="s">
        <v>63</v>
      </c>
      <c r="C307" t="b">
        <v>0</v>
      </c>
      <c r="D307" t="s">
        <v>115</v>
      </c>
      <c r="E307" t="s">
        <v>378</v>
      </c>
      <c r="F307" t="s">
        <v>366</v>
      </c>
      <c r="G307" s="6">
        <v>-2.20570285862221E-5</v>
      </c>
      <c r="H307">
        <v>1.2979194962489801E-4</v>
      </c>
      <c r="I307">
        <v>-0.16994142279214899</v>
      </c>
      <c r="J307">
        <v>0.86505633380142399</v>
      </c>
      <c r="AA307" t="str">
        <f t="shared" si="16"/>
        <v>cram_between_grade7_8I(distance_cutoff^2)</v>
      </c>
      <c r="AB307" t="str">
        <f t="shared" si="17"/>
        <v>0.000</v>
      </c>
      <c r="AC307" t="str">
        <f t="shared" si="18"/>
        <v>0.000</v>
      </c>
      <c r="AD307" t="str">
        <f t="shared" si="19"/>
        <v/>
      </c>
    </row>
    <row r="308" spans="1:30">
      <c r="A308">
        <v>307</v>
      </c>
      <c r="B308" t="s">
        <v>63</v>
      </c>
      <c r="C308" t="b">
        <v>0</v>
      </c>
      <c r="D308" t="s">
        <v>115</v>
      </c>
      <c r="E308" t="s">
        <v>378</v>
      </c>
      <c r="F308" t="s">
        <v>133</v>
      </c>
      <c r="G308">
        <v>8.3845903170546396E-2</v>
      </c>
      <c r="H308">
        <v>6.0401217057115498E-3</v>
      </c>
      <c r="I308">
        <v>13.8814923366961</v>
      </c>
      <c r="J308" s="6">
        <v>8.4968276167475198E-44</v>
      </c>
      <c r="AA308" t="str">
        <f t="shared" si="16"/>
        <v>cram_between_grade7_8upper_cutoff</v>
      </c>
      <c r="AB308" t="str">
        <f t="shared" si="17"/>
        <v>0.084</v>
      </c>
      <c r="AC308" t="str">
        <f t="shared" si="18"/>
        <v>0.006</v>
      </c>
      <c r="AD308" t="str">
        <f t="shared" si="19"/>
        <v>***</v>
      </c>
    </row>
    <row r="309" spans="1:30">
      <c r="A309">
        <v>308</v>
      </c>
      <c r="B309" t="s">
        <v>63</v>
      </c>
      <c r="C309" t="b">
        <v>0</v>
      </c>
      <c r="D309" t="s">
        <v>115</v>
      </c>
      <c r="E309" t="s">
        <v>378</v>
      </c>
      <c r="F309" t="s">
        <v>134</v>
      </c>
      <c r="G309">
        <v>1.6267009222099E-3</v>
      </c>
      <c r="H309">
        <v>2.2741224368436098E-3</v>
      </c>
      <c r="I309">
        <v>0.71530929727235804</v>
      </c>
      <c r="J309">
        <v>0.47441857437114898</v>
      </c>
      <c r="AA309" t="str">
        <f t="shared" si="16"/>
        <v>cram_between_grade7_8distance_cutoff:upper_cutoff</v>
      </c>
      <c r="AB309" t="str">
        <f t="shared" si="17"/>
        <v>0.002</v>
      </c>
      <c r="AC309" t="str">
        <f t="shared" si="18"/>
        <v>0.002</v>
      </c>
      <c r="AD309" t="str">
        <f t="shared" si="19"/>
        <v/>
      </c>
    </row>
    <row r="310" spans="1:30">
      <c r="A310">
        <v>309</v>
      </c>
      <c r="B310" t="s">
        <v>63</v>
      </c>
      <c r="C310" t="b">
        <v>0</v>
      </c>
      <c r="D310" t="s">
        <v>115</v>
      </c>
      <c r="E310" t="s">
        <v>378</v>
      </c>
      <c r="F310" t="s">
        <v>367</v>
      </c>
      <c r="G310">
        <v>-1.15905387400286E-4</v>
      </c>
      <c r="H310">
        <v>1.8283867673835001E-4</v>
      </c>
      <c r="I310">
        <v>-0.63392160492471705</v>
      </c>
      <c r="J310">
        <v>0.52613253164572105</v>
      </c>
      <c r="AA310" t="str">
        <f t="shared" si="16"/>
        <v>cram_between_grade7_8I(distance_cutoff^2):upper_cutoff</v>
      </c>
      <c r="AB310" t="str">
        <f t="shared" si="17"/>
        <v>0.000</v>
      </c>
      <c r="AC310" t="str">
        <f t="shared" si="18"/>
        <v>0.000</v>
      </c>
      <c r="AD310" t="str">
        <f t="shared" si="19"/>
        <v/>
      </c>
    </row>
    <row r="311" spans="1:30">
      <c r="A311">
        <v>310</v>
      </c>
      <c r="B311" t="s">
        <v>65</v>
      </c>
      <c r="C311" t="b">
        <v>0</v>
      </c>
      <c r="D311" t="s">
        <v>116</v>
      </c>
      <c r="E311" t="s">
        <v>378</v>
      </c>
      <c r="F311" t="s">
        <v>62</v>
      </c>
      <c r="G311">
        <v>0.53448234941227601</v>
      </c>
      <c r="H311">
        <v>4.8322652539804899E-3</v>
      </c>
      <c r="I311">
        <v>110.60699719908899</v>
      </c>
      <c r="J311">
        <v>0</v>
      </c>
      <c r="AA311" t="str">
        <f t="shared" si="16"/>
        <v>cram_between_grade6_7(Intercept)</v>
      </c>
      <c r="AB311" t="str">
        <f t="shared" si="17"/>
        <v>0.534</v>
      </c>
      <c r="AC311" t="str">
        <f t="shared" si="18"/>
        <v>0.005</v>
      </c>
      <c r="AD311" t="str">
        <f t="shared" si="19"/>
        <v>***</v>
      </c>
    </row>
    <row r="312" spans="1:30">
      <c r="A312">
        <v>311</v>
      </c>
      <c r="B312" t="s">
        <v>65</v>
      </c>
      <c r="C312" t="b">
        <v>0</v>
      </c>
      <c r="D312" t="s">
        <v>116</v>
      </c>
      <c r="E312" t="s">
        <v>378</v>
      </c>
      <c r="F312" t="s">
        <v>132</v>
      </c>
      <c r="G312">
        <v>8.6686702591014903E-4</v>
      </c>
      <c r="H312">
        <v>1.7112268074549999E-3</v>
      </c>
      <c r="I312">
        <v>0.50657634752659397</v>
      </c>
      <c r="J312">
        <v>0.61245252484989299</v>
      </c>
      <c r="AA312" t="str">
        <f t="shared" si="16"/>
        <v>cram_between_grade6_7distance_cutoff</v>
      </c>
      <c r="AB312" t="str">
        <f t="shared" si="17"/>
        <v>0.001</v>
      </c>
      <c r="AC312" t="str">
        <f t="shared" si="18"/>
        <v>0.002</v>
      </c>
      <c r="AD312" t="str">
        <f t="shared" si="19"/>
        <v/>
      </c>
    </row>
    <row r="313" spans="1:30">
      <c r="A313">
        <v>312</v>
      </c>
      <c r="B313" t="s">
        <v>65</v>
      </c>
      <c r="C313" t="b">
        <v>0</v>
      </c>
      <c r="D313" t="s">
        <v>116</v>
      </c>
      <c r="E313" t="s">
        <v>378</v>
      </c>
      <c r="F313" t="s">
        <v>366</v>
      </c>
      <c r="G313">
        <v>2.65457914747142E-4</v>
      </c>
      <c r="H313">
        <v>1.2833347929075E-4</v>
      </c>
      <c r="I313">
        <v>2.0685008792267299</v>
      </c>
      <c r="J313">
        <v>3.8593905867396902E-2</v>
      </c>
      <c r="AA313" t="str">
        <f t="shared" si="16"/>
        <v>cram_between_grade6_7I(distance_cutoff^2)</v>
      </c>
      <c r="AB313" t="str">
        <f t="shared" si="17"/>
        <v>0.000</v>
      </c>
      <c r="AC313" t="str">
        <f t="shared" si="18"/>
        <v>0.000</v>
      </c>
      <c r="AD313" t="str">
        <f t="shared" si="19"/>
        <v>**</v>
      </c>
    </row>
    <row r="314" spans="1:30">
      <c r="A314">
        <v>313</v>
      </c>
      <c r="B314" t="s">
        <v>65</v>
      </c>
      <c r="C314" t="b">
        <v>0</v>
      </c>
      <c r="D314" t="s">
        <v>116</v>
      </c>
      <c r="E314" t="s">
        <v>378</v>
      </c>
      <c r="F314" t="s">
        <v>133</v>
      </c>
      <c r="G314">
        <v>2.26465751195991E-2</v>
      </c>
      <c r="H314">
        <v>6.0109810882765201E-3</v>
      </c>
      <c r="I314">
        <v>3.7675339161801298</v>
      </c>
      <c r="J314">
        <v>1.64903444172449E-4</v>
      </c>
      <c r="AA314" t="str">
        <f t="shared" si="16"/>
        <v>cram_between_grade6_7upper_cutoff</v>
      </c>
      <c r="AB314" t="str">
        <f t="shared" si="17"/>
        <v>0.023</v>
      </c>
      <c r="AC314" t="str">
        <f t="shared" si="18"/>
        <v>0.006</v>
      </c>
      <c r="AD314" t="str">
        <f t="shared" si="19"/>
        <v>***</v>
      </c>
    </row>
    <row r="315" spans="1:30">
      <c r="A315">
        <v>314</v>
      </c>
      <c r="B315" t="s">
        <v>65</v>
      </c>
      <c r="C315" t="b">
        <v>0</v>
      </c>
      <c r="D315" t="s">
        <v>116</v>
      </c>
      <c r="E315" t="s">
        <v>378</v>
      </c>
      <c r="F315" t="s">
        <v>134</v>
      </c>
      <c r="G315">
        <v>-3.1361797964717299E-3</v>
      </c>
      <c r="H315">
        <v>2.27211419513882E-3</v>
      </c>
      <c r="I315">
        <v>-1.3802914497790599</v>
      </c>
      <c r="J315">
        <v>0.16749807903066499</v>
      </c>
      <c r="AA315" t="str">
        <f t="shared" si="16"/>
        <v>cram_between_grade6_7distance_cutoff:upper_cutoff</v>
      </c>
      <c r="AB315" t="str">
        <f t="shared" si="17"/>
        <v>-0.003</v>
      </c>
      <c r="AC315" t="str">
        <f t="shared" si="18"/>
        <v>0.002</v>
      </c>
      <c r="AD315" t="str">
        <f t="shared" si="19"/>
        <v/>
      </c>
    </row>
    <row r="316" spans="1:30">
      <c r="A316">
        <v>315</v>
      </c>
      <c r="B316" t="s">
        <v>65</v>
      </c>
      <c r="C316" t="b">
        <v>0</v>
      </c>
      <c r="D316" t="s">
        <v>116</v>
      </c>
      <c r="E316" t="s">
        <v>378</v>
      </c>
      <c r="F316" t="s">
        <v>367</v>
      </c>
      <c r="G316">
        <v>-2.8751494333129199E-4</v>
      </c>
      <c r="H316">
        <v>1.83266421318608E-4</v>
      </c>
      <c r="I316">
        <v>-1.56883591256168</v>
      </c>
      <c r="J316">
        <v>0.11668735992126</v>
      </c>
      <c r="AA316" t="str">
        <f t="shared" si="16"/>
        <v>cram_between_grade6_7I(distance_cutoff^2):upper_cutoff</v>
      </c>
      <c r="AB316" t="str">
        <f t="shared" si="17"/>
        <v>0.000</v>
      </c>
      <c r="AC316" t="str">
        <f t="shared" si="18"/>
        <v>0.000</v>
      </c>
      <c r="AD316" t="str">
        <f t="shared" si="19"/>
        <v/>
      </c>
    </row>
    <row r="317" spans="1:30">
      <c r="A317">
        <v>316</v>
      </c>
      <c r="B317" t="s">
        <v>67</v>
      </c>
      <c r="C317" t="b">
        <v>0</v>
      </c>
      <c r="D317" t="s">
        <v>117</v>
      </c>
      <c r="E317" t="s">
        <v>378</v>
      </c>
      <c r="F317" t="s">
        <v>62</v>
      </c>
      <c r="G317">
        <v>0.52880802661933701</v>
      </c>
      <c r="H317">
        <v>4.8845483018255097E-3</v>
      </c>
      <c r="I317">
        <v>108.26139776767199</v>
      </c>
      <c r="J317">
        <v>0</v>
      </c>
      <c r="AA317" t="str">
        <f t="shared" si="16"/>
        <v>cram_between_grade5_6(Intercept)</v>
      </c>
      <c r="AB317" t="str">
        <f t="shared" si="17"/>
        <v>0.529</v>
      </c>
      <c r="AC317" t="str">
        <f t="shared" si="18"/>
        <v>0.005</v>
      </c>
      <c r="AD317" t="str">
        <f t="shared" si="19"/>
        <v>***</v>
      </c>
    </row>
    <row r="318" spans="1:30">
      <c r="A318">
        <v>317</v>
      </c>
      <c r="B318" t="s">
        <v>67</v>
      </c>
      <c r="C318" t="b">
        <v>0</v>
      </c>
      <c r="D318" t="s">
        <v>117</v>
      </c>
      <c r="E318" t="s">
        <v>378</v>
      </c>
      <c r="F318" t="s">
        <v>132</v>
      </c>
      <c r="G318">
        <v>-7.4731833510827995E-4</v>
      </c>
      <c r="H318">
        <v>1.72932169991426E-3</v>
      </c>
      <c r="I318">
        <v>-0.43214535221834899</v>
      </c>
      <c r="J318">
        <v>0.66563612030412</v>
      </c>
      <c r="AA318" t="str">
        <f t="shared" si="16"/>
        <v>cram_between_grade5_6distance_cutoff</v>
      </c>
      <c r="AB318" t="str">
        <f t="shared" si="17"/>
        <v>-0.001</v>
      </c>
      <c r="AC318" t="str">
        <f t="shared" si="18"/>
        <v>0.002</v>
      </c>
      <c r="AD318" t="str">
        <f t="shared" si="19"/>
        <v/>
      </c>
    </row>
    <row r="319" spans="1:30">
      <c r="A319">
        <v>318</v>
      </c>
      <c r="B319" t="s">
        <v>67</v>
      </c>
      <c r="C319" t="b">
        <v>0</v>
      </c>
      <c r="D319" t="s">
        <v>117</v>
      </c>
      <c r="E319" t="s">
        <v>378</v>
      </c>
      <c r="F319" t="s">
        <v>366</v>
      </c>
      <c r="G319">
        <v>1.61602007245661E-4</v>
      </c>
      <c r="H319">
        <v>1.29670357172205E-4</v>
      </c>
      <c r="I319">
        <v>1.24625250342336</v>
      </c>
      <c r="J319">
        <v>0.21267279280166301</v>
      </c>
      <c r="AA319" t="str">
        <f t="shared" si="16"/>
        <v>cram_between_grade5_6I(distance_cutoff^2)</v>
      </c>
      <c r="AB319" t="str">
        <f t="shared" si="17"/>
        <v>0.000</v>
      </c>
      <c r="AC319" t="str">
        <f t="shared" si="18"/>
        <v>0.000</v>
      </c>
      <c r="AD319" t="str">
        <f t="shared" si="19"/>
        <v/>
      </c>
    </row>
    <row r="320" spans="1:30">
      <c r="A320">
        <v>319</v>
      </c>
      <c r="B320" t="s">
        <v>67</v>
      </c>
      <c r="C320" t="b">
        <v>0</v>
      </c>
      <c r="D320" t="s">
        <v>117</v>
      </c>
      <c r="E320" t="s">
        <v>378</v>
      </c>
      <c r="F320" t="s">
        <v>133</v>
      </c>
      <c r="G320">
        <v>3.3497858204810403E-2</v>
      </c>
      <c r="H320">
        <v>6.0196709440728802E-3</v>
      </c>
      <c r="I320">
        <v>5.5647324440205903</v>
      </c>
      <c r="J320" s="6">
        <v>2.6280357005994501E-8</v>
      </c>
      <c r="AA320" t="str">
        <f t="shared" si="16"/>
        <v>cram_between_grade5_6upper_cutoff</v>
      </c>
      <c r="AB320" t="str">
        <f t="shared" si="17"/>
        <v>0.033</v>
      </c>
      <c r="AC320" t="str">
        <f t="shared" si="18"/>
        <v>0.006</v>
      </c>
      <c r="AD320" t="str">
        <f t="shared" si="19"/>
        <v>***</v>
      </c>
    </row>
    <row r="321" spans="1:30">
      <c r="A321">
        <v>320</v>
      </c>
      <c r="B321" t="s">
        <v>67</v>
      </c>
      <c r="C321" t="b">
        <v>0</v>
      </c>
      <c r="D321" t="s">
        <v>117</v>
      </c>
      <c r="E321" t="s">
        <v>378</v>
      </c>
      <c r="F321" t="s">
        <v>134</v>
      </c>
      <c r="G321">
        <v>-4.7568045928871898E-3</v>
      </c>
      <c r="H321">
        <v>2.2687119692900199E-3</v>
      </c>
      <c r="I321">
        <v>-2.0966983280719398</v>
      </c>
      <c r="J321">
        <v>3.60212186356373E-2</v>
      </c>
      <c r="AA321" t="str">
        <f t="shared" si="16"/>
        <v>cram_between_grade5_6distance_cutoff:upper_cutoff</v>
      </c>
      <c r="AB321" t="str">
        <f t="shared" si="17"/>
        <v>-0.005</v>
      </c>
      <c r="AC321" t="str">
        <f t="shared" si="18"/>
        <v>0.002</v>
      </c>
      <c r="AD321" t="str">
        <f t="shared" si="19"/>
        <v>**</v>
      </c>
    </row>
    <row r="322" spans="1:30">
      <c r="A322">
        <v>321</v>
      </c>
      <c r="B322" t="s">
        <v>67</v>
      </c>
      <c r="C322" t="b">
        <v>0</v>
      </c>
      <c r="D322" t="s">
        <v>117</v>
      </c>
      <c r="E322" t="s">
        <v>378</v>
      </c>
      <c r="F322" t="s">
        <v>367</v>
      </c>
      <c r="G322">
        <v>1.03855907499796E-4</v>
      </c>
      <c r="H322">
        <v>1.8244707124671301E-4</v>
      </c>
      <c r="I322">
        <v>0.56923855664066403</v>
      </c>
      <c r="J322">
        <v>0.56919473262981402</v>
      </c>
      <c r="AA322" t="str">
        <f t="shared" si="16"/>
        <v>cram_between_grade5_6I(distance_cutoff^2):upper_cutoff</v>
      </c>
      <c r="AB322" t="str">
        <f t="shared" si="17"/>
        <v>0.000</v>
      </c>
      <c r="AC322" t="str">
        <f t="shared" si="18"/>
        <v>0.000</v>
      </c>
      <c r="AD322" t="str">
        <f t="shared" si="19"/>
        <v/>
      </c>
    </row>
    <row r="323" spans="1:30">
      <c r="A323">
        <v>322</v>
      </c>
      <c r="B323" t="s">
        <v>69</v>
      </c>
      <c r="C323" t="b">
        <v>0</v>
      </c>
      <c r="D323" t="s">
        <v>118</v>
      </c>
      <c r="E323" t="s">
        <v>378</v>
      </c>
      <c r="F323" t="s">
        <v>62</v>
      </c>
      <c r="G323">
        <v>0.55722273544169898</v>
      </c>
      <c r="H323">
        <v>4.8841674300016298E-3</v>
      </c>
      <c r="I323">
        <v>114.08755810025799</v>
      </c>
      <c r="J323">
        <v>0</v>
      </c>
      <c r="AA323" t="str">
        <f t="shared" ref="AA323:AA386" si="20">D323&amp;F323</f>
        <v>cram_between_grade4_5(Intercept)</v>
      </c>
      <c r="AB323" t="str">
        <f t="shared" ref="AB323:AB386" si="21">TEXT(G323,"0.000")</f>
        <v>0.557</v>
      </c>
      <c r="AC323" t="str">
        <f t="shared" ref="AC323:AC386" si="22">TEXT(H323,"0.000")</f>
        <v>0.005</v>
      </c>
      <c r="AD323" t="str">
        <f t="shared" ref="AD323:AD386" si="23">IF(J323&lt;0.01,"***",IF(J323&lt;0.05,"**",IF(J323&lt;0.1,"*","")))</f>
        <v>***</v>
      </c>
    </row>
    <row r="324" spans="1:30">
      <c r="A324">
        <v>323</v>
      </c>
      <c r="B324" t="s">
        <v>69</v>
      </c>
      <c r="C324" t="b">
        <v>0</v>
      </c>
      <c r="D324" t="s">
        <v>118</v>
      </c>
      <c r="E324" t="s">
        <v>378</v>
      </c>
      <c r="F324" t="s">
        <v>132</v>
      </c>
      <c r="G324">
        <v>-2.3395162768187899E-3</v>
      </c>
      <c r="H324">
        <v>1.7318191094926401E-3</v>
      </c>
      <c r="I324">
        <v>-1.35090106350898</v>
      </c>
      <c r="J324">
        <v>0.17672828357390699</v>
      </c>
      <c r="AA324" t="str">
        <f t="shared" si="20"/>
        <v>cram_between_grade4_5distance_cutoff</v>
      </c>
      <c r="AB324" t="str">
        <f t="shared" si="21"/>
        <v>-0.002</v>
      </c>
      <c r="AC324" t="str">
        <f t="shared" si="22"/>
        <v>0.002</v>
      </c>
      <c r="AD324" t="str">
        <f t="shared" si="23"/>
        <v/>
      </c>
    </row>
    <row r="325" spans="1:30">
      <c r="A325">
        <v>324</v>
      </c>
      <c r="B325" t="s">
        <v>69</v>
      </c>
      <c r="C325" t="b">
        <v>0</v>
      </c>
      <c r="D325" t="s">
        <v>118</v>
      </c>
      <c r="E325" t="s">
        <v>378</v>
      </c>
      <c r="F325" t="s">
        <v>366</v>
      </c>
      <c r="G325" s="6">
        <v>8.2639712245530207E-5</v>
      </c>
      <c r="H325">
        <v>1.30216708144663E-4</v>
      </c>
      <c r="I325">
        <v>0.63463217142397899</v>
      </c>
      <c r="J325">
        <v>0.52566888998011496</v>
      </c>
      <c r="AA325" t="str">
        <f t="shared" si="20"/>
        <v>cram_between_grade4_5I(distance_cutoff^2)</v>
      </c>
      <c r="AB325" t="str">
        <f t="shared" si="21"/>
        <v>0.000</v>
      </c>
      <c r="AC325" t="str">
        <f t="shared" si="22"/>
        <v>0.000</v>
      </c>
      <c r="AD325" t="str">
        <f t="shared" si="23"/>
        <v/>
      </c>
    </row>
    <row r="326" spans="1:30">
      <c r="A326">
        <v>325</v>
      </c>
      <c r="B326" t="s">
        <v>69</v>
      </c>
      <c r="C326" t="b">
        <v>0</v>
      </c>
      <c r="D326" t="s">
        <v>118</v>
      </c>
      <c r="E326" t="s">
        <v>378</v>
      </c>
      <c r="F326" t="s">
        <v>133</v>
      </c>
      <c r="G326">
        <v>3.8238002428736101E-3</v>
      </c>
      <c r="H326">
        <v>6.0318298136980203E-3</v>
      </c>
      <c r="I326">
        <v>0.63393702424924703</v>
      </c>
      <c r="J326">
        <v>0.52612247022145198</v>
      </c>
      <c r="AA326" t="str">
        <f t="shared" si="20"/>
        <v>cram_between_grade4_5upper_cutoff</v>
      </c>
      <c r="AB326" t="str">
        <f t="shared" si="21"/>
        <v>0.004</v>
      </c>
      <c r="AC326" t="str">
        <f t="shared" si="22"/>
        <v>0.006</v>
      </c>
      <c r="AD326" t="str">
        <f t="shared" si="23"/>
        <v/>
      </c>
    </row>
    <row r="327" spans="1:30">
      <c r="A327">
        <v>326</v>
      </c>
      <c r="B327" t="s">
        <v>69</v>
      </c>
      <c r="C327" t="b">
        <v>0</v>
      </c>
      <c r="D327" t="s">
        <v>118</v>
      </c>
      <c r="E327" t="s">
        <v>378</v>
      </c>
      <c r="F327" t="s">
        <v>134</v>
      </c>
      <c r="G327">
        <v>-2.28625023217456E-3</v>
      </c>
      <c r="H327">
        <v>2.2765120014519801E-3</v>
      </c>
      <c r="I327">
        <v>-1.00427769795036</v>
      </c>
      <c r="J327">
        <v>0.315245699353427</v>
      </c>
      <c r="AA327" t="str">
        <f t="shared" si="20"/>
        <v>cram_between_grade4_5distance_cutoff:upper_cutoff</v>
      </c>
      <c r="AB327" t="str">
        <f t="shared" si="21"/>
        <v>-0.002</v>
      </c>
      <c r="AC327" t="str">
        <f t="shared" si="22"/>
        <v>0.002</v>
      </c>
      <c r="AD327" t="str">
        <f t="shared" si="23"/>
        <v/>
      </c>
    </row>
    <row r="328" spans="1:30">
      <c r="A328">
        <v>327</v>
      </c>
      <c r="B328" t="s">
        <v>69</v>
      </c>
      <c r="C328" t="b">
        <v>0</v>
      </c>
      <c r="D328" t="s">
        <v>118</v>
      </c>
      <c r="E328" t="s">
        <v>378</v>
      </c>
      <c r="F328" t="s">
        <v>367</v>
      </c>
      <c r="G328" s="6">
        <v>7.8962294998659703E-5</v>
      </c>
      <c r="H328">
        <v>1.8339570385699999E-4</v>
      </c>
      <c r="I328">
        <v>0.43055695056100901</v>
      </c>
      <c r="J328">
        <v>0.66679089969830796</v>
      </c>
      <c r="AA328" t="str">
        <f t="shared" si="20"/>
        <v>cram_between_grade4_5I(distance_cutoff^2):upper_cutoff</v>
      </c>
      <c r="AB328" t="str">
        <f t="shared" si="21"/>
        <v>0.000</v>
      </c>
      <c r="AC328" t="str">
        <f t="shared" si="22"/>
        <v>0.000</v>
      </c>
      <c r="AD328" t="str">
        <f t="shared" si="23"/>
        <v/>
      </c>
    </row>
    <row r="329" spans="1:30">
      <c r="A329">
        <v>328</v>
      </c>
      <c r="B329" t="s">
        <v>60</v>
      </c>
      <c r="C329" t="b">
        <v>0</v>
      </c>
      <c r="D329" t="s">
        <v>119</v>
      </c>
      <c r="E329" t="s">
        <v>379</v>
      </c>
      <c r="F329" t="s">
        <v>62</v>
      </c>
      <c r="G329">
        <v>2.6942671694188899E-2</v>
      </c>
      <c r="H329">
        <v>9.8170287109555499E-3</v>
      </c>
      <c r="I329">
        <v>2.7444833347712998</v>
      </c>
      <c r="J329">
        <v>6.0610207779544104E-3</v>
      </c>
      <c r="AA329" t="str">
        <f t="shared" si="20"/>
        <v>teacherrelation_z_between_grade8_9(Intercept)</v>
      </c>
      <c r="AB329" t="str">
        <f t="shared" si="21"/>
        <v>0.027</v>
      </c>
      <c r="AC329" t="str">
        <f t="shared" si="22"/>
        <v>0.010</v>
      </c>
      <c r="AD329" t="str">
        <f t="shared" si="23"/>
        <v>***</v>
      </c>
    </row>
    <row r="330" spans="1:30">
      <c r="A330">
        <v>329</v>
      </c>
      <c r="B330" t="s">
        <v>60</v>
      </c>
      <c r="C330" t="b">
        <v>0</v>
      </c>
      <c r="D330" t="s">
        <v>119</v>
      </c>
      <c r="E330" t="s">
        <v>379</v>
      </c>
      <c r="F330" t="s">
        <v>132</v>
      </c>
      <c r="G330">
        <v>4.2055941250513703E-3</v>
      </c>
      <c r="H330">
        <v>3.47021921035499E-3</v>
      </c>
      <c r="I330">
        <v>1.2119102195336999</v>
      </c>
      <c r="J330">
        <v>0.225547803036104</v>
      </c>
      <c r="AA330" t="str">
        <f t="shared" si="20"/>
        <v>teacherrelation_z_between_grade8_9distance_cutoff</v>
      </c>
      <c r="AB330" t="str">
        <f t="shared" si="21"/>
        <v>0.004</v>
      </c>
      <c r="AC330" t="str">
        <f t="shared" si="22"/>
        <v>0.003</v>
      </c>
      <c r="AD330" t="str">
        <f t="shared" si="23"/>
        <v/>
      </c>
    </row>
    <row r="331" spans="1:30">
      <c r="A331">
        <v>330</v>
      </c>
      <c r="B331" t="s">
        <v>60</v>
      </c>
      <c r="C331" t="b">
        <v>0</v>
      </c>
      <c r="D331" t="s">
        <v>119</v>
      </c>
      <c r="E331" t="s">
        <v>379</v>
      </c>
      <c r="F331" t="s">
        <v>366</v>
      </c>
      <c r="G331" s="6">
        <v>6.1954771630291702E-7</v>
      </c>
      <c r="H331">
        <v>2.6013849143286303E-4</v>
      </c>
      <c r="I331">
        <v>2.38160724654933E-3</v>
      </c>
      <c r="J331">
        <v>0.99809975589190703</v>
      </c>
      <c r="AA331" t="str">
        <f t="shared" si="20"/>
        <v>teacherrelation_z_between_grade8_9I(distance_cutoff^2)</v>
      </c>
      <c r="AB331" t="str">
        <f t="shared" si="21"/>
        <v>0.000</v>
      </c>
      <c r="AC331" t="str">
        <f t="shared" si="22"/>
        <v>0.000</v>
      </c>
      <c r="AD331" t="str">
        <f t="shared" si="23"/>
        <v/>
      </c>
    </row>
    <row r="332" spans="1:30">
      <c r="A332">
        <v>331</v>
      </c>
      <c r="B332" t="s">
        <v>60</v>
      </c>
      <c r="C332" t="b">
        <v>0</v>
      </c>
      <c r="D332" t="s">
        <v>119</v>
      </c>
      <c r="E332" t="s">
        <v>379</v>
      </c>
      <c r="F332" t="s">
        <v>133</v>
      </c>
      <c r="G332">
        <v>-5.4317016919821701E-2</v>
      </c>
      <c r="H332">
        <v>1.20830702301473E-2</v>
      </c>
      <c r="I332">
        <v>-4.4952992811628603</v>
      </c>
      <c r="J332" s="6">
        <v>6.9500793265160899E-6</v>
      </c>
      <c r="AA332" t="str">
        <f t="shared" si="20"/>
        <v>teacherrelation_z_between_grade8_9upper_cutoff</v>
      </c>
      <c r="AB332" t="str">
        <f t="shared" si="21"/>
        <v>-0.054</v>
      </c>
      <c r="AC332" t="str">
        <f t="shared" si="22"/>
        <v>0.012</v>
      </c>
      <c r="AD332" t="str">
        <f t="shared" si="23"/>
        <v>***</v>
      </c>
    </row>
    <row r="333" spans="1:30">
      <c r="A333">
        <v>332</v>
      </c>
      <c r="B333" t="s">
        <v>60</v>
      </c>
      <c r="C333" t="b">
        <v>0</v>
      </c>
      <c r="D333" t="s">
        <v>119</v>
      </c>
      <c r="E333" t="s">
        <v>379</v>
      </c>
      <c r="F333" t="s">
        <v>134</v>
      </c>
      <c r="G333">
        <v>-1.47678250885948E-3</v>
      </c>
      <c r="H333">
        <v>4.5464215703825903E-3</v>
      </c>
      <c r="I333">
        <v>-0.32482304731261602</v>
      </c>
      <c r="J333">
        <v>0.74531525029271295</v>
      </c>
      <c r="AA333" t="str">
        <f t="shared" si="20"/>
        <v>teacherrelation_z_between_grade8_9distance_cutoff:upper_cutoff</v>
      </c>
      <c r="AB333" t="str">
        <f t="shared" si="21"/>
        <v>-0.001</v>
      </c>
      <c r="AC333" t="str">
        <f t="shared" si="22"/>
        <v>0.005</v>
      </c>
      <c r="AD333" t="str">
        <f t="shared" si="23"/>
        <v/>
      </c>
    </row>
    <row r="334" spans="1:30">
      <c r="A334">
        <v>333</v>
      </c>
      <c r="B334" t="s">
        <v>60</v>
      </c>
      <c r="C334" t="b">
        <v>0</v>
      </c>
      <c r="D334" t="s">
        <v>119</v>
      </c>
      <c r="E334" t="s">
        <v>379</v>
      </c>
      <c r="F334" t="s">
        <v>367</v>
      </c>
      <c r="G334">
        <v>2.8517490916146699E-4</v>
      </c>
      <c r="H334">
        <v>3.6570864969236102E-4</v>
      </c>
      <c r="I334">
        <v>0.77978715953631605</v>
      </c>
      <c r="J334">
        <v>0.43551684445459099</v>
      </c>
      <c r="AA334" t="str">
        <f t="shared" si="20"/>
        <v>teacherrelation_z_between_grade8_9I(distance_cutoff^2):upper_cutoff</v>
      </c>
      <c r="AB334" t="str">
        <f t="shared" si="21"/>
        <v>0.000</v>
      </c>
      <c r="AC334" t="str">
        <f t="shared" si="22"/>
        <v>0.000</v>
      </c>
      <c r="AD334" t="str">
        <f t="shared" si="23"/>
        <v/>
      </c>
    </row>
    <row r="335" spans="1:30">
      <c r="A335">
        <v>334</v>
      </c>
      <c r="B335" t="s">
        <v>63</v>
      </c>
      <c r="C335" t="b">
        <v>0</v>
      </c>
      <c r="D335" t="s">
        <v>120</v>
      </c>
      <c r="E335" t="s">
        <v>379</v>
      </c>
      <c r="F335" t="s">
        <v>62</v>
      </c>
      <c r="G335">
        <v>2.7474077943171998E-2</v>
      </c>
      <c r="H335">
        <v>9.88202444056154E-3</v>
      </c>
      <c r="I335">
        <v>2.7802074472111702</v>
      </c>
      <c r="J335">
        <v>5.4327987412870699E-3</v>
      </c>
      <c r="AA335" t="str">
        <f t="shared" si="20"/>
        <v>teacherrelation_z_between_grade7_8(Intercept)</v>
      </c>
      <c r="AB335" t="str">
        <f t="shared" si="21"/>
        <v>0.027</v>
      </c>
      <c r="AC335" t="str">
        <f t="shared" si="22"/>
        <v>0.010</v>
      </c>
      <c r="AD335" t="str">
        <f t="shared" si="23"/>
        <v>***</v>
      </c>
    </row>
    <row r="336" spans="1:30">
      <c r="A336">
        <v>335</v>
      </c>
      <c r="B336" t="s">
        <v>63</v>
      </c>
      <c r="C336" t="b">
        <v>0</v>
      </c>
      <c r="D336" t="s">
        <v>120</v>
      </c>
      <c r="E336" t="s">
        <v>379</v>
      </c>
      <c r="F336" t="s">
        <v>132</v>
      </c>
      <c r="G336">
        <v>4.1894476120842798E-3</v>
      </c>
      <c r="H336">
        <v>3.4932330479312901E-3</v>
      </c>
      <c r="I336">
        <v>1.19930378380145</v>
      </c>
      <c r="J336">
        <v>0.23041090934313399</v>
      </c>
      <c r="AA336" t="str">
        <f t="shared" si="20"/>
        <v>teacherrelation_z_between_grade7_8distance_cutoff</v>
      </c>
      <c r="AB336" t="str">
        <f t="shared" si="21"/>
        <v>0.004</v>
      </c>
      <c r="AC336" t="str">
        <f t="shared" si="22"/>
        <v>0.003</v>
      </c>
      <c r="AD336" t="str">
        <f t="shared" si="23"/>
        <v/>
      </c>
    </row>
    <row r="337" spans="1:30">
      <c r="A337">
        <v>336</v>
      </c>
      <c r="B337" t="s">
        <v>63</v>
      </c>
      <c r="C337" t="b">
        <v>0</v>
      </c>
      <c r="D337" t="s">
        <v>120</v>
      </c>
      <c r="E337" t="s">
        <v>379</v>
      </c>
      <c r="F337" t="s">
        <v>366</v>
      </c>
      <c r="G337" s="6">
        <v>-1.07783866295121E-5</v>
      </c>
      <c r="H337">
        <v>2.6160862842922698E-4</v>
      </c>
      <c r="I337">
        <v>-4.1200424826308597E-2</v>
      </c>
      <c r="J337">
        <v>0.96713614582568996</v>
      </c>
      <c r="AA337" t="str">
        <f t="shared" si="20"/>
        <v>teacherrelation_z_between_grade7_8I(distance_cutoff^2)</v>
      </c>
      <c r="AB337" t="str">
        <f t="shared" si="21"/>
        <v>0.000</v>
      </c>
      <c r="AC337" t="str">
        <f t="shared" si="22"/>
        <v>0.000</v>
      </c>
      <c r="AD337" t="str">
        <f t="shared" si="23"/>
        <v/>
      </c>
    </row>
    <row r="338" spans="1:30">
      <c r="A338">
        <v>337</v>
      </c>
      <c r="B338" t="s">
        <v>63</v>
      </c>
      <c r="C338" t="b">
        <v>0</v>
      </c>
      <c r="D338" t="s">
        <v>120</v>
      </c>
      <c r="E338" t="s">
        <v>379</v>
      </c>
      <c r="F338" t="s">
        <v>133</v>
      </c>
      <c r="G338">
        <v>-5.0909320878683703E-2</v>
      </c>
      <c r="H338">
        <v>1.21870047553714E-2</v>
      </c>
      <c r="I338">
        <v>-4.1773447947696596</v>
      </c>
      <c r="J338" s="6">
        <v>2.9502539094073899E-5</v>
      </c>
      <c r="AA338" t="str">
        <f t="shared" si="20"/>
        <v>teacherrelation_z_between_grade7_8upper_cutoff</v>
      </c>
      <c r="AB338" t="str">
        <f t="shared" si="21"/>
        <v>-0.051</v>
      </c>
      <c r="AC338" t="str">
        <f t="shared" si="22"/>
        <v>0.012</v>
      </c>
      <c r="AD338" t="str">
        <f t="shared" si="23"/>
        <v>***</v>
      </c>
    </row>
    <row r="339" spans="1:30">
      <c r="A339">
        <v>338</v>
      </c>
      <c r="B339" t="s">
        <v>63</v>
      </c>
      <c r="C339" t="b">
        <v>0</v>
      </c>
      <c r="D339" t="s">
        <v>120</v>
      </c>
      <c r="E339" t="s">
        <v>379</v>
      </c>
      <c r="F339" t="s">
        <v>134</v>
      </c>
      <c r="G339" s="6">
        <v>1.2773677983243E-6</v>
      </c>
      <c r="H339">
        <v>4.5885276050418302E-3</v>
      </c>
      <c r="I339">
        <v>2.7838293855326102E-4</v>
      </c>
      <c r="J339">
        <v>0.99977788276231705</v>
      </c>
      <c r="AA339" t="str">
        <f t="shared" si="20"/>
        <v>teacherrelation_z_between_grade7_8distance_cutoff:upper_cutoff</v>
      </c>
      <c r="AB339" t="str">
        <f t="shared" si="21"/>
        <v>0.000</v>
      </c>
      <c r="AC339" t="str">
        <f t="shared" si="22"/>
        <v>0.005</v>
      </c>
      <c r="AD339" t="str">
        <f t="shared" si="23"/>
        <v/>
      </c>
    </row>
    <row r="340" spans="1:30">
      <c r="A340">
        <v>339</v>
      </c>
      <c r="B340" t="s">
        <v>63</v>
      </c>
      <c r="C340" t="b">
        <v>0</v>
      </c>
      <c r="D340" t="s">
        <v>120</v>
      </c>
      <c r="E340" t="s">
        <v>379</v>
      </c>
      <c r="F340" t="s">
        <v>367</v>
      </c>
      <c r="G340" s="6">
        <v>1.13979343440539E-5</v>
      </c>
      <c r="H340">
        <v>3.6894122408950999E-4</v>
      </c>
      <c r="I340">
        <v>3.0893631830333401E-2</v>
      </c>
      <c r="J340">
        <v>0.97535439167011795</v>
      </c>
      <c r="AA340" t="str">
        <f t="shared" si="20"/>
        <v>teacherrelation_z_between_grade7_8I(distance_cutoff^2):upper_cutoff</v>
      </c>
      <c r="AB340" t="str">
        <f t="shared" si="21"/>
        <v>0.000</v>
      </c>
      <c r="AC340" t="str">
        <f t="shared" si="22"/>
        <v>0.000</v>
      </c>
      <c r="AD340" t="str">
        <f t="shared" si="23"/>
        <v/>
      </c>
    </row>
    <row r="341" spans="1:30">
      <c r="A341">
        <v>340</v>
      </c>
      <c r="B341" t="s">
        <v>65</v>
      </c>
      <c r="C341" t="b">
        <v>0</v>
      </c>
      <c r="D341" t="s">
        <v>121</v>
      </c>
      <c r="E341" t="s">
        <v>379</v>
      </c>
      <c r="F341" t="s">
        <v>62</v>
      </c>
      <c r="G341">
        <v>1.92975631754434E-2</v>
      </c>
      <c r="H341">
        <v>9.6472070972370306E-3</v>
      </c>
      <c r="I341">
        <v>2.0003264137420902</v>
      </c>
      <c r="J341">
        <v>4.54660264594791E-2</v>
      </c>
      <c r="AA341" t="str">
        <f t="shared" si="20"/>
        <v>teacherrelation_z_between_grade6_7(Intercept)</v>
      </c>
      <c r="AB341" t="str">
        <f t="shared" si="21"/>
        <v>0.019</v>
      </c>
      <c r="AC341" t="str">
        <f t="shared" si="22"/>
        <v>0.010</v>
      </c>
      <c r="AD341" t="str">
        <f t="shared" si="23"/>
        <v>**</v>
      </c>
    </row>
    <row r="342" spans="1:30">
      <c r="A342">
        <v>341</v>
      </c>
      <c r="B342" t="s">
        <v>65</v>
      </c>
      <c r="C342" t="b">
        <v>0</v>
      </c>
      <c r="D342" t="s">
        <v>121</v>
      </c>
      <c r="E342" t="s">
        <v>379</v>
      </c>
      <c r="F342" t="s">
        <v>132</v>
      </c>
      <c r="G342">
        <v>6.3696018180680897E-3</v>
      </c>
      <c r="H342">
        <v>3.4155205499193501E-3</v>
      </c>
      <c r="I342">
        <v>1.86489928108279</v>
      </c>
      <c r="J342">
        <v>6.2196605350428799E-2</v>
      </c>
      <c r="AA342" t="str">
        <f t="shared" si="20"/>
        <v>teacherrelation_z_between_grade6_7distance_cutoff</v>
      </c>
      <c r="AB342" t="str">
        <f t="shared" si="21"/>
        <v>0.006</v>
      </c>
      <c r="AC342" t="str">
        <f t="shared" si="22"/>
        <v>0.003</v>
      </c>
      <c r="AD342" t="str">
        <f t="shared" si="23"/>
        <v>*</v>
      </c>
    </row>
    <row r="343" spans="1:30">
      <c r="A343">
        <v>342</v>
      </c>
      <c r="B343" t="s">
        <v>65</v>
      </c>
      <c r="C343" t="b">
        <v>0</v>
      </c>
      <c r="D343" t="s">
        <v>121</v>
      </c>
      <c r="E343" t="s">
        <v>379</v>
      </c>
      <c r="F343" t="s">
        <v>366</v>
      </c>
      <c r="G343">
        <v>4.0758759593166101E-4</v>
      </c>
      <c r="H343">
        <v>2.56097828010809E-4</v>
      </c>
      <c r="I343">
        <v>1.5915308579440901</v>
      </c>
      <c r="J343">
        <v>0.11149132516645401</v>
      </c>
      <c r="AA343" t="str">
        <f t="shared" si="20"/>
        <v>teacherrelation_z_between_grade6_7I(distance_cutoff^2)</v>
      </c>
      <c r="AB343" t="str">
        <f t="shared" si="21"/>
        <v>0.000</v>
      </c>
      <c r="AC343" t="str">
        <f t="shared" si="22"/>
        <v>0.000</v>
      </c>
      <c r="AD343" t="str">
        <f t="shared" si="23"/>
        <v/>
      </c>
    </row>
    <row r="344" spans="1:30">
      <c r="A344">
        <v>343</v>
      </c>
      <c r="B344" t="s">
        <v>65</v>
      </c>
      <c r="C344" t="b">
        <v>0</v>
      </c>
      <c r="D344" t="s">
        <v>121</v>
      </c>
      <c r="E344" t="s">
        <v>379</v>
      </c>
      <c r="F344" t="s">
        <v>133</v>
      </c>
      <c r="G344">
        <v>-4.3648944252012899E-2</v>
      </c>
      <c r="H344">
        <v>1.2005241505855699E-2</v>
      </c>
      <c r="I344">
        <v>-3.6358239216364598</v>
      </c>
      <c r="J344">
        <v>2.7714493423242103E-4</v>
      </c>
      <c r="AA344" t="str">
        <f t="shared" si="20"/>
        <v>teacherrelation_z_between_grade6_7upper_cutoff</v>
      </c>
      <c r="AB344" t="str">
        <f t="shared" si="21"/>
        <v>-0.044</v>
      </c>
      <c r="AC344" t="str">
        <f t="shared" si="22"/>
        <v>0.012</v>
      </c>
      <c r="AD344" t="str">
        <f t="shared" si="23"/>
        <v>***</v>
      </c>
    </row>
    <row r="345" spans="1:30">
      <c r="A345">
        <v>344</v>
      </c>
      <c r="B345" t="s">
        <v>65</v>
      </c>
      <c r="C345" t="b">
        <v>0</v>
      </c>
      <c r="D345" t="s">
        <v>121</v>
      </c>
      <c r="E345" t="s">
        <v>379</v>
      </c>
      <c r="F345" t="s">
        <v>134</v>
      </c>
      <c r="G345">
        <v>-1.92147292685171E-3</v>
      </c>
      <c r="H345">
        <v>4.5383484991025902E-3</v>
      </c>
      <c r="I345">
        <v>-0.42338593592617502</v>
      </c>
      <c r="J345">
        <v>0.67201404099884898</v>
      </c>
      <c r="AA345" t="str">
        <f t="shared" si="20"/>
        <v>teacherrelation_z_between_grade6_7distance_cutoff:upper_cutoff</v>
      </c>
      <c r="AB345" t="str">
        <f t="shared" si="21"/>
        <v>-0.002</v>
      </c>
      <c r="AC345" t="str">
        <f t="shared" si="22"/>
        <v>0.005</v>
      </c>
      <c r="AD345" t="str">
        <f t="shared" si="23"/>
        <v/>
      </c>
    </row>
    <row r="346" spans="1:30">
      <c r="A346">
        <v>345</v>
      </c>
      <c r="B346" t="s">
        <v>65</v>
      </c>
      <c r="C346" t="b">
        <v>0</v>
      </c>
      <c r="D346" t="s">
        <v>121</v>
      </c>
      <c r="E346" t="s">
        <v>379</v>
      </c>
      <c r="F346" t="s">
        <v>367</v>
      </c>
      <c r="G346">
        <v>-4.1836598256272202E-4</v>
      </c>
      <c r="H346">
        <v>3.6610278838422101E-4</v>
      </c>
      <c r="I346">
        <v>-1.14275552068085</v>
      </c>
      <c r="J346">
        <v>0.253141122447953</v>
      </c>
      <c r="AA346" t="str">
        <f t="shared" si="20"/>
        <v>teacherrelation_z_between_grade6_7I(distance_cutoff^2):upper_cutoff</v>
      </c>
      <c r="AB346" t="str">
        <f t="shared" si="21"/>
        <v>0.000</v>
      </c>
      <c r="AC346" t="str">
        <f t="shared" si="22"/>
        <v>0.000</v>
      </c>
      <c r="AD346" t="str">
        <f t="shared" si="23"/>
        <v/>
      </c>
    </row>
    <row r="347" spans="1:30">
      <c r="A347">
        <v>346</v>
      </c>
      <c r="B347" t="s">
        <v>67</v>
      </c>
      <c r="C347" t="b">
        <v>0</v>
      </c>
      <c r="D347" t="s">
        <v>122</v>
      </c>
      <c r="E347" t="s">
        <v>379</v>
      </c>
      <c r="F347" t="s">
        <v>62</v>
      </c>
      <c r="G347">
        <v>7.5628663700613198E-3</v>
      </c>
      <c r="H347">
        <v>9.7078969223612296E-3</v>
      </c>
      <c r="I347">
        <v>0.77904271445661599</v>
      </c>
      <c r="J347">
        <v>0.43595522655675001</v>
      </c>
      <c r="AA347" t="str">
        <f t="shared" si="20"/>
        <v>teacherrelation_z_between_grade5_6(Intercept)</v>
      </c>
      <c r="AB347" t="str">
        <f t="shared" si="21"/>
        <v>0.008</v>
      </c>
      <c r="AC347" t="str">
        <f t="shared" si="22"/>
        <v>0.010</v>
      </c>
      <c r="AD347" t="str">
        <f t="shared" si="23"/>
        <v/>
      </c>
    </row>
    <row r="348" spans="1:30">
      <c r="A348">
        <v>347</v>
      </c>
      <c r="B348" t="s">
        <v>67</v>
      </c>
      <c r="C348" t="b">
        <v>0</v>
      </c>
      <c r="D348" t="s">
        <v>122</v>
      </c>
      <c r="E348" t="s">
        <v>379</v>
      </c>
      <c r="F348" t="s">
        <v>132</v>
      </c>
      <c r="G348">
        <v>2.08931924839789E-3</v>
      </c>
      <c r="H348">
        <v>3.4362651222377802E-3</v>
      </c>
      <c r="I348">
        <v>0.60802038669160396</v>
      </c>
      <c r="J348">
        <v>0.54317445698872602</v>
      </c>
      <c r="AA348" t="str">
        <f t="shared" si="20"/>
        <v>teacherrelation_z_between_grade5_6distance_cutoff</v>
      </c>
      <c r="AB348" t="str">
        <f t="shared" si="21"/>
        <v>0.002</v>
      </c>
      <c r="AC348" t="str">
        <f t="shared" si="22"/>
        <v>0.003</v>
      </c>
      <c r="AD348" t="str">
        <f t="shared" si="23"/>
        <v/>
      </c>
    </row>
    <row r="349" spans="1:30">
      <c r="A349">
        <v>348</v>
      </c>
      <c r="B349" t="s">
        <v>67</v>
      </c>
      <c r="C349" t="b">
        <v>0</v>
      </c>
      <c r="D349" t="s">
        <v>122</v>
      </c>
      <c r="E349" t="s">
        <v>379</v>
      </c>
      <c r="F349" t="s">
        <v>366</v>
      </c>
      <c r="G349">
        <v>1.1037444732634601E-4</v>
      </c>
      <c r="H349">
        <v>2.57655287182526E-4</v>
      </c>
      <c r="I349">
        <v>0.42838029265107103</v>
      </c>
      <c r="J349">
        <v>0.66837460715424002</v>
      </c>
      <c r="AA349" t="str">
        <f t="shared" si="20"/>
        <v>teacherrelation_z_between_grade5_6I(distance_cutoff^2)</v>
      </c>
      <c r="AB349" t="str">
        <f t="shared" si="21"/>
        <v>0.000</v>
      </c>
      <c r="AC349" t="str">
        <f t="shared" si="22"/>
        <v>0.000</v>
      </c>
      <c r="AD349" t="str">
        <f t="shared" si="23"/>
        <v/>
      </c>
    </row>
    <row r="350" spans="1:30">
      <c r="A350">
        <v>349</v>
      </c>
      <c r="B350" t="s">
        <v>67</v>
      </c>
      <c r="C350" t="b">
        <v>0</v>
      </c>
      <c r="D350" t="s">
        <v>122</v>
      </c>
      <c r="E350" t="s">
        <v>379</v>
      </c>
      <c r="F350" t="s">
        <v>133</v>
      </c>
      <c r="G350">
        <v>-6.0079111971413704E-3</v>
      </c>
      <c r="H350">
        <v>1.1977416291092899E-2</v>
      </c>
      <c r="I350">
        <v>-0.50160327161787199</v>
      </c>
      <c r="J350">
        <v>0.61594702083077901</v>
      </c>
      <c r="AA350" t="str">
        <f t="shared" si="20"/>
        <v>teacherrelation_z_between_grade5_6upper_cutoff</v>
      </c>
      <c r="AB350" t="str">
        <f t="shared" si="21"/>
        <v>-0.006</v>
      </c>
      <c r="AC350" t="str">
        <f t="shared" si="22"/>
        <v>0.012</v>
      </c>
      <c r="AD350" t="str">
        <f t="shared" si="23"/>
        <v/>
      </c>
    </row>
    <row r="351" spans="1:30">
      <c r="A351">
        <v>350</v>
      </c>
      <c r="B351" t="s">
        <v>67</v>
      </c>
      <c r="C351" t="b">
        <v>0</v>
      </c>
      <c r="D351" t="s">
        <v>122</v>
      </c>
      <c r="E351" t="s">
        <v>379</v>
      </c>
      <c r="F351" t="s">
        <v>134</v>
      </c>
      <c r="G351">
        <v>-5.5018197327135702E-3</v>
      </c>
      <c r="H351">
        <v>4.5156129406369603E-3</v>
      </c>
      <c r="I351">
        <v>-1.2183993192156799</v>
      </c>
      <c r="J351">
        <v>0.22307331328739799</v>
      </c>
      <c r="AA351" t="str">
        <f t="shared" si="20"/>
        <v>teacherrelation_z_between_grade5_6distance_cutoff:upper_cutoff</v>
      </c>
      <c r="AB351" t="str">
        <f t="shared" si="21"/>
        <v>-0.006</v>
      </c>
      <c r="AC351" t="str">
        <f t="shared" si="22"/>
        <v>0.005</v>
      </c>
      <c r="AD351" t="str">
        <f t="shared" si="23"/>
        <v/>
      </c>
    </row>
    <row r="352" spans="1:30">
      <c r="A352">
        <v>351</v>
      </c>
      <c r="B352" t="s">
        <v>67</v>
      </c>
      <c r="C352" t="b">
        <v>0</v>
      </c>
      <c r="D352" t="s">
        <v>122</v>
      </c>
      <c r="E352" t="s">
        <v>379</v>
      </c>
      <c r="F352" t="s">
        <v>367</v>
      </c>
      <c r="G352">
        <v>2.9721314860590802E-4</v>
      </c>
      <c r="H352">
        <v>3.63289437221571E-4</v>
      </c>
      <c r="I352">
        <v>0.81811668095551404</v>
      </c>
      <c r="J352">
        <v>0.41329127659035603</v>
      </c>
      <c r="AA352" t="str">
        <f t="shared" si="20"/>
        <v>teacherrelation_z_between_grade5_6I(distance_cutoff^2):upper_cutoff</v>
      </c>
      <c r="AB352" t="str">
        <f t="shared" si="21"/>
        <v>0.000</v>
      </c>
      <c r="AC352" t="str">
        <f t="shared" si="22"/>
        <v>0.000</v>
      </c>
      <c r="AD352" t="str">
        <f t="shared" si="23"/>
        <v/>
      </c>
    </row>
    <row r="353" spans="1:30">
      <c r="A353">
        <v>352</v>
      </c>
      <c r="B353" t="s">
        <v>69</v>
      </c>
      <c r="C353" t="b">
        <v>0</v>
      </c>
      <c r="D353" t="s">
        <v>123</v>
      </c>
      <c r="E353" t="s">
        <v>379</v>
      </c>
      <c r="F353" t="s">
        <v>62</v>
      </c>
      <c r="G353">
        <v>2.6909310283865201E-2</v>
      </c>
      <c r="H353">
        <v>9.7270592356112507E-3</v>
      </c>
      <c r="I353">
        <v>2.7664384098072401</v>
      </c>
      <c r="J353">
        <v>5.6676130333055902E-3</v>
      </c>
      <c r="AA353" t="str">
        <f t="shared" si="20"/>
        <v>teacherrelation_z_between_grade4_5(Intercept)</v>
      </c>
      <c r="AB353" t="str">
        <f t="shared" si="21"/>
        <v>0.027</v>
      </c>
      <c r="AC353" t="str">
        <f t="shared" si="22"/>
        <v>0.010</v>
      </c>
      <c r="AD353" t="str">
        <f t="shared" si="23"/>
        <v>***</v>
      </c>
    </row>
    <row r="354" spans="1:30">
      <c r="A354">
        <v>353</v>
      </c>
      <c r="B354" t="s">
        <v>69</v>
      </c>
      <c r="C354" t="b">
        <v>0</v>
      </c>
      <c r="D354" t="s">
        <v>123</v>
      </c>
      <c r="E354" t="s">
        <v>379</v>
      </c>
      <c r="F354" t="s">
        <v>132</v>
      </c>
      <c r="G354">
        <v>6.6024076430741298E-3</v>
      </c>
      <c r="H354">
        <v>3.4456867206179901E-3</v>
      </c>
      <c r="I354">
        <v>1.9161369498762699</v>
      </c>
      <c r="J354">
        <v>5.5348717838887299E-2</v>
      </c>
      <c r="AA354" t="str">
        <f t="shared" si="20"/>
        <v>teacherrelation_z_between_grade4_5distance_cutoff</v>
      </c>
      <c r="AB354" t="str">
        <f t="shared" si="21"/>
        <v>0.007</v>
      </c>
      <c r="AC354" t="str">
        <f t="shared" si="22"/>
        <v>0.003</v>
      </c>
      <c r="AD354" t="str">
        <f t="shared" si="23"/>
        <v>*</v>
      </c>
    </row>
    <row r="355" spans="1:30">
      <c r="A355">
        <v>354</v>
      </c>
      <c r="B355" t="s">
        <v>69</v>
      </c>
      <c r="C355" t="b">
        <v>0</v>
      </c>
      <c r="D355" t="s">
        <v>123</v>
      </c>
      <c r="E355" t="s">
        <v>379</v>
      </c>
      <c r="F355" t="s">
        <v>366</v>
      </c>
      <c r="G355">
        <v>2.9185706463882101E-4</v>
      </c>
      <c r="H355">
        <v>2.5887988747949701E-4</v>
      </c>
      <c r="I355">
        <v>1.1273840833306801</v>
      </c>
      <c r="J355">
        <v>0.25958112463435701</v>
      </c>
      <c r="AA355" t="str">
        <f t="shared" si="20"/>
        <v>teacherrelation_z_between_grade4_5I(distance_cutoff^2)</v>
      </c>
      <c r="AB355" t="str">
        <f t="shared" si="21"/>
        <v>0.000</v>
      </c>
      <c r="AC355" t="str">
        <f t="shared" si="22"/>
        <v>0.000</v>
      </c>
      <c r="AD355" t="str">
        <f t="shared" si="23"/>
        <v/>
      </c>
    </row>
    <row r="356" spans="1:30">
      <c r="A356">
        <v>355</v>
      </c>
      <c r="B356" t="s">
        <v>69</v>
      </c>
      <c r="C356" t="b">
        <v>0</v>
      </c>
      <c r="D356" t="s">
        <v>123</v>
      </c>
      <c r="E356" t="s">
        <v>379</v>
      </c>
      <c r="F356" t="s">
        <v>133</v>
      </c>
      <c r="G356">
        <v>-2.8524354479596201E-2</v>
      </c>
      <c r="H356">
        <v>1.2019562283590799E-2</v>
      </c>
      <c r="I356">
        <v>-2.3731608361926702</v>
      </c>
      <c r="J356">
        <v>1.76372760930089E-2</v>
      </c>
      <c r="AA356" t="str">
        <f t="shared" si="20"/>
        <v>teacherrelation_z_between_grade4_5upper_cutoff</v>
      </c>
      <c r="AB356" t="str">
        <f t="shared" si="21"/>
        <v>-0.029</v>
      </c>
      <c r="AC356" t="str">
        <f t="shared" si="22"/>
        <v>0.012</v>
      </c>
      <c r="AD356" t="str">
        <f t="shared" si="23"/>
        <v>**</v>
      </c>
    </row>
    <row r="357" spans="1:30">
      <c r="A357">
        <v>356</v>
      </c>
      <c r="B357" t="s">
        <v>69</v>
      </c>
      <c r="C357" t="b">
        <v>0</v>
      </c>
      <c r="D357" t="s">
        <v>123</v>
      </c>
      <c r="E357" t="s">
        <v>379</v>
      </c>
      <c r="F357" t="s">
        <v>134</v>
      </c>
      <c r="G357">
        <v>-7.1620751305195504E-3</v>
      </c>
      <c r="H357">
        <v>4.5346387525709098E-3</v>
      </c>
      <c r="I357">
        <v>-1.57941470562766</v>
      </c>
      <c r="J357">
        <v>0.114242134534804</v>
      </c>
      <c r="AA357" t="str">
        <f t="shared" si="20"/>
        <v>teacherrelation_z_between_grade4_5distance_cutoff:upper_cutoff</v>
      </c>
      <c r="AB357" t="str">
        <f t="shared" si="21"/>
        <v>-0.007</v>
      </c>
      <c r="AC357" t="str">
        <f t="shared" si="22"/>
        <v>0.005</v>
      </c>
      <c r="AD357" t="str">
        <f t="shared" si="23"/>
        <v/>
      </c>
    </row>
    <row r="358" spans="1:30">
      <c r="A358">
        <v>357</v>
      </c>
      <c r="B358" t="s">
        <v>69</v>
      </c>
      <c r="C358" t="b">
        <v>0</v>
      </c>
      <c r="D358" t="s">
        <v>123</v>
      </c>
      <c r="E358" t="s">
        <v>379</v>
      </c>
      <c r="F358" t="s">
        <v>367</v>
      </c>
      <c r="G358">
        <v>-1.81482617311896E-4</v>
      </c>
      <c r="H358">
        <v>3.6524336432251802E-4</v>
      </c>
      <c r="I358">
        <v>-0.49688135374758702</v>
      </c>
      <c r="J358">
        <v>0.61927312467758799</v>
      </c>
      <c r="AA358" t="str">
        <f t="shared" si="20"/>
        <v>teacherrelation_z_between_grade4_5I(distance_cutoff^2):upper_cutoff</v>
      </c>
      <c r="AB358" t="str">
        <f t="shared" si="21"/>
        <v>0.000</v>
      </c>
      <c r="AC358" t="str">
        <f t="shared" si="22"/>
        <v>0.000</v>
      </c>
      <c r="AD358" t="str">
        <f t="shared" si="23"/>
        <v/>
      </c>
    </row>
    <row r="359" spans="1:30">
      <c r="A359">
        <v>358</v>
      </c>
      <c r="B359" t="s">
        <v>60</v>
      </c>
      <c r="C359" t="b">
        <v>0</v>
      </c>
      <c r="D359" t="s">
        <v>124</v>
      </c>
      <c r="E359" t="s">
        <v>380</v>
      </c>
      <c r="F359" t="s">
        <v>62</v>
      </c>
      <c r="G359">
        <v>6.0428256567208002E-2</v>
      </c>
      <c r="H359">
        <v>9.8128313711958598E-3</v>
      </c>
      <c r="I359">
        <v>6.1580857024188198</v>
      </c>
      <c r="J359" s="6">
        <v>7.3731959625452998E-10</v>
      </c>
      <c r="AA359" t="str">
        <f t="shared" si="20"/>
        <v>zfriendrelation_z_between_grade8_9(Intercept)</v>
      </c>
      <c r="AB359" t="str">
        <f t="shared" si="21"/>
        <v>0.060</v>
      </c>
      <c r="AC359" t="str">
        <f t="shared" si="22"/>
        <v>0.010</v>
      </c>
      <c r="AD359" t="str">
        <f t="shared" si="23"/>
        <v>***</v>
      </c>
    </row>
    <row r="360" spans="1:30">
      <c r="A360">
        <v>359</v>
      </c>
      <c r="B360" t="s">
        <v>60</v>
      </c>
      <c r="C360" t="b">
        <v>0</v>
      </c>
      <c r="D360" t="s">
        <v>124</v>
      </c>
      <c r="E360" t="s">
        <v>380</v>
      </c>
      <c r="F360" t="s">
        <v>132</v>
      </c>
      <c r="G360">
        <v>1.0189685633688101E-2</v>
      </c>
      <c r="H360">
        <v>3.4686078363021298E-3</v>
      </c>
      <c r="I360">
        <v>2.9376874280925498</v>
      </c>
      <c r="J360">
        <v>3.3069795490119698E-3</v>
      </c>
      <c r="AA360" t="str">
        <f t="shared" si="20"/>
        <v>zfriendrelation_z_between_grade8_9distance_cutoff</v>
      </c>
      <c r="AB360" t="str">
        <f t="shared" si="21"/>
        <v>0.010</v>
      </c>
      <c r="AC360" t="str">
        <f t="shared" si="22"/>
        <v>0.003</v>
      </c>
      <c r="AD360" t="str">
        <f t="shared" si="23"/>
        <v>***</v>
      </c>
    </row>
    <row r="361" spans="1:30">
      <c r="A361">
        <v>360</v>
      </c>
      <c r="B361" t="s">
        <v>60</v>
      </c>
      <c r="C361" t="b">
        <v>0</v>
      </c>
      <c r="D361" t="s">
        <v>124</v>
      </c>
      <c r="E361" t="s">
        <v>380</v>
      </c>
      <c r="F361" t="s">
        <v>366</v>
      </c>
      <c r="G361" s="6">
        <v>9.33369159727342E-5</v>
      </c>
      <c r="H361">
        <v>2.6001622322253899E-4</v>
      </c>
      <c r="I361">
        <v>0.358965739967887</v>
      </c>
      <c r="J361">
        <v>0.71962099762204501</v>
      </c>
      <c r="AA361" t="str">
        <f t="shared" si="20"/>
        <v>zfriendrelation_z_between_grade8_9I(distance_cutoff^2)</v>
      </c>
      <c r="AB361" t="str">
        <f t="shared" si="21"/>
        <v>0.000</v>
      </c>
      <c r="AC361" t="str">
        <f t="shared" si="22"/>
        <v>0.000</v>
      </c>
      <c r="AD361" t="str">
        <f t="shared" si="23"/>
        <v/>
      </c>
    </row>
    <row r="362" spans="1:30">
      <c r="A362">
        <v>361</v>
      </c>
      <c r="B362" t="s">
        <v>60</v>
      </c>
      <c r="C362" t="b">
        <v>0</v>
      </c>
      <c r="D362" t="s">
        <v>124</v>
      </c>
      <c r="E362" t="s">
        <v>380</v>
      </c>
      <c r="F362" t="s">
        <v>133</v>
      </c>
      <c r="G362">
        <v>-0.10256633236733</v>
      </c>
      <c r="H362">
        <v>1.2076697539800001E-2</v>
      </c>
      <c r="I362">
        <v>-8.4929122410586508</v>
      </c>
      <c r="J362" s="6">
        <v>2.02514846188139E-17</v>
      </c>
      <c r="AA362" t="str">
        <f t="shared" si="20"/>
        <v>zfriendrelation_z_between_grade8_9upper_cutoff</v>
      </c>
      <c r="AB362" t="str">
        <f t="shared" si="21"/>
        <v>-0.103</v>
      </c>
      <c r="AC362" t="str">
        <f t="shared" si="22"/>
        <v>0.012</v>
      </c>
      <c r="AD362" t="str">
        <f t="shared" si="23"/>
        <v>***</v>
      </c>
    </row>
    <row r="363" spans="1:30">
      <c r="A363">
        <v>362</v>
      </c>
      <c r="B363" t="s">
        <v>60</v>
      </c>
      <c r="C363" t="b">
        <v>0</v>
      </c>
      <c r="D363" t="s">
        <v>124</v>
      </c>
      <c r="E363" t="s">
        <v>380</v>
      </c>
      <c r="F363" t="s">
        <v>134</v>
      </c>
      <c r="G363">
        <v>-5.0991945603604703E-3</v>
      </c>
      <c r="H363">
        <v>4.54399402689194E-3</v>
      </c>
      <c r="I363">
        <v>-1.12218337660278</v>
      </c>
      <c r="J363">
        <v>0.26178546963133997</v>
      </c>
      <c r="AA363" t="str">
        <f t="shared" si="20"/>
        <v>zfriendrelation_z_between_grade8_9distance_cutoff:upper_cutoff</v>
      </c>
      <c r="AB363" t="str">
        <f t="shared" si="21"/>
        <v>-0.005</v>
      </c>
      <c r="AC363" t="str">
        <f t="shared" si="22"/>
        <v>0.005</v>
      </c>
      <c r="AD363" t="str">
        <f t="shared" si="23"/>
        <v/>
      </c>
    </row>
    <row r="364" spans="1:30">
      <c r="A364">
        <v>363</v>
      </c>
      <c r="B364" t="s">
        <v>60</v>
      </c>
      <c r="C364" t="b">
        <v>0</v>
      </c>
      <c r="D364" t="s">
        <v>124</v>
      </c>
      <c r="E364" t="s">
        <v>380</v>
      </c>
      <c r="F364" t="s">
        <v>367</v>
      </c>
      <c r="G364">
        <v>2.3052298215361201E-4</v>
      </c>
      <c r="H364">
        <v>3.6551244383143397E-4</v>
      </c>
      <c r="I364">
        <v>0.63068436121404503</v>
      </c>
      <c r="J364">
        <v>0.52824745637032</v>
      </c>
      <c r="AA364" t="str">
        <f t="shared" si="20"/>
        <v>zfriendrelation_z_between_grade8_9I(distance_cutoff^2):upper_cutoff</v>
      </c>
      <c r="AB364" t="str">
        <f t="shared" si="21"/>
        <v>0.000</v>
      </c>
      <c r="AC364" t="str">
        <f t="shared" si="22"/>
        <v>0.000</v>
      </c>
      <c r="AD364" t="str">
        <f t="shared" si="23"/>
        <v/>
      </c>
    </row>
    <row r="365" spans="1:30">
      <c r="A365">
        <v>364</v>
      </c>
      <c r="B365" t="s">
        <v>63</v>
      </c>
      <c r="C365" t="b">
        <v>0</v>
      </c>
      <c r="D365" t="s">
        <v>125</v>
      </c>
      <c r="E365" t="s">
        <v>380</v>
      </c>
      <c r="F365" t="s">
        <v>62</v>
      </c>
      <c r="G365">
        <v>6.6634864291323703E-2</v>
      </c>
      <c r="H365">
        <v>9.8718352506049697E-3</v>
      </c>
      <c r="I365">
        <v>6.7499976042691898</v>
      </c>
      <c r="J365" s="6">
        <v>1.4814768993844401E-11</v>
      </c>
      <c r="AA365" t="str">
        <f t="shared" si="20"/>
        <v>zfriendrelation_z_between_grade7_8(Intercept)</v>
      </c>
      <c r="AB365" t="str">
        <f t="shared" si="21"/>
        <v>0.067</v>
      </c>
      <c r="AC365" t="str">
        <f t="shared" si="22"/>
        <v>0.010</v>
      </c>
      <c r="AD365" t="str">
        <f t="shared" si="23"/>
        <v>***</v>
      </c>
    </row>
    <row r="366" spans="1:30">
      <c r="A366">
        <v>365</v>
      </c>
      <c r="B366" t="s">
        <v>63</v>
      </c>
      <c r="C366" t="b">
        <v>0</v>
      </c>
      <c r="D366" t="s">
        <v>125</v>
      </c>
      <c r="E366" t="s">
        <v>380</v>
      </c>
      <c r="F366" t="s">
        <v>132</v>
      </c>
      <c r="G366">
        <v>9.9531559631148708E-3</v>
      </c>
      <c r="H366">
        <v>3.4895279796466399E-3</v>
      </c>
      <c r="I366">
        <v>2.8522929236185002</v>
      </c>
      <c r="J366">
        <v>4.3408413627616096E-3</v>
      </c>
      <c r="AA366" t="str">
        <f t="shared" si="20"/>
        <v>zfriendrelation_z_between_grade7_8distance_cutoff</v>
      </c>
      <c r="AB366" t="str">
        <f t="shared" si="21"/>
        <v>0.010</v>
      </c>
      <c r="AC366" t="str">
        <f t="shared" si="22"/>
        <v>0.003</v>
      </c>
      <c r="AD366" t="str">
        <f t="shared" si="23"/>
        <v>***</v>
      </c>
    </row>
    <row r="367" spans="1:30">
      <c r="A367">
        <v>366</v>
      </c>
      <c r="B367" t="s">
        <v>63</v>
      </c>
      <c r="C367" t="b">
        <v>0</v>
      </c>
      <c r="D367" t="s">
        <v>125</v>
      </c>
      <c r="E367" t="s">
        <v>380</v>
      </c>
      <c r="F367" t="s">
        <v>366</v>
      </c>
      <c r="G367" s="6">
        <v>-5.1290357657963303E-5</v>
      </c>
      <c r="H367">
        <v>2.6132129778013699E-4</v>
      </c>
      <c r="I367">
        <v>-0.19627316293644201</v>
      </c>
      <c r="J367">
        <v>0.84439651506292202</v>
      </c>
      <c r="AA367" t="str">
        <f t="shared" si="20"/>
        <v>zfriendrelation_z_between_grade7_8I(distance_cutoff^2)</v>
      </c>
      <c r="AB367" t="str">
        <f t="shared" si="21"/>
        <v>0.000</v>
      </c>
      <c r="AC367" t="str">
        <f t="shared" si="22"/>
        <v>0.000</v>
      </c>
      <c r="AD367" t="str">
        <f t="shared" si="23"/>
        <v/>
      </c>
    </row>
    <row r="368" spans="1:30">
      <c r="A368">
        <v>367</v>
      </c>
      <c r="B368" t="s">
        <v>63</v>
      </c>
      <c r="C368" t="b">
        <v>0</v>
      </c>
      <c r="D368" t="s">
        <v>125</v>
      </c>
      <c r="E368" t="s">
        <v>380</v>
      </c>
      <c r="F368" t="s">
        <v>133</v>
      </c>
      <c r="G368">
        <v>-0.115042319428379</v>
      </c>
      <c r="H368">
        <v>1.21762387481956E-2</v>
      </c>
      <c r="I368">
        <v>-9.4480998449071194</v>
      </c>
      <c r="J368" s="6">
        <v>3.4767788740754103E-21</v>
      </c>
      <c r="AA368" t="str">
        <f t="shared" si="20"/>
        <v>zfriendrelation_z_between_grade7_8upper_cutoff</v>
      </c>
      <c r="AB368" t="str">
        <f t="shared" si="21"/>
        <v>-0.115</v>
      </c>
      <c r="AC368" t="str">
        <f t="shared" si="22"/>
        <v>0.012</v>
      </c>
      <c r="AD368" t="str">
        <f t="shared" si="23"/>
        <v>***</v>
      </c>
    </row>
    <row r="369" spans="1:30">
      <c r="A369">
        <v>368</v>
      </c>
      <c r="B369" t="s">
        <v>63</v>
      </c>
      <c r="C369" t="b">
        <v>0</v>
      </c>
      <c r="D369" t="s">
        <v>125</v>
      </c>
      <c r="E369" t="s">
        <v>380</v>
      </c>
      <c r="F369" t="s">
        <v>134</v>
      </c>
      <c r="G369">
        <v>-2.0035563128213401E-3</v>
      </c>
      <c r="H369">
        <v>4.5844866827078603E-3</v>
      </c>
      <c r="I369">
        <v>-0.43702958509586698</v>
      </c>
      <c r="J369">
        <v>0.66209024575509901</v>
      </c>
      <c r="AA369" t="str">
        <f t="shared" si="20"/>
        <v>zfriendrelation_z_between_grade7_8distance_cutoff:upper_cutoff</v>
      </c>
      <c r="AB369" t="str">
        <f t="shared" si="21"/>
        <v>-0.002</v>
      </c>
      <c r="AC369" t="str">
        <f t="shared" si="22"/>
        <v>0.005</v>
      </c>
      <c r="AD369" t="str">
        <f t="shared" si="23"/>
        <v/>
      </c>
    </row>
    <row r="370" spans="1:30">
      <c r="A370">
        <v>369</v>
      </c>
      <c r="B370" t="s">
        <v>63</v>
      </c>
      <c r="C370" t="b">
        <v>0</v>
      </c>
      <c r="D370" t="s">
        <v>125</v>
      </c>
      <c r="E370" t="s">
        <v>380</v>
      </c>
      <c r="F370" t="s">
        <v>367</v>
      </c>
      <c r="G370">
        <v>1.4462727363289299E-4</v>
      </c>
      <c r="H370">
        <v>3.6862227180930302E-4</v>
      </c>
      <c r="I370">
        <v>0.39234545683585897</v>
      </c>
      <c r="J370">
        <v>0.69480329398242802</v>
      </c>
      <c r="AA370" t="str">
        <f t="shared" si="20"/>
        <v>zfriendrelation_z_between_grade7_8I(distance_cutoff^2):upper_cutoff</v>
      </c>
      <c r="AB370" t="str">
        <f t="shared" si="21"/>
        <v>0.000</v>
      </c>
      <c r="AC370" t="str">
        <f t="shared" si="22"/>
        <v>0.000</v>
      </c>
      <c r="AD370" t="str">
        <f t="shared" si="23"/>
        <v/>
      </c>
    </row>
    <row r="371" spans="1:30">
      <c r="A371">
        <v>370</v>
      </c>
      <c r="B371" t="s">
        <v>65</v>
      </c>
      <c r="C371" t="b">
        <v>0</v>
      </c>
      <c r="D371" t="s">
        <v>126</v>
      </c>
      <c r="E371" t="s">
        <v>380</v>
      </c>
      <c r="F371" t="s">
        <v>62</v>
      </c>
      <c r="G371">
        <v>8.4384882140746506E-2</v>
      </c>
      <c r="H371">
        <v>9.6365122308743403E-3</v>
      </c>
      <c r="I371">
        <v>8.7567867003153292</v>
      </c>
      <c r="J371" s="6">
        <v>2.0201728797861899E-18</v>
      </c>
      <c r="AA371" t="str">
        <f t="shared" si="20"/>
        <v>zfriendrelation_z_between_grade6_7(Intercept)</v>
      </c>
      <c r="AB371" t="str">
        <f t="shared" si="21"/>
        <v>0.084</v>
      </c>
      <c r="AC371" t="str">
        <f t="shared" si="22"/>
        <v>0.010</v>
      </c>
      <c r="AD371" t="str">
        <f t="shared" si="23"/>
        <v>***</v>
      </c>
    </row>
    <row r="372" spans="1:30">
      <c r="A372">
        <v>371</v>
      </c>
      <c r="B372" t="s">
        <v>65</v>
      </c>
      <c r="C372" t="b">
        <v>0</v>
      </c>
      <c r="D372" t="s">
        <v>126</v>
      </c>
      <c r="E372" t="s">
        <v>380</v>
      </c>
      <c r="F372" t="s">
        <v>132</v>
      </c>
      <c r="G372">
        <v>1.5997719650809299E-2</v>
      </c>
      <c r="H372">
        <v>3.4119401690631602E-3</v>
      </c>
      <c r="I372">
        <v>4.6887456573430599</v>
      </c>
      <c r="J372" s="6">
        <v>2.75018466649208E-6</v>
      </c>
      <c r="AA372" t="str">
        <f t="shared" si="20"/>
        <v>zfriendrelation_z_between_grade6_7distance_cutoff</v>
      </c>
      <c r="AB372" t="str">
        <f t="shared" si="21"/>
        <v>0.016</v>
      </c>
      <c r="AC372" t="str">
        <f t="shared" si="22"/>
        <v>0.003</v>
      </c>
      <c r="AD372" t="str">
        <f t="shared" si="23"/>
        <v>***</v>
      </c>
    </row>
    <row r="373" spans="1:30">
      <c r="A373">
        <v>372</v>
      </c>
      <c r="B373" t="s">
        <v>65</v>
      </c>
      <c r="C373" t="b">
        <v>0</v>
      </c>
      <c r="D373" t="s">
        <v>126</v>
      </c>
      <c r="E373" t="s">
        <v>380</v>
      </c>
      <c r="F373" t="s">
        <v>366</v>
      </c>
      <c r="G373">
        <v>3.4409467800340898E-4</v>
      </c>
      <c r="H373">
        <v>2.5584275590802399E-4</v>
      </c>
      <c r="I373">
        <v>1.3449459484680999</v>
      </c>
      <c r="J373">
        <v>0.17864381695088399</v>
      </c>
      <c r="AA373" t="str">
        <f t="shared" si="20"/>
        <v>zfriendrelation_z_between_grade6_7I(distance_cutoff^2)</v>
      </c>
      <c r="AB373" t="str">
        <f t="shared" si="21"/>
        <v>0.000</v>
      </c>
      <c r="AC373" t="str">
        <f t="shared" si="22"/>
        <v>0.000</v>
      </c>
      <c r="AD373" t="str">
        <f t="shared" si="23"/>
        <v/>
      </c>
    </row>
    <row r="374" spans="1:30">
      <c r="A374">
        <v>373</v>
      </c>
      <c r="B374" t="s">
        <v>65</v>
      </c>
      <c r="C374" t="b">
        <v>0</v>
      </c>
      <c r="D374" t="s">
        <v>126</v>
      </c>
      <c r="E374" t="s">
        <v>380</v>
      </c>
      <c r="F374" t="s">
        <v>133</v>
      </c>
      <c r="G374">
        <v>-0.14457370090935401</v>
      </c>
      <c r="H374">
        <v>1.1990678075716601E-2</v>
      </c>
      <c r="I374">
        <v>-12.057174748285799</v>
      </c>
      <c r="J374" s="6">
        <v>1.8132789202610101E-33</v>
      </c>
      <c r="AA374" t="str">
        <f t="shared" si="20"/>
        <v>zfriendrelation_z_between_grade6_7upper_cutoff</v>
      </c>
      <c r="AB374" t="str">
        <f t="shared" si="21"/>
        <v>-0.145</v>
      </c>
      <c r="AC374" t="str">
        <f t="shared" si="22"/>
        <v>0.012</v>
      </c>
      <c r="AD374" t="str">
        <f t="shared" si="23"/>
        <v>***</v>
      </c>
    </row>
    <row r="375" spans="1:30">
      <c r="A375">
        <v>374</v>
      </c>
      <c r="B375" t="s">
        <v>65</v>
      </c>
      <c r="C375" t="b">
        <v>0</v>
      </c>
      <c r="D375" t="s">
        <v>126</v>
      </c>
      <c r="E375" t="s">
        <v>380</v>
      </c>
      <c r="F375" t="s">
        <v>134</v>
      </c>
      <c r="G375">
        <v>-4.8135951039222002E-3</v>
      </c>
      <c r="H375">
        <v>4.5330027355392202E-3</v>
      </c>
      <c r="I375">
        <v>-1.06189988948895</v>
      </c>
      <c r="J375">
        <v>0.28828208248062498</v>
      </c>
      <c r="AA375" t="str">
        <f t="shared" si="20"/>
        <v>zfriendrelation_z_between_grade6_7distance_cutoff:upper_cutoff</v>
      </c>
      <c r="AB375" t="str">
        <f t="shared" si="21"/>
        <v>-0.005</v>
      </c>
      <c r="AC375" t="str">
        <f t="shared" si="22"/>
        <v>0.005</v>
      </c>
      <c r="AD375" t="str">
        <f t="shared" si="23"/>
        <v/>
      </c>
    </row>
    <row r="376" spans="1:30">
      <c r="A376">
        <v>375</v>
      </c>
      <c r="B376" t="s">
        <v>65</v>
      </c>
      <c r="C376" t="b">
        <v>0</v>
      </c>
      <c r="D376" t="s">
        <v>126</v>
      </c>
      <c r="E376" t="s">
        <v>380</v>
      </c>
      <c r="F376" t="s">
        <v>367</v>
      </c>
      <c r="G376">
        <v>-3.9538503565712298E-4</v>
      </c>
      <c r="H376">
        <v>3.6568079223620801E-4</v>
      </c>
      <c r="I376">
        <v>-1.0812299799485401</v>
      </c>
      <c r="J376">
        <v>0.279595788340948</v>
      </c>
      <c r="AA376" t="str">
        <f t="shared" si="20"/>
        <v>zfriendrelation_z_between_grade6_7I(distance_cutoff^2):upper_cutoff</v>
      </c>
      <c r="AB376" t="str">
        <f t="shared" si="21"/>
        <v>0.000</v>
      </c>
      <c r="AC376" t="str">
        <f t="shared" si="22"/>
        <v>0.000</v>
      </c>
      <c r="AD376" t="str">
        <f t="shared" si="23"/>
        <v/>
      </c>
    </row>
    <row r="377" spans="1:30">
      <c r="A377">
        <v>376</v>
      </c>
      <c r="B377" t="s">
        <v>67</v>
      </c>
      <c r="C377" t="b">
        <v>0</v>
      </c>
      <c r="D377" t="s">
        <v>127</v>
      </c>
      <c r="E377" t="s">
        <v>380</v>
      </c>
      <c r="F377" t="s">
        <v>62</v>
      </c>
      <c r="G377">
        <v>7.0786708746698804E-2</v>
      </c>
      <c r="H377">
        <v>9.6962444288447806E-3</v>
      </c>
      <c r="I377">
        <v>7.3004253622278403</v>
      </c>
      <c r="J377" s="6">
        <v>2.8763109352659902E-13</v>
      </c>
      <c r="AA377" t="str">
        <f t="shared" si="20"/>
        <v>zfriendrelation_z_between_grade5_6(Intercept)</v>
      </c>
      <c r="AB377" t="str">
        <f t="shared" si="21"/>
        <v>0.071</v>
      </c>
      <c r="AC377" t="str">
        <f t="shared" si="22"/>
        <v>0.010</v>
      </c>
      <c r="AD377" t="str">
        <f t="shared" si="23"/>
        <v>***</v>
      </c>
    </row>
    <row r="378" spans="1:30">
      <c r="A378">
        <v>377</v>
      </c>
      <c r="B378" t="s">
        <v>67</v>
      </c>
      <c r="C378" t="b">
        <v>0</v>
      </c>
      <c r="D378" t="s">
        <v>127</v>
      </c>
      <c r="E378" t="s">
        <v>380</v>
      </c>
      <c r="F378" t="s">
        <v>132</v>
      </c>
      <c r="G378">
        <v>1.24132347967206E-2</v>
      </c>
      <c r="H378">
        <v>3.4317871848180501E-3</v>
      </c>
      <c r="I378">
        <v>3.6171342009888399</v>
      </c>
      <c r="J378">
        <v>2.97936328845363E-4</v>
      </c>
      <c r="AA378" t="str">
        <f t="shared" si="20"/>
        <v>zfriendrelation_z_between_grade5_6distance_cutoff</v>
      </c>
      <c r="AB378" t="str">
        <f t="shared" si="21"/>
        <v>0.012</v>
      </c>
      <c r="AC378" t="str">
        <f t="shared" si="22"/>
        <v>0.003</v>
      </c>
      <c r="AD378" t="str">
        <f t="shared" si="23"/>
        <v>***</v>
      </c>
    </row>
    <row r="379" spans="1:30">
      <c r="A379">
        <v>378</v>
      </c>
      <c r="B379" t="s">
        <v>67</v>
      </c>
      <c r="C379" t="b">
        <v>0</v>
      </c>
      <c r="D379" t="s">
        <v>127</v>
      </c>
      <c r="E379" t="s">
        <v>380</v>
      </c>
      <c r="F379" t="s">
        <v>366</v>
      </c>
      <c r="G379">
        <v>1.6739539120035499E-4</v>
      </c>
      <c r="H379">
        <v>2.5730930760883001E-4</v>
      </c>
      <c r="I379">
        <v>0.65056096398516094</v>
      </c>
      <c r="J379">
        <v>0.51533048120437297</v>
      </c>
      <c r="AA379" t="str">
        <f t="shared" si="20"/>
        <v>zfriendrelation_z_between_grade5_6I(distance_cutoff^2)</v>
      </c>
      <c r="AB379" t="str">
        <f t="shared" si="21"/>
        <v>0.000</v>
      </c>
      <c r="AC379" t="str">
        <f t="shared" si="22"/>
        <v>0.000</v>
      </c>
      <c r="AD379" t="str">
        <f t="shared" si="23"/>
        <v/>
      </c>
    </row>
    <row r="380" spans="1:30">
      <c r="A380">
        <v>379</v>
      </c>
      <c r="B380" t="s">
        <v>67</v>
      </c>
      <c r="C380" t="b">
        <v>0</v>
      </c>
      <c r="D380" t="s">
        <v>127</v>
      </c>
      <c r="E380" t="s">
        <v>380</v>
      </c>
      <c r="F380" t="s">
        <v>133</v>
      </c>
      <c r="G380">
        <v>-0.12882482878323001</v>
      </c>
      <c r="H380">
        <v>1.1964341893224E-2</v>
      </c>
      <c r="I380">
        <v>-10.767397817024101</v>
      </c>
      <c r="J380" s="6">
        <v>4.96828203536039E-27</v>
      </c>
      <c r="AA380" t="str">
        <f t="shared" si="20"/>
        <v>zfriendrelation_z_between_grade5_6upper_cutoff</v>
      </c>
      <c r="AB380" t="str">
        <f t="shared" si="21"/>
        <v>-0.129</v>
      </c>
      <c r="AC380" t="str">
        <f t="shared" si="22"/>
        <v>0.012</v>
      </c>
      <c r="AD380" t="str">
        <f t="shared" si="23"/>
        <v>***</v>
      </c>
    </row>
    <row r="381" spans="1:30">
      <c r="A381">
        <v>380</v>
      </c>
      <c r="B381" t="s">
        <v>67</v>
      </c>
      <c r="C381" t="b">
        <v>0</v>
      </c>
      <c r="D381" t="s">
        <v>127</v>
      </c>
      <c r="E381" t="s">
        <v>380</v>
      </c>
      <c r="F381" t="s">
        <v>134</v>
      </c>
      <c r="G381">
        <v>-4.6737874179773597E-3</v>
      </c>
      <c r="H381">
        <v>4.5103697520700601E-3</v>
      </c>
      <c r="I381">
        <v>-1.0362315452812501</v>
      </c>
      <c r="J381">
        <v>0.30009504741978399</v>
      </c>
      <c r="AA381" t="str">
        <f t="shared" si="20"/>
        <v>zfriendrelation_z_between_grade5_6distance_cutoff:upper_cutoff</v>
      </c>
      <c r="AB381" t="str">
        <f t="shared" si="21"/>
        <v>-0.005</v>
      </c>
      <c r="AC381" t="str">
        <f t="shared" si="22"/>
        <v>0.005</v>
      </c>
      <c r="AD381" t="str">
        <f t="shared" si="23"/>
        <v/>
      </c>
    </row>
    <row r="382" spans="1:30">
      <c r="A382">
        <v>381</v>
      </c>
      <c r="B382" t="s">
        <v>67</v>
      </c>
      <c r="C382" t="b">
        <v>0</v>
      </c>
      <c r="D382" t="s">
        <v>127</v>
      </c>
      <c r="E382" t="s">
        <v>380</v>
      </c>
      <c r="F382" t="s">
        <v>367</v>
      </c>
      <c r="G382">
        <v>1.7669928680226E-4</v>
      </c>
      <c r="H382">
        <v>3.62858859400035E-4</v>
      </c>
      <c r="I382">
        <v>0.48696423478379902</v>
      </c>
      <c r="J382">
        <v>0.62628406599710795</v>
      </c>
      <c r="AA382" t="str">
        <f t="shared" si="20"/>
        <v>zfriendrelation_z_between_grade5_6I(distance_cutoff^2):upper_cutoff</v>
      </c>
      <c r="AB382" t="str">
        <f t="shared" si="21"/>
        <v>0.000</v>
      </c>
      <c r="AC382" t="str">
        <f t="shared" si="22"/>
        <v>0.000</v>
      </c>
      <c r="AD382" t="str">
        <f t="shared" si="23"/>
        <v/>
      </c>
    </row>
    <row r="383" spans="1:30">
      <c r="A383">
        <v>382</v>
      </c>
      <c r="B383" t="s">
        <v>69</v>
      </c>
      <c r="C383" t="b">
        <v>0</v>
      </c>
      <c r="D383" t="s">
        <v>128</v>
      </c>
      <c r="E383" t="s">
        <v>380</v>
      </c>
      <c r="F383" t="s">
        <v>62</v>
      </c>
      <c r="G383">
        <v>6.4711159269593199E-2</v>
      </c>
      <c r="H383">
        <v>9.7155181931973394E-3</v>
      </c>
      <c r="I383">
        <v>6.6605978170987301</v>
      </c>
      <c r="J383" s="6">
        <v>2.7323346178188099E-11</v>
      </c>
      <c r="AA383" t="str">
        <f t="shared" si="20"/>
        <v>zfriendrelation_z_between_grade4_5(Intercept)</v>
      </c>
      <c r="AB383" t="str">
        <f t="shared" si="21"/>
        <v>0.065</v>
      </c>
      <c r="AC383" t="str">
        <f t="shared" si="22"/>
        <v>0.010</v>
      </c>
      <c r="AD383" t="str">
        <f t="shared" si="23"/>
        <v>***</v>
      </c>
    </row>
    <row r="384" spans="1:30">
      <c r="A384">
        <v>383</v>
      </c>
      <c r="B384" t="s">
        <v>69</v>
      </c>
      <c r="C384" t="b">
        <v>0</v>
      </c>
      <c r="D384" t="s">
        <v>128</v>
      </c>
      <c r="E384" t="s">
        <v>380</v>
      </c>
      <c r="F384" t="s">
        <v>132</v>
      </c>
      <c r="G384">
        <v>7.7585293721799701E-3</v>
      </c>
      <c r="H384">
        <v>3.44162688044757E-3</v>
      </c>
      <c r="I384">
        <v>2.25432030887991</v>
      </c>
      <c r="J384">
        <v>2.4176819399414601E-2</v>
      </c>
      <c r="AA384" t="str">
        <f t="shared" si="20"/>
        <v>zfriendrelation_z_between_grade4_5distance_cutoff</v>
      </c>
      <c r="AB384" t="str">
        <f t="shared" si="21"/>
        <v>0.008</v>
      </c>
      <c r="AC384" t="str">
        <f t="shared" si="22"/>
        <v>0.003</v>
      </c>
      <c r="AD384" t="str">
        <f t="shared" si="23"/>
        <v>**</v>
      </c>
    </row>
    <row r="385" spans="1:30">
      <c r="A385">
        <v>384</v>
      </c>
      <c r="B385" t="s">
        <v>69</v>
      </c>
      <c r="C385" t="b">
        <v>0</v>
      </c>
      <c r="D385" t="s">
        <v>128</v>
      </c>
      <c r="E385" t="s">
        <v>380</v>
      </c>
      <c r="F385" t="s">
        <v>366</v>
      </c>
      <c r="G385">
        <v>-2.8417919706128902E-4</v>
      </c>
      <c r="H385">
        <v>2.58577678476459E-4</v>
      </c>
      <c r="I385">
        <v>-1.09900900470479</v>
      </c>
      <c r="J385">
        <v>0.27176511414534499</v>
      </c>
      <c r="AA385" t="str">
        <f t="shared" si="20"/>
        <v>zfriendrelation_z_between_grade4_5I(distance_cutoff^2)</v>
      </c>
      <c r="AB385" t="str">
        <f t="shared" si="21"/>
        <v>0.000</v>
      </c>
      <c r="AC385" t="str">
        <f t="shared" si="22"/>
        <v>0.000</v>
      </c>
      <c r="AD385" t="str">
        <f t="shared" si="23"/>
        <v/>
      </c>
    </row>
    <row r="386" spans="1:30">
      <c r="A386">
        <v>385</v>
      </c>
      <c r="B386" t="s">
        <v>69</v>
      </c>
      <c r="C386" t="b">
        <v>0</v>
      </c>
      <c r="D386" t="s">
        <v>128</v>
      </c>
      <c r="E386" t="s">
        <v>380</v>
      </c>
      <c r="F386" t="s">
        <v>133</v>
      </c>
      <c r="G386">
        <v>-0.11877833175040201</v>
      </c>
      <c r="H386">
        <v>1.2004560004496401E-2</v>
      </c>
      <c r="I386">
        <v>-9.8944344237450501</v>
      </c>
      <c r="J386" s="6">
        <v>4.44076504310457E-23</v>
      </c>
      <c r="AA386" t="str">
        <f t="shared" si="20"/>
        <v>zfriendrelation_z_between_grade4_5upper_cutoff</v>
      </c>
      <c r="AB386" t="str">
        <f t="shared" si="21"/>
        <v>-0.119</v>
      </c>
      <c r="AC386" t="str">
        <f t="shared" si="22"/>
        <v>0.012</v>
      </c>
      <c r="AD386" t="str">
        <f t="shared" si="23"/>
        <v>***</v>
      </c>
    </row>
    <row r="387" spans="1:30">
      <c r="A387">
        <v>386</v>
      </c>
      <c r="B387" t="s">
        <v>69</v>
      </c>
      <c r="C387" t="b">
        <v>0</v>
      </c>
      <c r="D387" t="s">
        <v>128</v>
      </c>
      <c r="E387" t="s">
        <v>380</v>
      </c>
      <c r="F387" t="s">
        <v>134</v>
      </c>
      <c r="G387">
        <v>6.3721603569819702E-4</v>
      </c>
      <c r="H387">
        <v>4.5289658434867902E-3</v>
      </c>
      <c r="I387">
        <v>0.14069791155846101</v>
      </c>
      <c r="J387">
        <v>0.88810869954671701</v>
      </c>
      <c r="AA387" t="str">
        <f t="shared" ref="AA387:AA450" si="24">D387&amp;F387</f>
        <v>zfriendrelation_z_between_grade4_5distance_cutoff:upper_cutoff</v>
      </c>
      <c r="AB387" t="str">
        <f t="shared" ref="AB387:AB450" si="25">TEXT(G387,"0.000")</f>
        <v>0.001</v>
      </c>
      <c r="AC387" t="str">
        <f t="shared" ref="AC387:AC450" si="26">TEXT(H387,"0.000")</f>
        <v>0.005</v>
      </c>
      <c r="AD387" t="str">
        <f t="shared" ref="AD387:AD450" si="27">IF(J387&lt;0.01,"***",IF(J387&lt;0.05,"**",IF(J387&lt;0.1,"*","")))</f>
        <v/>
      </c>
    </row>
    <row r="388" spans="1:30">
      <c r="A388">
        <v>387</v>
      </c>
      <c r="B388" t="s">
        <v>69</v>
      </c>
      <c r="C388" t="b">
        <v>0</v>
      </c>
      <c r="D388" t="s">
        <v>128</v>
      </c>
      <c r="E388" t="s">
        <v>380</v>
      </c>
      <c r="F388" t="s">
        <v>367</v>
      </c>
      <c r="G388">
        <v>4.5157458826387299E-4</v>
      </c>
      <c r="H388">
        <v>3.6479004886557498E-4</v>
      </c>
      <c r="I388">
        <v>1.23790270504412</v>
      </c>
      <c r="J388">
        <v>0.215753211206724</v>
      </c>
      <c r="AA388" t="str">
        <f t="shared" si="24"/>
        <v>zfriendrelation_z_between_grade4_5I(distance_cutoff^2):upper_cutoff</v>
      </c>
      <c r="AB388" t="str">
        <f t="shared" si="25"/>
        <v>0.000</v>
      </c>
      <c r="AC388" t="str">
        <f t="shared" si="26"/>
        <v>0.000</v>
      </c>
      <c r="AD388" t="str">
        <f t="shared" si="27"/>
        <v/>
      </c>
    </row>
    <row r="389" spans="1:30">
      <c r="A389">
        <v>388</v>
      </c>
      <c r="B389" t="s">
        <v>14</v>
      </c>
      <c r="C389" t="b">
        <v>0</v>
      </c>
      <c r="D389" t="s">
        <v>136</v>
      </c>
      <c r="E389" t="s">
        <v>131</v>
      </c>
      <c r="F389" t="s">
        <v>62</v>
      </c>
      <c r="G389">
        <v>1.1025759362660901</v>
      </c>
      <c r="H389">
        <v>1.06944365847011E-2</v>
      </c>
      <c r="I389">
        <v>103.098085395482</v>
      </c>
      <c r="J389">
        <v>0</v>
      </c>
      <c r="AA389" t="str">
        <f t="shared" si="24"/>
        <v>gakuryoku_within_gradegrade9(Intercept)</v>
      </c>
      <c r="AB389" t="str">
        <f t="shared" si="25"/>
        <v>1.103</v>
      </c>
      <c r="AC389" t="str">
        <f t="shared" si="26"/>
        <v>0.011</v>
      </c>
      <c r="AD389" t="str">
        <f t="shared" si="27"/>
        <v>***</v>
      </c>
    </row>
    <row r="390" spans="1:30">
      <c r="A390">
        <v>389</v>
      </c>
      <c r="B390" t="s">
        <v>14</v>
      </c>
      <c r="C390" t="b">
        <v>0</v>
      </c>
      <c r="D390" t="s">
        <v>136</v>
      </c>
      <c r="E390" t="s">
        <v>131</v>
      </c>
      <c r="F390" t="s">
        <v>132</v>
      </c>
      <c r="G390">
        <v>-2.7570176920234502E-2</v>
      </c>
      <c r="H390">
        <v>2.7183919246592798E-3</v>
      </c>
      <c r="I390">
        <v>-10.1420905021597</v>
      </c>
      <c r="J390" s="6">
        <v>3.6643532987713198E-24</v>
      </c>
      <c r="AA390" t="str">
        <f t="shared" si="24"/>
        <v>gakuryoku_within_gradegrade9distance_cutoff</v>
      </c>
      <c r="AB390" t="str">
        <f t="shared" si="25"/>
        <v>-0.028</v>
      </c>
      <c r="AC390" t="str">
        <f t="shared" si="26"/>
        <v>0.003</v>
      </c>
      <c r="AD390" t="str">
        <f t="shared" si="27"/>
        <v>***</v>
      </c>
    </row>
    <row r="391" spans="1:30">
      <c r="A391">
        <v>390</v>
      </c>
      <c r="B391" t="s">
        <v>14</v>
      </c>
      <c r="C391" t="b">
        <v>0</v>
      </c>
      <c r="D391" t="s">
        <v>136</v>
      </c>
      <c r="E391" t="s">
        <v>131</v>
      </c>
      <c r="F391" t="s">
        <v>133</v>
      </c>
      <c r="G391">
        <v>0.22644437574710499</v>
      </c>
      <c r="H391">
        <v>1.34845196203081E-2</v>
      </c>
      <c r="I391">
        <v>16.7929138095563</v>
      </c>
      <c r="J391" s="6">
        <v>3.1802826061414599E-63</v>
      </c>
      <c r="AA391" t="str">
        <f t="shared" si="24"/>
        <v>gakuryoku_within_gradegrade9upper_cutoff</v>
      </c>
      <c r="AB391" t="str">
        <f t="shared" si="25"/>
        <v>0.226</v>
      </c>
      <c r="AC391" t="str">
        <f t="shared" si="26"/>
        <v>0.013</v>
      </c>
      <c r="AD391" t="str">
        <f t="shared" si="27"/>
        <v>***</v>
      </c>
    </row>
    <row r="392" spans="1:30">
      <c r="A392">
        <v>391</v>
      </c>
      <c r="B392" t="s">
        <v>14</v>
      </c>
      <c r="C392" t="b">
        <v>0</v>
      </c>
      <c r="D392" t="s">
        <v>136</v>
      </c>
      <c r="E392" t="s">
        <v>131</v>
      </c>
      <c r="F392" t="s">
        <v>134</v>
      </c>
      <c r="G392">
        <v>1.8029815813648101E-2</v>
      </c>
      <c r="H392">
        <v>3.8132024934016801E-3</v>
      </c>
      <c r="I392">
        <v>4.72826078469389</v>
      </c>
      <c r="J392" s="6">
        <v>2.2667509420115698E-6</v>
      </c>
      <c r="AA392" t="str">
        <f t="shared" si="24"/>
        <v>gakuryoku_within_gradegrade9distance_cutoff:upper_cutoff</v>
      </c>
      <c r="AB392" t="str">
        <f t="shared" si="25"/>
        <v>0.018</v>
      </c>
      <c r="AC392" t="str">
        <f t="shared" si="26"/>
        <v>0.004</v>
      </c>
      <c r="AD392" t="str">
        <f t="shared" si="27"/>
        <v>***</v>
      </c>
    </row>
    <row r="393" spans="1:30">
      <c r="A393">
        <v>392</v>
      </c>
      <c r="B393" t="s">
        <v>129</v>
      </c>
      <c r="C393" t="b">
        <v>0</v>
      </c>
      <c r="D393" t="s">
        <v>130</v>
      </c>
      <c r="E393" t="s">
        <v>131</v>
      </c>
      <c r="F393" t="s">
        <v>62</v>
      </c>
      <c r="G393">
        <v>-1.22260261993825</v>
      </c>
      <c r="H393">
        <v>1.19275250945108E-2</v>
      </c>
      <c r="I393">
        <v>-102.502623993716</v>
      </c>
      <c r="J393">
        <v>0</v>
      </c>
      <c r="AA393" t="str">
        <f t="shared" si="24"/>
        <v>gakuryoku_within_gradegrade4(Intercept)</v>
      </c>
      <c r="AB393" t="str">
        <f t="shared" si="25"/>
        <v>-1.223</v>
      </c>
      <c r="AC393" t="str">
        <f t="shared" si="26"/>
        <v>0.012</v>
      </c>
      <c r="AD393" t="str">
        <f t="shared" si="27"/>
        <v>***</v>
      </c>
    </row>
    <row r="394" spans="1:30">
      <c r="A394">
        <v>393</v>
      </c>
      <c r="B394" t="s">
        <v>129</v>
      </c>
      <c r="C394" t="b">
        <v>0</v>
      </c>
      <c r="D394" t="s">
        <v>130</v>
      </c>
      <c r="E394" t="s">
        <v>131</v>
      </c>
      <c r="F394" t="s">
        <v>132</v>
      </c>
      <c r="G394">
        <v>-6.1342424980265299E-2</v>
      </c>
      <c r="H394">
        <v>3.0222132301766002E-3</v>
      </c>
      <c r="I394">
        <v>-20.2971863029932</v>
      </c>
      <c r="J394" s="6">
        <v>1.8646883694677499E-91</v>
      </c>
      <c r="AA394" t="str">
        <f t="shared" si="24"/>
        <v>gakuryoku_within_gradegrade4distance_cutoff</v>
      </c>
      <c r="AB394" t="str">
        <f t="shared" si="25"/>
        <v>-0.061</v>
      </c>
      <c r="AC394" t="str">
        <f t="shared" si="26"/>
        <v>0.003</v>
      </c>
      <c r="AD394" t="str">
        <f t="shared" si="27"/>
        <v>***</v>
      </c>
    </row>
    <row r="395" spans="1:30">
      <c r="A395">
        <v>394</v>
      </c>
      <c r="B395" t="s">
        <v>129</v>
      </c>
      <c r="C395" t="b">
        <v>0</v>
      </c>
      <c r="D395" t="s">
        <v>130</v>
      </c>
      <c r="E395" t="s">
        <v>131</v>
      </c>
      <c r="F395" t="s">
        <v>133</v>
      </c>
      <c r="G395">
        <v>0.59433054281067299</v>
      </c>
      <c r="H395">
        <v>1.4961712162452401E-2</v>
      </c>
      <c r="I395">
        <v>39.723431139264498</v>
      </c>
      <c r="J395">
        <v>0</v>
      </c>
      <c r="AA395" t="str">
        <f t="shared" si="24"/>
        <v>gakuryoku_within_gradegrade4upper_cutoff</v>
      </c>
      <c r="AB395" t="str">
        <f t="shared" si="25"/>
        <v>0.594</v>
      </c>
      <c r="AC395" t="str">
        <f t="shared" si="26"/>
        <v>0.015</v>
      </c>
      <c r="AD395" t="str">
        <f t="shared" si="27"/>
        <v>***</v>
      </c>
    </row>
    <row r="396" spans="1:30">
      <c r="A396">
        <v>395</v>
      </c>
      <c r="B396" t="s">
        <v>129</v>
      </c>
      <c r="C396" t="b">
        <v>0</v>
      </c>
      <c r="D396" t="s">
        <v>130</v>
      </c>
      <c r="E396" t="s">
        <v>131</v>
      </c>
      <c r="F396" t="s">
        <v>134</v>
      </c>
      <c r="G396">
        <v>2.5321939685687599E-2</v>
      </c>
      <c r="H396">
        <v>4.23626324211654E-3</v>
      </c>
      <c r="I396">
        <v>5.9774235543106</v>
      </c>
      <c r="J396" s="6">
        <v>2.2725905645574301E-9</v>
      </c>
      <c r="AA396" t="str">
        <f t="shared" si="24"/>
        <v>gakuryoku_within_gradegrade4distance_cutoff:upper_cutoff</v>
      </c>
      <c r="AB396" t="str">
        <f t="shared" si="25"/>
        <v>0.025</v>
      </c>
      <c r="AC396" t="str">
        <f t="shared" si="26"/>
        <v>0.004</v>
      </c>
      <c r="AD396" t="str">
        <f t="shared" si="27"/>
        <v>***</v>
      </c>
    </row>
    <row r="397" spans="1:30">
      <c r="A397">
        <v>396</v>
      </c>
      <c r="B397" t="s">
        <v>17</v>
      </c>
      <c r="C397" t="b">
        <v>0</v>
      </c>
      <c r="D397" t="s">
        <v>135</v>
      </c>
      <c r="E397" t="s">
        <v>131</v>
      </c>
      <c r="F397" t="s">
        <v>62</v>
      </c>
      <c r="G397">
        <v>0.64492104042793796</v>
      </c>
      <c r="H397">
        <v>9.33212865163165E-3</v>
      </c>
      <c r="I397">
        <v>69.107602831340998</v>
      </c>
      <c r="J397">
        <v>0</v>
      </c>
      <c r="AA397" t="str">
        <f t="shared" si="24"/>
        <v>gakuryoku_within_gradegrade8(Intercept)</v>
      </c>
      <c r="AB397" t="str">
        <f t="shared" si="25"/>
        <v>0.645</v>
      </c>
      <c r="AC397" t="str">
        <f t="shared" si="26"/>
        <v>0.009</v>
      </c>
      <c r="AD397" t="str">
        <f t="shared" si="27"/>
        <v>***</v>
      </c>
    </row>
    <row r="398" spans="1:30">
      <c r="A398">
        <v>397</v>
      </c>
      <c r="B398" t="s">
        <v>17</v>
      </c>
      <c r="C398" t="b">
        <v>0</v>
      </c>
      <c r="D398" t="s">
        <v>135</v>
      </c>
      <c r="E398" t="s">
        <v>131</v>
      </c>
      <c r="F398" t="s">
        <v>132</v>
      </c>
      <c r="G398">
        <v>-2.82232957612366E-2</v>
      </c>
      <c r="H398">
        <v>2.3775748056582202E-3</v>
      </c>
      <c r="I398">
        <v>-11.8706236683153</v>
      </c>
      <c r="J398" s="6">
        <v>1.7461036722481E-32</v>
      </c>
      <c r="AA398" t="str">
        <f t="shared" si="24"/>
        <v>gakuryoku_within_gradegrade8distance_cutoff</v>
      </c>
      <c r="AB398" t="str">
        <f t="shared" si="25"/>
        <v>-0.028</v>
      </c>
      <c r="AC398" t="str">
        <f t="shared" si="26"/>
        <v>0.002</v>
      </c>
      <c r="AD398" t="str">
        <f t="shared" si="27"/>
        <v>***</v>
      </c>
    </row>
    <row r="399" spans="1:30">
      <c r="A399">
        <v>398</v>
      </c>
      <c r="B399" t="s">
        <v>17</v>
      </c>
      <c r="C399" t="b">
        <v>0</v>
      </c>
      <c r="D399" t="s">
        <v>135</v>
      </c>
      <c r="E399" t="s">
        <v>131</v>
      </c>
      <c r="F399" t="s">
        <v>133</v>
      </c>
      <c r="G399">
        <v>0.24952162416059201</v>
      </c>
      <c r="H399">
        <v>1.17345313550122E-2</v>
      </c>
      <c r="I399">
        <v>21.263876384293301</v>
      </c>
      <c r="J399" s="6">
        <v>3.5879382274283898E-100</v>
      </c>
      <c r="AA399" t="str">
        <f t="shared" si="24"/>
        <v>gakuryoku_within_gradegrade8upper_cutoff</v>
      </c>
      <c r="AB399" t="str">
        <f t="shared" si="25"/>
        <v>0.250</v>
      </c>
      <c r="AC399" t="str">
        <f t="shared" si="26"/>
        <v>0.012</v>
      </c>
      <c r="AD399" t="str">
        <f t="shared" si="27"/>
        <v>***</v>
      </c>
    </row>
    <row r="400" spans="1:30">
      <c r="A400">
        <v>399</v>
      </c>
      <c r="B400" t="s">
        <v>17</v>
      </c>
      <c r="C400" t="b">
        <v>0</v>
      </c>
      <c r="D400" t="s">
        <v>135</v>
      </c>
      <c r="E400" t="s">
        <v>131</v>
      </c>
      <c r="F400" t="s">
        <v>134</v>
      </c>
      <c r="G400">
        <v>1.6200029357063401E-2</v>
      </c>
      <c r="H400">
        <v>3.3260321511971499E-3</v>
      </c>
      <c r="I400">
        <v>4.8706773177861402</v>
      </c>
      <c r="J400" s="6">
        <v>1.11342217618124E-6</v>
      </c>
      <c r="AA400" t="str">
        <f t="shared" si="24"/>
        <v>gakuryoku_within_gradegrade8distance_cutoff:upper_cutoff</v>
      </c>
      <c r="AB400" t="str">
        <f t="shared" si="25"/>
        <v>0.016</v>
      </c>
      <c r="AC400" t="str">
        <f t="shared" si="26"/>
        <v>0.003</v>
      </c>
      <c r="AD400" t="str">
        <f t="shared" si="27"/>
        <v>***</v>
      </c>
    </row>
    <row r="401" spans="1:30">
      <c r="A401">
        <v>400</v>
      </c>
      <c r="B401" t="s">
        <v>137</v>
      </c>
      <c r="C401" t="b">
        <v>0</v>
      </c>
      <c r="D401" t="s">
        <v>138</v>
      </c>
      <c r="E401" t="s">
        <v>131</v>
      </c>
      <c r="F401" t="s">
        <v>62</v>
      </c>
      <c r="G401">
        <v>-0.56664010609782201</v>
      </c>
      <c r="H401">
        <v>1.0775422260284301E-2</v>
      </c>
      <c r="I401">
        <v>-52.586348118006001</v>
      </c>
      <c r="J401">
        <v>0</v>
      </c>
      <c r="AA401" t="str">
        <f t="shared" si="24"/>
        <v>gakuryoku_within_gradegrade5(Intercept)</v>
      </c>
      <c r="AB401" t="str">
        <f t="shared" si="25"/>
        <v>-0.567</v>
      </c>
      <c r="AC401" t="str">
        <f t="shared" si="26"/>
        <v>0.011</v>
      </c>
      <c r="AD401" t="str">
        <f t="shared" si="27"/>
        <v>***</v>
      </c>
    </row>
    <row r="402" spans="1:30">
      <c r="A402">
        <v>401</v>
      </c>
      <c r="B402" t="s">
        <v>137</v>
      </c>
      <c r="C402" t="b">
        <v>0</v>
      </c>
      <c r="D402" t="s">
        <v>138</v>
      </c>
      <c r="E402" t="s">
        <v>131</v>
      </c>
      <c r="F402" t="s">
        <v>132</v>
      </c>
      <c r="G402">
        <v>-4.4743901830540202E-2</v>
      </c>
      <c r="H402">
        <v>2.7407121652574698E-3</v>
      </c>
      <c r="I402">
        <v>-16.325647909231201</v>
      </c>
      <c r="J402" s="6">
        <v>7.39528634140939E-60</v>
      </c>
      <c r="AA402" t="str">
        <f t="shared" si="24"/>
        <v>gakuryoku_within_gradegrade5distance_cutoff</v>
      </c>
      <c r="AB402" t="str">
        <f t="shared" si="25"/>
        <v>-0.045</v>
      </c>
      <c r="AC402" t="str">
        <f t="shared" si="26"/>
        <v>0.003</v>
      </c>
      <c r="AD402" t="str">
        <f t="shared" si="27"/>
        <v>***</v>
      </c>
    </row>
    <row r="403" spans="1:30">
      <c r="A403">
        <v>402</v>
      </c>
      <c r="B403" t="s">
        <v>137</v>
      </c>
      <c r="C403" t="b">
        <v>0</v>
      </c>
      <c r="D403" t="s">
        <v>138</v>
      </c>
      <c r="E403" t="s">
        <v>131</v>
      </c>
      <c r="F403" t="s">
        <v>133</v>
      </c>
      <c r="G403">
        <v>0.45533663486423698</v>
      </c>
      <c r="H403">
        <v>1.3556924356914401E-2</v>
      </c>
      <c r="I403">
        <v>33.587015968854601</v>
      </c>
      <c r="J403" s="6">
        <v>2.6687255159919598E-246</v>
      </c>
      <c r="AA403" t="str">
        <f t="shared" si="24"/>
        <v>gakuryoku_within_gradegrade5upper_cutoff</v>
      </c>
      <c r="AB403" t="str">
        <f t="shared" si="25"/>
        <v>0.455</v>
      </c>
      <c r="AC403" t="str">
        <f t="shared" si="26"/>
        <v>0.014</v>
      </c>
      <c r="AD403" t="str">
        <f t="shared" si="27"/>
        <v>***</v>
      </c>
    </row>
    <row r="404" spans="1:30">
      <c r="A404">
        <v>403</v>
      </c>
      <c r="B404" t="s">
        <v>137</v>
      </c>
      <c r="C404" t="b">
        <v>0</v>
      </c>
      <c r="D404" t="s">
        <v>138</v>
      </c>
      <c r="E404" t="s">
        <v>131</v>
      </c>
      <c r="F404" t="s">
        <v>134</v>
      </c>
      <c r="G404">
        <v>1.62686252114994E-2</v>
      </c>
      <c r="H404">
        <v>3.8495476802796001E-3</v>
      </c>
      <c r="I404">
        <v>4.2261134457017002</v>
      </c>
      <c r="J404" s="6">
        <v>2.3791690412212701E-5</v>
      </c>
      <c r="AA404" t="str">
        <f t="shared" si="24"/>
        <v>gakuryoku_within_gradegrade5distance_cutoff:upper_cutoff</v>
      </c>
      <c r="AB404" t="str">
        <f t="shared" si="25"/>
        <v>0.016</v>
      </c>
      <c r="AC404" t="str">
        <f t="shared" si="26"/>
        <v>0.004</v>
      </c>
      <c r="AD404" t="str">
        <f t="shared" si="27"/>
        <v>***</v>
      </c>
    </row>
    <row r="405" spans="1:30">
      <c r="A405">
        <v>404</v>
      </c>
      <c r="B405" t="s">
        <v>140</v>
      </c>
      <c r="C405" t="b">
        <v>0</v>
      </c>
      <c r="D405" t="s">
        <v>141</v>
      </c>
      <c r="E405" t="s">
        <v>131</v>
      </c>
      <c r="F405" t="s">
        <v>62</v>
      </c>
      <c r="G405">
        <v>-9.3221803562620498E-2</v>
      </c>
      <c r="H405">
        <v>1.04394479170719E-2</v>
      </c>
      <c r="I405">
        <v>-8.9297637483465309</v>
      </c>
      <c r="J405" s="6">
        <v>4.3197894978811701E-19</v>
      </c>
      <c r="AA405" t="str">
        <f t="shared" si="24"/>
        <v>gakuryoku_within_gradegrade6(Intercept)</v>
      </c>
      <c r="AB405" t="str">
        <f t="shared" si="25"/>
        <v>-0.093</v>
      </c>
      <c r="AC405" t="str">
        <f t="shared" si="26"/>
        <v>0.010</v>
      </c>
      <c r="AD405" t="str">
        <f t="shared" si="27"/>
        <v>***</v>
      </c>
    </row>
    <row r="406" spans="1:30">
      <c r="A406">
        <v>405</v>
      </c>
      <c r="B406" t="s">
        <v>140</v>
      </c>
      <c r="C406" t="b">
        <v>0</v>
      </c>
      <c r="D406" t="s">
        <v>141</v>
      </c>
      <c r="E406" t="s">
        <v>131</v>
      </c>
      <c r="F406" t="s">
        <v>132</v>
      </c>
      <c r="G406">
        <v>-3.7369690441863203E-2</v>
      </c>
      <c r="H406">
        <v>2.66203048474409E-3</v>
      </c>
      <c r="I406">
        <v>-14.038040005937701</v>
      </c>
      <c r="J406" s="6">
        <v>9.7898556183214296E-45</v>
      </c>
      <c r="AA406" t="str">
        <f t="shared" si="24"/>
        <v>gakuryoku_within_gradegrade6distance_cutoff</v>
      </c>
      <c r="AB406" t="str">
        <f t="shared" si="25"/>
        <v>-0.037</v>
      </c>
      <c r="AC406" t="str">
        <f t="shared" si="26"/>
        <v>0.003</v>
      </c>
      <c r="AD406" t="str">
        <f t="shared" si="27"/>
        <v>***</v>
      </c>
    </row>
    <row r="407" spans="1:30">
      <c r="A407">
        <v>406</v>
      </c>
      <c r="B407" t="s">
        <v>140</v>
      </c>
      <c r="C407" t="b">
        <v>0</v>
      </c>
      <c r="D407" t="s">
        <v>141</v>
      </c>
      <c r="E407" t="s">
        <v>131</v>
      </c>
      <c r="F407" t="s">
        <v>133</v>
      </c>
      <c r="G407">
        <v>0.372932757844536</v>
      </c>
      <c r="H407">
        <v>1.31190193173639E-2</v>
      </c>
      <c r="I407">
        <v>28.4268777126454</v>
      </c>
      <c r="J407" s="6">
        <v>3.0610613371776701E-177</v>
      </c>
      <c r="AA407" t="str">
        <f t="shared" si="24"/>
        <v>gakuryoku_within_gradegrade6upper_cutoff</v>
      </c>
      <c r="AB407" t="str">
        <f t="shared" si="25"/>
        <v>0.373</v>
      </c>
      <c r="AC407" t="str">
        <f t="shared" si="26"/>
        <v>0.013</v>
      </c>
      <c r="AD407" t="str">
        <f t="shared" si="27"/>
        <v>***</v>
      </c>
    </row>
    <row r="408" spans="1:30">
      <c r="A408">
        <v>407</v>
      </c>
      <c r="B408" t="s">
        <v>140</v>
      </c>
      <c r="C408" t="b">
        <v>0</v>
      </c>
      <c r="D408" t="s">
        <v>141</v>
      </c>
      <c r="E408" t="s">
        <v>131</v>
      </c>
      <c r="F408" t="s">
        <v>134</v>
      </c>
      <c r="G408">
        <v>1.46700015361842E-2</v>
      </c>
      <c r="H408">
        <v>3.7251792688073799E-3</v>
      </c>
      <c r="I408">
        <v>3.93806592316853</v>
      </c>
      <c r="J408" s="6">
        <v>8.2181274019485005E-5</v>
      </c>
      <c r="AA408" t="str">
        <f t="shared" si="24"/>
        <v>gakuryoku_within_gradegrade6distance_cutoff:upper_cutoff</v>
      </c>
      <c r="AB408" t="str">
        <f t="shared" si="25"/>
        <v>0.015</v>
      </c>
      <c r="AC408" t="str">
        <f t="shared" si="26"/>
        <v>0.004</v>
      </c>
      <c r="AD408" t="str">
        <f t="shared" si="27"/>
        <v>***</v>
      </c>
    </row>
    <row r="409" spans="1:30">
      <c r="A409">
        <v>408</v>
      </c>
      <c r="B409" t="s">
        <v>19</v>
      </c>
      <c r="C409" t="b">
        <v>0</v>
      </c>
      <c r="D409" t="s">
        <v>139</v>
      </c>
      <c r="E409" t="s">
        <v>131</v>
      </c>
      <c r="F409" t="s">
        <v>62</v>
      </c>
      <c r="G409">
        <v>0.31650344850036799</v>
      </c>
      <c r="H409">
        <v>9.8124445981373799E-3</v>
      </c>
      <c r="I409">
        <v>32.255310624678302</v>
      </c>
      <c r="J409" s="6">
        <v>2.26619418023458E-227</v>
      </c>
      <c r="AA409" t="str">
        <f t="shared" si="24"/>
        <v>gakuryoku_within_gradegrade7(Intercept)</v>
      </c>
      <c r="AB409" t="str">
        <f t="shared" si="25"/>
        <v>0.317</v>
      </c>
      <c r="AC409" t="str">
        <f t="shared" si="26"/>
        <v>0.010</v>
      </c>
      <c r="AD409" t="str">
        <f t="shared" si="27"/>
        <v>***</v>
      </c>
    </row>
    <row r="410" spans="1:30">
      <c r="A410">
        <v>409</v>
      </c>
      <c r="B410" t="s">
        <v>19</v>
      </c>
      <c r="C410" t="b">
        <v>0</v>
      </c>
      <c r="D410" t="s">
        <v>139</v>
      </c>
      <c r="E410" t="s">
        <v>131</v>
      </c>
      <c r="F410" t="s">
        <v>132</v>
      </c>
      <c r="G410">
        <v>-3.1864343844463197E-2</v>
      </c>
      <c r="H410">
        <v>2.5061788809531702E-3</v>
      </c>
      <c r="I410">
        <v>-12.7143134461113</v>
      </c>
      <c r="J410" s="6">
        <v>5.17578901392565E-37</v>
      </c>
      <c r="AA410" t="str">
        <f t="shared" si="24"/>
        <v>gakuryoku_within_gradegrade7distance_cutoff</v>
      </c>
      <c r="AB410" t="str">
        <f t="shared" si="25"/>
        <v>-0.032</v>
      </c>
      <c r="AC410" t="str">
        <f t="shared" si="26"/>
        <v>0.003</v>
      </c>
      <c r="AD410" t="str">
        <f t="shared" si="27"/>
        <v>***</v>
      </c>
    </row>
    <row r="411" spans="1:30">
      <c r="A411">
        <v>410</v>
      </c>
      <c r="B411" t="s">
        <v>19</v>
      </c>
      <c r="C411" t="b">
        <v>0</v>
      </c>
      <c r="D411" t="s">
        <v>139</v>
      </c>
      <c r="E411" t="s">
        <v>131</v>
      </c>
      <c r="F411" t="s">
        <v>133</v>
      </c>
      <c r="G411">
        <v>0.31134773508645702</v>
      </c>
      <c r="H411">
        <v>1.2358810745007999E-2</v>
      </c>
      <c r="I411">
        <v>25.192370164922</v>
      </c>
      <c r="J411" s="6">
        <v>1.03779713221554E-139</v>
      </c>
      <c r="AA411" t="str">
        <f t="shared" si="24"/>
        <v>gakuryoku_within_gradegrade7upper_cutoff</v>
      </c>
      <c r="AB411" t="str">
        <f t="shared" si="25"/>
        <v>0.311</v>
      </c>
      <c r="AC411" t="str">
        <f t="shared" si="26"/>
        <v>0.012</v>
      </c>
      <c r="AD411" t="str">
        <f t="shared" si="27"/>
        <v>***</v>
      </c>
    </row>
    <row r="412" spans="1:30">
      <c r="A412">
        <v>411</v>
      </c>
      <c r="B412" t="s">
        <v>19</v>
      </c>
      <c r="C412" t="b">
        <v>0</v>
      </c>
      <c r="D412" t="s">
        <v>139</v>
      </c>
      <c r="E412" t="s">
        <v>131</v>
      </c>
      <c r="F412" t="s">
        <v>134</v>
      </c>
      <c r="G412">
        <v>1.2775989466868301E-2</v>
      </c>
      <c r="H412">
        <v>3.5114965439423701E-3</v>
      </c>
      <c r="I412">
        <v>3.6383317787705001</v>
      </c>
      <c r="J412">
        <v>2.7451383481218601E-4</v>
      </c>
      <c r="AA412" t="str">
        <f t="shared" si="24"/>
        <v>gakuryoku_within_gradegrade7distance_cutoff:upper_cutoff</v>
      </c>
      <c r="AB412" t="str">
        <f t="shared" si="25"/>
        <v>0.013</v>
      </c>
      <c r="AC412" t="str">
        <f t="shared" si="26"/>
        <v>0.004</v>
      </c>
      <c r="AD412" t="str">
        <f t="shared" si="27"/>
        <v>***</v>
      </c>
    </row>
    <row r="413" spans="1:30">
      <c r="A413">
        <v>412</v>
      </c>
      <c r="B413" t="s">
        <v>14</v>
      </c>
      <c r="C413" t="b">
        <v>0</v>
      </c>
      <c r="D413" t="s">
        <v>145</v>
      </c>
      <c r="E413" t="s">
        <v>143</v>
      </c>
      <c r="F413" t="s">
        <v>62</v>
      </c>
      <c r="G413">
        <v>1.1917278577429899</v>
      </c>
      <c r="H413">
        <v>1.16454618852546E-2</v>
      </c>
      <c r="I413">
        <v>102.334099710716</v>
      </c>
      <c r="J413">
        <v>0</v>
      </c>
      <c r="AA413" t="str">
        <f t="shared" si="24"/>
        <v>kokugo_level_within_gradegrade9(Intercept)</v>
      </c>
      <c r="AB413" t="str">
        <f t="shared" si="25"/>
        <v>1.192</v>
      </c>
      <c r="AC413" t="str">
        <f t="shared" si="26"/>
        <v>0.012</v>
      </c>
      <c r="AD413" t="str">
        <f t="shared" si="27"/>
        <v>***</v>
      </c>
    </row>
    <row r="414" spans="1:30">
      <c r="A414">
        <v>413</v>
      </c>
      <c r="B414" t="s">
        <v>14</v>
      </c>
      <c r="C414" t="b">
        <v>0</v>
      </c>
      <c r="D414" t="s">
        <v>145</v>
      </c>
      <c r="E414" t="s">
        <v>143</v>
      </c>
      <c r="F414" t="s">
        <v>132</v>
      </c>
      <c r="G414">
        <v>-3.1535887546609298E-2</v>
      </c>
      <c r="H414">
        <v>2.9601238756718101E-3</v>
      </c>
      <c r="I414">
        <v>-10.6535702123115</v>
      </c>
      <c r="J414" s="6">
        <v>1.7184583740012201E-26</v>
      </c>
      <c r="AA414" t="str">
        <f t="shared" si="24"/>
        <v>kokugo_level_within_gradegrade9distance_cutoff</v>
      </c>
      <c r="AB414" t="str">
        <f t="shared" si="25"/>
        <v>-0.032</v>
      </c>
      <c r="AC414" t="str">
        <f t="shared" si="26"/>
        <v>0.003</v>
      </c>
      <c r="AD414" t="str">
        <f t="shared" si="27"/>
        <v>***</v>
      </c>
    </row>
    <row r="415" spans="1:30">
      <c r="A415">
        <v>414</v>
      </c>
      <c r="B415" t="s">
        <v>14</v>
      </c>
      <c r="C415" t="b">
        <v>0</v>
      </c>
      <c r="D415" t="s">
        <v>145</v>
      </c>
      <c r="E415" t="s">
        <v>143</v>
      </c>
      <c r="F415" t="s">
        <v>133</v>
      </c>
      <c r="G415">
        <v>0.26253106436024898</v>
      </c>
      <c r="H415">
        <v>1.4683697102640499E-2</v>
      </c>
      <c r="I415">
        <v>17.879084710419399</v>
      </c>
      <c r="J415" s="6">
        <v>2.06830029371451E-71</v>
      </c>
      <c r="AA415" t="str">
        <f t="shared" si="24"/>
        <v>kokugo_level_within_gradegrade9upper_cutoff</v>
      </c>
      <c r="AB415" t="str">
        <f t="shared" si="25"/>
        <v>0.263</v>
      </c>
      <c r="AC415" t="str">
        <f t="shared" si="26"/>
        <v>0.015</v>
      </c>
      <c r="AD415" t="str">
        <f t="shared" si="27"/>
        <v>***</v>
      </c>
    </row>
    <row r="416" spans="1:30">
      <c r="A416">
        <v>415</v>
      </c>
      <c r="B416" t="s">
        <v>14</v>
      </c>
      <c r="C416" t="b">
        <v>0</v>
      </c>
      <c r="D416" t="s">
        <v>145</v>
      </c>
      <c r="E416" t="s">
        <v>143</v>
      </c>
      <c r="F416" t="s">
        <v>134</v>
      </c>
      <c r="G416">
        <v>2.0302341433527601E-2</v>
      </c>
      <c r="H416">
        <v>4.1523349716017502E-3</v>
      </c>
      <c r="I416">
        <v>4.8893794870542404</v>
      </c>
      <c r="J416" s="6">
        <v>1.01268073462147E-6</v>
      </c>
      <c r="AA416" t="str">
        <f t="shared" si="24"/>
        <v>kokugo_level_within_gradegrade9distance_cutoff:upper_cutoff</v>
      </c>
      <c r="AB416" t="str">
        <f t="shared" si="25"/>
        <v>0.020</v>
      </c>
      <c r="AC416" t="str">
        <f t="shared" si="26"/>
        <v>0.004</v>
      </c>
      <c r="AD416" t="str">
        <f t="shared" si="27"/>
        <v>***</v>
      </c>
    </row>
    <row r="417" spans="1:30">
      <c r="A417">
        <v>416</v>
      </c>
      <c r="B417" t="s">
        <v>129</v>
      </c>
      <c r="C417" t="b">
        <v>0</v>
      </c>
      <c r="D417" t="s">
        <v>142</v>
      </c>
      <c r="E417" t="s">
        <v>143</v>
      </c>
      <c r="F417" t="s">
        <v>62</v>
      </c>
      <c r="G417">
        <v>-1.4425016801347901</v>
      </c>
      <c r="H417">
        <v>1.54460660147097E-2</v>
      </c>
      <c r="I417">
        <v>-93.389584037842098</v>
      </c>
      <c r="J417">
        <v>0</v>
      </c>
      <c r="AA417" t="str">
        <f t="shared" si="24"/>
        <v>kokugo_level_within_gradegrade4(Intercept)</v>
      </c>
      <c r="AB417" t="str">
        <f t="shared" si="25"/>
        <v>-1.443</v>
      </c>
      <c r="AC417" t="str">
        <f t="shared" si="26"/>
        <v>0.015</v>
      </c>
      <c r="AD417" t="str">
        <f t="shared" si="27"/>
        <v>***</v>
      </c>
    </row>
    <row r="418" spans="1:30">
      <c r="A418">
        <v>417</v>
      </c>
      <c r="B418" t="s">
        <v>129</v>
      </c>
      <c r="C418" t="b">
        <v>0</v>
      </c>
      <c r="D418" t="s">
        <v>142</v>
      </c>
      <c r="E418" t="s">
        <v>143</v>
      </c>
      <c r="F418" t="s">
        <v>132</v>
      </c>
      <c r="G418">
        <v>-7.6066264204835199E-2</v>
      </c>
      <c r="H418">
        <v>3.91372816836033E-3</v>
      </c>
      <c r="I418">
        <v>-19.4357556101561</v>
      </c>
      <c r="J418" s="6">
        <v>5.0119156649027404E-84</v>
      </c>
      <c r="AA418" t="str">
        <f t="shared" si="24"/>
        <v>kokugo_level_within_gradegrade4distance_cutoff</v>
      </c>
      <c r="AB418" t="str">
        <f t="shared" si="25"/>
        <v>-0.076</v>
      </c>
      <c r="AC418" t="str">
        <f t="shared" si="26"/>
        <v>0.004</v>
      </c>
      <c r="AD418" t="str">
        <f t="shared" si="27"/>
        <v>***</v>
      </c>
    </row>
    <row r="419" spans="1:30">
      <c r="A419">
        <v>418</v>
      </c>
      <c r="B419" t="s">
        <v>129</v>
      </c>
      <c r="C419" t="b">
        <v>0</v>
      </c>
      <c r="D419" t="s">
        <v>142</v>
      </c>
      <c r="E419" t="s">
        <v>143</v>
      </c>
      <c r="F419" t="s">
        <v>133</v>
      </c>
      <c r="G419">
        <v>0.70890063292512695</v>
      </c>
      <c r="H419">
        <v>1.9375318325939202E-2</v>
      </c>
      <c r="I419">
        <v>36.5878186360463</v>
      </c>
      <c r="J419" s="6">
        <v>1.20380371971101E-291</v>
      </c>
      <c r="AA419" t="str">
        <f t="shared" si="24"/>
        <v>kokugo_level_within_gradegrade4upper_cutoff</v>
      </c>
      <c r="AB419" t="str">
        <f t="shared" si="25"/>
        <v>0.709</v>
      </c>
      <c r="AC419" t="str">
        <f t="shared" si="26"/>
        <v>0.019</v>
      </c>
      <c r="AD419" t="str">
        <f t="shared" si="27"/>
        <v>***</v>
      </c>
    </row>
    <row r="420" spans="1:30">
      <c r="A420">
        <v>419</v>
      </c>
      <c r="B420" t="s">
        <v>129</v>
      </c>
      <c r="C420" t="b">
        <v>0</v>
      </c>
      <c r="D420" t="s">
        <v>142</v>
      </c>
      <c r="E420" t="s">
        <v>143</v>
      </c>
      <c r="F420" t="s">
        <v>134</v>
      </c>
      <c r="G420">
        <v>3.62454768482047E-2</v>
      </c>
      <c r="H420">
        <v>5.4859206385710901E-3</v>
      </c>
      <c r="I420">
        <v>6.6069998521971902</v>
      </c>
      <c r="J420" s="6">
        <v>3.93631973485109E-11</v>
      </c>
      <c r="AA420" t="str">
        <f t="shared" si="24"/>
        <v>kokugo_level_within_gradegrade4distance_cutoff:upper_cutoff</v>
      </c>
      <c r="AB420" t="str">
        <f t="shared" si="25"/>
        <v>0.036</v>
      </c>
      <c r="AC420" t="str">
        <f t="shared" si="26"/>
        <v>0.005</v>
      </c>
      <c r="AD420" t="str">
        <f t="shared" si="27"/>
        <v>***</v>
      </c>
    </row>
    <row r="421" spans="1:30">
      <c r="A421">
        <v>420</v>
      </c>
      <c r="B421" t="s">
        <v>17</v>
      </c>
      <c r="C421" t="b">
        <v>0</v>
      </c>
      <c r="D421" t="s">
        <v>144</v>
      </c>
      <c r="E421" t="s">
        <v>143</v>
      </c>
      <c r="F421" t="s">
        <v>62</v>
      </c>
      <c r="G421">
        <v>0.73814148309758199</v>
      </c>
      <c r="H421">
        <v>1.0307456648241901E-2</v>
      </c>
      <c r="I421">
        <v>71.612378134375703</v>
      </c>
      <c r="J421">
        <v>0</v>
      </c>
      <c r="AA421" t="str">
        <f t="shared" si="24"/>
        <v>kokugo_level_within_gradegrade8(Intercept)</v>
      </c>
      <c r="AB421" t="str">
        <f t="shared" si="25"/>
        <v>0.738</v>
      </c>
      <c r="AC421" t="str">
        <f t="shared" si="26"/>
        <v>0.010</v>
      </c>
      <c r="AD421" t="str">
        <f t="shared" si="27"/>
        <v>***</v>
      </c>
    </row>
    <row r="422" spans="1:30">
      <c r="A422">
        <v>421</v>
      </c>
      <c r="B422" t="s">
        <v>17</v>
      </c>
      <c r="C422" t="b">
        <v>0</v>
      </c>
      <c r="D422" t="s">
        <v>144</v>
      </c>
      <c r="E422" t="s">
        <v>143</v>
      </c>
      <c r="F422" t="s">
        <v>132</v>
      </c>
      <c r="G422">
        <v>-3.07139750385668E-2</v>
      </c>
      <c r="H422">
        <v>2.6260174974933499E-3</v>
      </c>
      <c r="I422">
        <v>-11.696028327261599</v>
      </c>
      <c r="J422" s="6">
        <v>1.38346294504174E-31</v>
      </c>
      <c r="AA422" t="str">
        <f t="shared" si="24"/>
        <v>kokugo_level_within_gradegrade8distance_cutoff</v>
      </c>
      <c r="AB422" t="str">
        <f t="shared" si="25"/>
        <v>-0.031</v>
      </c>
      <c r="AC422" t="str">
        <f t="shared" si="26"/>
        <v>0.003</v>
      </c>
      <c r="AD422" t="str">
        <f t="shared" si="27"/>
        <v>***</v>
      </c>
    </row>
    <row r="423" spans="1:30">
      <c r="A423">
        <v>422</v>
      </c>
      <c r="B423" t="s">
        <v>17</v>
      </c>
      <c r="C423" t="b">
        <v>0</v>
      </c>
      <c r="D423" t="s">
        <v>144</v>
      </c>
      <c r="E423" t="s">
        <v>143</v>
      </c>
      <c r="F423" t="s">
        <v>133</v>
      </c>
      <c r="G423">
        <v>0.27221812210012802</v>
      </c>
      <c r="H423">
        <v>1.29607849765288E-2</v>
      </c>
      <c r="I423">
        <v>21.003212582655902</v>
      </c>
      <c r="J423" s="6">
        <v>8.80357118307727E-98</v>
      </c>
      <c r="AA423" t="str">
        <f t="shared" si="24"/>
        <v>kokugo_level_within_gradegrade8upper_cutoff</v>
      </c>
      <c r="AB423" t="str">
        <f t="shared" si="25"/>
        <v>0.272</v>
      </c>
      <c r="AC423" t="str">
        <f t="shared" si="26"/>
        <v>0.013</v>
      </c>
      <c r="AD423" t="str">
        <f t="shared" si="27"/>
        <v>***</v>
      </c>
    </row>
    <row r="424" spans="1:30">
      <c r="A424">
        <v>423</v>
      </c>
      <c r="B424" t="s">
        <v>17</v>
      </c>
      <c r="C424" t="b">
        <v>0</v>
      </c>
      <c r="D424" t="s">
        <v>144</v>
      </c>
      <c r="E424" t="s">
        <v>143</v>
      </c>
      <c r="F424" t="s">
        <v>134</v>
      </c>
      <c r="G424">
        <v>1.74231525457944E-2</v>
      </c>
      <c r="H424">
        <v>3.67360268614412E-3</v>
      </c>
      <c r="I424">
        <v>4.74279720327677</v>
      </c>
      <c r="J424" s="6">
        <v>2.1100259931413201E-6</v>
      </c>
      <c r="AA424" t="str">
        <f t="shared" si="24"/>
        <v>kokugo_level_within_gradegrade8distance_cutoff:upper_cutoff</v>
      </c>
      <c r="AB424" t="str">
        <f t="shared" si="25"/>
        <v>0.017</v>
      </c>
      <c r="AC424" t="str">
        <f t="shared" si="26"/>
        <v>0.004</v>
      </c>
      <c r="AD424" t="str">
        <f t="shared" si="27"/>
        <v>***</v>
      </c>
    </row>
    <row r="425" spans="1:30">
      <c r="A425">
        <v>424</v>
      </c>
      <c r="B425" t="s">
        <v>137</v>
      </c>
      <c r="C425" t="b">
        <v>0</v>
      </c>
      <c r="D425" t="s">
        <v>146</v>
      </c>
      <c r="E425" t="s">
        <v>143</v>
      </c>
      <c r="F425" t="s">
        <v>62</v>
      </c>
      <c r="G425">
        <v>-0.69944087904556995</v>
      </c>
      <c r="H425">
        <v>1.3447735574614201E-2</v>
      </c>
      <c r="I425">
        <v>-52.011795975965804</v>
      </c>
      <c r="J425">
        <v>0</v>
      </c>
      <c r="AA425" t="str">
        <f t="shared" si="24"/>
        <v>kokugo_level_within_gradegrade5(Intercept)</v>
      </c>
      <c r="AB425" t="str">
        <f t="shared" si="25"/>
        <v>-0.699</v>
      </c>
      <c r="AC425" t="str">
        <f t="shared" si="26"/>
        <v>0.013</v>
      </c>
      <c r="AD425" t="str">
        <f t="shared" si="27"/>
        <v>***</v>
      </c>
    </row>
    <row r="426" spans="1:30">
      <c r="A426">
        <v>425</v>
      </c>
      <c r="B426" t="s">
        <v>137</v>
      </c>
      <c r="C426" t="b">
        <v>0</v>
      </c>
      <c r="D426" t="s">
        <v>146</v>
      </c>
      <c r="E426" t="s">
        <v>143</v>
      </c>
      <c r="F426" t="s">
        <v>132</v>
      </c>
      <c r="G426">
        <v>-5.37742334484878E-2</v>
      </c>
      <c r="H426">
        <v>3.4204292011267602E-3</v>
      </c>
      <c r="I426">
        <v>-15.72148706682</v>
      </c>
      <c r="J426" s="6">
        <v>1.20662260238962E-55</v>
      </c>
      <c r="AA426" t="str">
        <f t="shared" si="24"/>
        <v>kokugo_level_within_gradegrade5distance_cutoff</v>
      </c>
      <c r="AB426" t="str">
        <f t="shared" si="25"/>
        <v>-0.054</v>
      </c>
      <c r="AC426" t="str">
        <f t="shared" si="26"/>
        <v>0.003</v>
      </c>
      <c r="AD426" t="str">
        <f t="shared" si="27"/>
        <v>***</v>
      </c>
    </row>
    <row r="427" spans="1:30">
      <c r="A427">
        <v>426</v>
      </c>
      <c r="B427" t="s">
        <v>137</v>
      </c>
      <c r="C427" t="b">
        <v>0</v>
      </c>
      <c r="D427" t="s">
        <v>146</v>
      </c>
      <c r="E427" t="s">
        <v>143</v>
      </c>
      <c r="F427" t="s">
        <v>133</v>
      </c>
      <c r="G427">
        <v>0.54386740302783698</v>
      </c>
      <c r="H427">
        <v>1.69187895665334E-2</v>
      </c>
      <c r="I427">
        <v>32.145763199493203</v>
      </c>
      <c r="J427" s="6">
        <v>7.1604778136077905E-226</v>
      </c>
      <c r="AA427" t="str">
        <f t="shared" si="24"/>
        <v>kokugo_level_within_gradegrade5upper_cutoff</v>
      </c>
      <c r="AB427" t="str">
        <f t="shared" si="25"/>
        <v>0.544</v>
      </c>
      <c r="AC427" t="str">
        <f t="shared" si="26"/>
        <v>0.017</v>
      </c>
      <c r="AD427" t="str">
        <f t="shared" si="27"/>
        <v>***</v>
      </c>
    </row>
    <row r="428" spans="1:30">
      <c r="A428">
        <v>427</v>
      </c>
      <c r="B428" t="s">
        <v>137</v>
      </c>
      <c r="C428" t="b">
        <v>0</v>
      </c>
      <c r="D428" t="s">
        <v>146</v>
      </c>
      <c r="E428" t="s">
        <v>143</v>
      </c>
      <c r="F428" t="s">
        <v>134</v>
      </c>
      <c r="G428">
        <v>2.02577445093985E-2</v>
      </c>
      <c r="H428">
        <v>4.8041293184167798E-3</v>
      </c>
      <c r="I428">
        <v>4.2167358883824804</v>
      </c>
      <c r="J428" s="6">
        <v>2.4802394295859899E-5</v>
      </c>
      <c r="AA428" t="str">
        <f t="shared" si="24"/>
        <v>kokugo_level_within_gradegrade5distance_cutoff:upper_cutoff</v>
      </c>
      <c r="AB428" t="str">
        <f t="shared" si="25"/>
        <v>0.020</v>
      </c>
      <c r="AC428" t="str">
        <f t="shared" si="26"/>
        <v>0.005</v>
      </c>
      <c r="AD428" t="str">
        <f t="shared" si="27"/>
        <v>***</v>
      </c>
    </row>
    <row r="429" spans="1:30">
      <c r="A429">
        <v>428</v>
      </c>
      <c r="B429" t="s">
        <v>140</v>
      </c>
      <c r="C429" t="b">
        <v>0</v>
      </c>
      <c r="D429" t="s">
        <v>148</v>
      </c>
      <c r="E429" t="s">
        <v>143</v>
      </c>
      <c r="F429" t="s">
        <v>62</v>
      </c>
      <c r="G429">
        <v>-0.102350315150342</v>
      </c>
      <c r="H429">
        <v>1.2136146255879899E-2</v>
      </c>
      <c r="I429">
        <v>-8.4335103576025094</v>
      </c>
      <c r="J429" s="6">
        <v>3.3861613678204298E-17</v>
      </c>
      <c r="AA429" t="str">
        <f t="shared" si="24"/>
        <v>kokugo_level_within_gradegrade6(Intercept)</v>
      </c>
      <c r="AB429" t="str">
        <f t="shared" si="25"/>
        <v>-0.102</v>
      </c>
      <c r="AC429" t="str">
        <f t="shared" si="26"/>
        <v>0.012</v>
      </c>
      <c r="AD429" t="str">
        <f t="shared" si="27"/>
        <v>***</v>
      </c>
    </row>
    <row r="430" spans="1:30">
      <c r="A430">
        <v>429</v>
      </c>
      <c r="B430" t="s">
        <v>140</v>
      </c>
      <c r="C430" t="b">
        <v>0</v>
      </c>
      <c r="D430" t="s">
        <v>148</v>
      </c>
      <c r="E430" t="s">
        <v>143</v>
      </c>
      <c r="F430" t="s">
        <v>132</v>
      </c>
      <c r="G430">
        <v>-3.9498422352743499E-2</v>
      </c>
      <c r="H430">
        <v>3.0947045455475002E-3</v>
      </c>
      <c r="I430">
        <v>-12.763228854777701</v>
      </c>
      <c r="J430" s="6">
        <v>2.7614969060005702E-37</v>
      </c>
      <c r="AA430" t="str">
        <f t="shared" si="24"/>
        <v>kokugo_level_within_gradegrade6distance_cutoff</v>
      </c>
      <c r="AB430" t="str">
        <f t="shared" si="25"/>
        <v>-0.039</v>
      </c>
      <c r="AC430" t="str">
        <f t="shared" si="26"/>
        <v>0.003</v>
      </c>
      <c r="AD430" t="str">
        <f t="shared" si="27"/>
        <v>***</v>
      </c>
    </row>
    <row r="431" spans="1:30">
      <c r="A431">
        <v>430</v>
      </c>
      <c r="B431" t="s">
        <v>140</v>
      </c>
      <c r="C431" t="b">
        <v>0</v>
      </c>
      <c r="D431" t="s">
        <v>148</v>
      </c>
      <c r="E431" t="s">
        <v>143</v>
      </c>
      <c r="F431" t="s">
        <v>133</v>
      </c>
      <c r="G431">
        <v>0.41040644645962998</v>
      </c>
      <c r="H431">
        <v>1.52511798054291E-2</v>
      </c>
      <c r="I431">
        <v>26.909816269658901</v>
      </c>
      <c r="J431" s="6">
        <v>4.3485254022922698E-159</v>
      </c>
      <c r="AA431" t="str">
        <f t="shared" si="24"/>
        <v>kokugo_level_within_gradegrade6upper_cutoff</v>
      </c>
      <c r="AB431" t="str">
        <f t="shared" si="25"/>
        <v>0.410</v>
      </c>
      <c r="AC431" t="str">
        <f t="shared" si="26"/>
        <v>0.015</v>
      </c>
      <c r="AD431" t="str">
        <f t="shared" si="27"/>
        <v>***</v>
      </c>
    </row>
    <row r="432" spans="1:30">
      <c r="A432">
        <v>431</v>
      </c>
      <c r="B432" t="s">
        <v>140</v>
      </c>
      <c r="C432" t="b">
        <v>0</v>
      </c>
      <c r="D432" t="s">
        <v>148</v>
      </c>
      <c r="E432" t="s">
        <v>143</v>
      </c>
      <c r="F432" t="s">
        <v>134</v>
      </c>
      <c r="G432">
        <v>1.2947651848591301E-2</v>
      </c>
      <c r="H432">
        <v>4.3306211794118497E-3</v>
      </c>
      <c r="I432">
        <v>2.98979091270914</v>
      </c>
      <c r="J432">
        <v>2.7921758055565299E-3</v>
      </c>
      <c r="AA432" t="str">
        <f t="shared" si="24"/>
        <v>kokugo_level_within_gradegrade6distance_cutoff:upper_cutoff</v>
      </c>
      <c r="AB432" t="str">
        <f t="shared" si="25"/>
        <v>0.013</v>
      </c>
      <c r="AC432" t="str">
        <f t="shared" si="26"/>
        <v>0.004</v>
      </c>
      <c r="AD432" t="str">
        <f t="shared" si="27"/>
        <v>***</v>
      </c>
    </row>
    <row r="433" spans="1:30">
      <c r="A433">
        <v>432</v>
      </c>
      <c r="B433" t="s">
        <v>19</v>
      </c>
      <c r="C433" t="b">
        <v>0</v>
      </c>
      <c r="D433" t="s">
        <v>147</v>
      </c>
      <c r="E433" t="s">
        <v>143</v>
      </c>
      <c r="F433" t="s">
        <v>62</v>
      </c>
      <c r="G433">
        <v>0.387687130123407</v>
      </c>
      <c r="H433">
        <v>1.09498605090205E-2</v>
      </c>
      <c r="I433">
        <v>35.405668392216498</v>
      </c>
      <c r="J433" s="6">
        <v>2.66596512178436E-273</v>
      </c>
      <c r="AA433" t="str">
        <f t="shared" si="24"/>
        <v>kokugo_level_within_gradegrade7(Intercept)</v>
      </c>
      <c r="AB433" t="str">
        <f t="shared" si="25"/>
        <v>0.388</v>
      </c>
      <c r="AC433" t="str">
        <f t="shared" si="26"/>
        <v>0.011</v>
      </c>
      <c r="AD433" t="str">
        <f t="shared" si="27"/>
        <v>***</v>
      </c>
    </row>
    <row r="434" spans="1:30">
      <c r="A434">
        <v>433</v>
      </c>
      <c r="B434" t="s">
        <v>19</v>
      </c>
      <c r="C434" t="b">
        <v>0</v>
      </c>
      <c r="D434" t="s">
        <v>147</v>
      </c>
      <c r="E434" t="s">
        <v>143</v>
      </c>
      <c r="F434" t="s">
        <v>132</v>
      </c>
      <c r="G434">
        <v>-3.3762834489416103E-2</v>
      </c>
      <c r="H434">
        <v>2.79664026709884E-3</v>
      </c>
      <c r="I434">
        <v>-12.0726411925838</v>
      </c>
      <c r="J434" s="6">
        <v>1.53428572503465E-33</v>
      </c>
      <c r="AA434" t="str">
        <f t="shared" si="24"/>
        <v>kokugo_level_within_gradegrade7distance_cutoff</v>
      </c>
      <c r="AB434" t="str">
        <f t="shared" si="25"/>
        <v>-0.034</v>
      </c>
      <c r="AC434" t="str">
        <f t="shared" si="26"/>
        <v>0.003</v>
      </c>
      <c r="AD434" t="str">
        <f t="shared" si="27"/>
        <v>***</v>
      </c>
    </row>
    <row r="435" spans="1:30">
      <c r="A435">
        <v>434</v>
      </c>
      <c r="B435" t="s">
        <v>19</v>
      </c>
      <c r="C435" t="b">
        <v>0</v>
      </c>
      <c r="D435" t="s">
        <v>147</v>
      </c>
      <c r="E435" t="s">
        <v>143</v>
      </c>
      <c r="F435" t="s">
        <v>133</v>
      </c>
      <c r="G435">
        <v>0.32449571026687002</v>
      </c>
      <c r="H435">
        <v>1.3791396289899199E-2</v>
      </c>
      <c r="I435">
        <v>23.528851136307999</v>
      </c>
      <c r="J435" s="6">
        <v>3.6857546422141102E-122</v>
      </c>
      <c r="AA435" t="str">
        <f t="shared" si="24"/>
        <v>kokugo_level_within_gradegrade7upper_cutoff</v>
      </c>
      <c r="AB435" t="str">
        <f t="shared" si="25"/>
        <v>0.324</v>
      </c>
      <c r="AC435" t="str">
        <f t="shared" si="26"/>
        <v>0.014</v>
      </c>
      <c r="AD435" t="str">
        <f t="shared" si="27"/>
        <v>***</v>
      </c>
    </row>
    <row r="436" spans="1:30">
      <c r="A436">
        <v>435</v>
      </c>
      <c r="B436" t="s">
        <v>19</v>
      </c>
      <c r="C436" t="b">
        <v>0</v>
      </c>
      <c r="D436" t="s">
        <v>147</v>
      </c>
      <c r="E436" t="s">
        <v>143</v>
      </c>
      <c r="F436" t="s">
        <v>134</v>
      </c>
      <c r="G436">
        <v>1.4677567687275701E-2</v>
      </c>
      <c r="H436">
        <v>3.9185133588849896E-3</v>
      </c>
      <c r="I436">
        <v>3.7456980091685002</v>
      </c>
      <c r="J436">
        <v>1.7996897280817001E-4</v>
      </c>
      <c r="AA436" t="str">
        <f t="shared" si="24"/>
        <v>kokugo_level_within_gradegrade7distance_cutoff:upper_cutoff</v>
      </c>
      <c r="AB436" t="str">
        <f t="shared" si="25"/>
        <v>0.015</v>
      </c>
      <c r="AC436" t="str">
        <f t="shared" si="26"/>
        <v>0.004</v>
      </c>
      <c r="AD436" t="str">
        <f t="shared" si="27"/>
        <v>***</v>
      </c>
    </row>
    <row r="437" spans="1:30">
      <c r="A437">
        <v>436</v>
      </c>
      <c r="B437" t="s">
        <v>14</v>
      </c>
      <c r="C437" t="b">
        <v>0</v>
      </c>
      <c r="D437" t="s">
        <v>152</v>
      </c>
      <c r="E437" t="s">
        <v>150</v>
      </c>
      <c r="F437" t="s">
        <v>62</v>
      </c>
      <c r="G437">
        <v>1.0123773116647601</v>
      </c>
      <c r="H437">
        <v>1.1684385892509599E-2</v>
      </c>
      <c r="I437">
        <v>86.643604634262701</v>
      </c>
      <c r="J437">
        <v>0</v>
      </c>
      <c r="AA437" t="str">
        <f t="shared" si="24"/>
        <v>math_level_within_gradegrade9(Intercept)</v>
      </c>
      <c r="AB437" t="str">
        <f t="shared" si="25"/>
        <v>1.012</v>
      </c>
      <c r="AC437" t="str">
        <f t="shared" si="26"/>
        <v>0.012</v>
      </c>
      <c r="AD437" t="str">
        <f t="shared" si="27"/>
        <v>***</v>
      </c>
    </row>
    <row r="438" spans="1:30">
      <c r="A438">
        <v>437</v>
      </c>
      <c r="B438" t="s">
        <v>14</v>
      </c>
      <c r="C438" t="b">
        <v>0</v>
      </c>
      <c r="D438" t="s">
        <v>152</v>
      </c>
      <c r="E438" t="s">
        <v>150</v>
      </c>
      <c r="F438" t="s">
        <v>132</v>
      </c>
      <c r="G438">
        <v>-2.3685845028391699E-2</v>
      </c>
      <c r="H438">
        <v>2.9701275767515301E-3</v>
      </c>
      <c r="I438">
        <v>-7.9746894422283399</v>
      </c>
      <c r="J438" s="6">
        <v>1.53926018840912E-15</v>
      </c>
      <c r="AA438" t="str">
        <f t="shared" si="24"/>
        <v>math_level_within_gradegrade9distance_cutoff</v>
      </c>
      <c r="AB438" t="str">
        <f t="shared" si="25"/>
        <v>-0.024</v>
      </c>
      <c r="AC438" t="str">
        <f t="shared" si="26"/>
        <v>0.003</v>
      </c>
      <c r="AD438" t="str">
        <f t="shared" si="27"/>
        <v>***</v>
      </c>
    </row>
    <row r="439" spans="1:30">
      <c r="A439">
        <v>438</v>
      </c>
      <c r="B439" t="s">
        <v>14</v>
      </c>
      <c r="C439" t="b">
        <v>0</v>
      </c>
      <c r="D439" t="s">
        <v>152</v>
      </c>
      <c r="E439" t="s">
        <v>150</v>
      </c>
      <c r="F439" t="s">
        <v>133</v>
      </c>
      <c r="G439">
        <v>0.19041100322878701</v>
      </c>
      <c r="H439">
        <v>1.4732595871817701E-2</v>
      </c>
      <c r="I439">
        <v>12.9244706693562</v>
      </c>
      <c r="J439" s="6">
        <v>3.4476953741932502E-38</v>
      </c>
      <c r="AA439" t="str">
        <f t="shared" si="24"/>
        <v>math_level_within_gradegrade9upper_cutoff</v>
      </c>
      <c r="AB439" t="str">
        <f t="shared" si="25"/>
        <v>0.190</v>
      </c>
      <c r="AC439" t="str">
        <f t="shared" si="26"/>
        <v>0.015</v>
      </c>
      <c r="AD439" t="str">
        <f t="shared" si="27"/>
        <v>***</v>
      </c>
    </row>
    <row r="440" spans="1:30">
      <c r="A440">
        <v>439</v>
      </c>
      <c r="B440" t="s">
        <v>14</v>
      </c>
      <c r="C440" t="b">
        <v>0</v>
      </c>
      <c r="D440" t="s">
        <v>152</v>
      </c>
      <c r="E440" t="s">
        <v>150</v>
      </c>
      <c r="F440" t="s">
        <v>134</v>
      </c>
      <c r="G440">
        <v>1.59592985997291E-2</v>
      </c>
      <c r="H440">
        <v>4.1662841288099403E-3</v>
      </c>
      <c r="I440">
        <v>3.8305833462893699</v>
      </c>
      <c r="J440">
        <v>1.2789650319480799E-4</v>
      </c>
      <c r="AA440" t="str">
        <f t="shared" si="24"/>
        <v>math_level_within_gradegrade9distance_cutoff:upper_cutoff</v>
      </c>
      <c r="AB440" t="str">
        <f t="shared" si="25"/>
        <v>0.016</v>
      </c>
      <c r="AC440" t="str">
        <f t="shared" si="26"/>
        <v>0.004</v>
      </c>
      <c r="AD440" t="str">
        <f t="shared" si="27"/>
        <v>***</v>
      </c>
    </row>
    <row r="441" spans="1:30">
      <c r="A441">
        <v>440</v>
      </c>
      <c r="B441" t="s">
        <v>129</v>
      </c>
      <c r="C441" t="b">
        <v>0</v>
      </c>
      <c r="D441" t="s">
        <v>149</v>
      </c>
      <c r="E441" t="s">
        <v>150</v>
      </c>
      <c r="F441" t="s">
        <v>62</v>
      </c>
      <c r="G441">
        <v>-1.00286859887438</v>
      </c>
      <c r="H441">
        <v>1.0804651664246301E-2</v>
      </c>
      <c r="I441">
        <v>-92.818225893664504</v>
      </c>
      <c r="J441">
        <v>0</v>
      </c>
      <c r="AA441" t="str">
        <f t="shared" si="24"/>
        <v>math_level_within_gradegrade4(Intercept)</v>
      </c>
      <c r="AB441" t="str">
        <f t="shared" si="25"/>
        <v>-1.003</v>
      </c>
      <c r="AC441" t="str">
        <f t="shared" si="26"/>
        <v>0.011</v>
      </c>
      <c r="AD441" t="str">
        <f t="shared" si="27"/>
        <v>***</v>
      </c>
    </row>
    <row r="442" spans="1:30">
      <c r="A442">
        <v>441</v>
      </c>
      <c r="B442" t="s">
        <v>129</v>
      </c>
      <c r="C442" t="b">
        <v>0</v>
      </c>
      <c r="D442" t="s">
        <v>149</v>
      </c>
      <c r="E442" t="s">
        <v>150</v>
      </c>
      <c r="F442" t="s">
        <v>132</v>
      </c>
      <c r="G442">
        <v>-4.6635445335887801E-2</v>
      </c>
      <c r="H442">
        <v>2.73771359369772E-3</v>
      </c>
      <c r="I442">
        <v>-17.0344500035518</v>
      </c>
      <c r="J442" s="6">
        <v>5.3319812897311499E-65</v>
      </c>
      <c r="AA442" t="str">
        <f t="shared" si="24"/>
        <v>math_level_within_gradegrade4distance_cutoff</v>
      </c>
      <c r="AB442" t="str">
        <f t="shared" si="25"/>
        <v>-0.047</v>
      </c>
      <c r="AC442" t="str">
        <f t="shared" si="26"/>
        <v>0.003</v>
      </c>
      <c r="AD442" t="str">
        <f t="shared" si="27"/>
        <v>***</v>
      </c>
    </row>
    <row r="443" spans="1:30">
      <c r="A443">
        <v>442</v>
      </c>
      <c r="B443" t="s">
        <v>129</v>
      </c>
      <c r="C443" t="b">
        <v>0</v>
      </c>
      <c r="D443" t="s">
        <v>149</v>
      </c>
      <c r="E443" t="s">
        <v>150</v>
      </c>
      <c r="F443" t="s">
        <v>133</v>
      </c>
      <c r="G443">
        <v>0.47997327504307102</v>
      </c>
      <c r="H443">
        <v>1.3553285903147401E-2</v>
      </c>
      <c r="I443">
        <v>35.413794003386997</v>
      </c>
      <c r="J443" s="6">
        <v>1.8885496021185998E-273</v>
      </c>
      <c r="AA443" t="str">
        <f t="shared" si="24"/>
        <v>math_level_within_gradegrade4upper_cutoff</v>
      </c>
      <c r="AB443" t="str">
        <f t="shared" si="25"/>
        <v>0.480</v>
      </c>
      <c r="AC443" t="str">
        <f t="shared" si="26"/>
        <v>0.014</v>
      </c>
      <c r="AD443" t="str">
        <f t="shared" si="27"/>
        <v>***</v>
      </c>
    </row>
    <row r="444" spans="1:30">
      <c r="A444">
        <v>443</v>
      </c>
      <c r="B444" t="s">
        <v>129</v>
      </c>
      <c r="C444" t="b">
        <v>0</v>
      </c>
      <c r="D444" t="s">
        <v>149</v>
      </c>
      <c r="E444" t="s">
        <v>150</v>
      </c>
      <c r="F444" t="s">
        <v>134</v>
      </c>
      <c r="G444">
        <v>1.43346298102683E-2</v>
      </c>
      <c r="H444">
        <v>3.8373925941068499E-3</v>
      </c>
      <c r="I444">
        <v>3.7355129710424402</v>
      </c>
      <c r="J444">
        <v>1.8740975395070201E-4</v>
      </c>
      <c r="AA444" t="str">
        <f t="shared" si="24"/>
        <v>math_level_within_gradegrade4distance_cutoff:upper_cutoff</v>
      </c>
      <c r="AB444" t="str">
        <f t="shared" si="25"/>
        <v>0.014</v>
      </c>
      <c r="AC444" t="str">
        <f t="shared" si="26"/>
        <v>0.004</v>
      </c>
      <c r="AD444" t="str">
        <f t="shared" si="27"/>
        <v>***</v>
      </c>
    </row>
    <row r="445" spans="1:30">
      <c r="A445">
        <v>444</v>
      </c>
      <c r="B445" t="s">
        <v>17</v>
      </c>
      <c r="C445" t="b">
        <v>0</v>
      </c>
      <c r="D445" t="s">
        <v>151</v>
      </c>
      <c r="E445" t="s">
        <v>150</v>
      </c>
      <c r="F445" t="s">
        <v>62</v>
      </c>
      <c r="G445">
        <v>0.55156684254399602</v>
      </c>
      <c r="H445">
        <v>1.0145376005543799E-2</v>
      </c>
      <c r="I445">
        <v>54.366328290109998</v>
      </c>
      <c r="J445">
        <v>0</v>
      </c>
      <c r="AA445" t="str">
        <f t="shared" si="24"/>
        <v>math_level_within_gradegrade8(Intercept)</v>
      </c>
      <c r="AB445" t="str">
        <f t="shared" si="25"/>
        <v>0.552</v>
      </c>
      <c r="AC445" t="str">
        <f t="shared" si="26"/>
        <v>0.010</v>
      </c>
      <c r="AD445" t="str">
        <f t="shared" si="27"/>
        <v>***</v>
      </c>
    </row>
    <row r="446" spans="1:30">
      <c r="A446">
        <v>445</v>
      </c>
      <c r="B446" t="s">
        <v>17</v>
      </c>
      <c r="C446" t="b">
        <v>0</v>
      </c>
      <c r="D446" t="s">
        <v>151</v>
      </c>
      <c r="E446" t="s">
        <v>150</v>
      </c>
      <c r="F446" t="s">
        <v>132</v>
      </c>
      <c r="G446">
        <v>-2.5698125046420502E-2</v>
      </c>
      <c r="H446">
        <v>2.5848077327726899E-3</v>
      </c>
      <c r="I446">
        <v>-9.94198706565086</v>
      </c>
      <c r="J446" s="6">
        <v>2.7841915596731001E-23</v>
      </c>
      <c r="AA446" t="str">
        <f t="shared" si="24"/>
        <v>math_level_within_gradegrade8distance_cutoff</v>
      </c>
      <c r="AB446" t="str">
        <f t="shared" si="25"/>
        <v>-0.026</v>
      </c>
      <c r="AC446" t="str">
        <f t="shared" si="26"/>
        <v>0.003</v>
      </c>
      <c r="AD446" t="str">
        <f t="shared" si="27"/>
        <v>***</v>
      </c>
    </row>
    <row r="447" spans="1:30">
      <c r="A447">
        <v>446</v>
      </c>
      <c r="B447" t="s">
        <v>17</v>
      </c>
      <c r="C447" t="b">
        <v>0</v>
      </c>
      <c r="D447" t="s">
        <v>151</v>
      </c>
      <c r="E447" t="s">
        <v>150</v>
      </c>
      <c r="F447" t="s">
        <v>133</v>
      </c>
      <c r="G447">
        <v>0.22670991966333801</v>
      </c>
      <c r="H447">
        <v>1.2756921800865E-2</v>
      </c>
      <c r="I447">
        <v>17.771522252959599</v>
      </c>
      <c r="J447" s="6">
        <v>1.4146665319954101E-70</v>
      </c>
      <c r="AA447" t="str">
        <f t="shared" si="24"/>
        <v>math_level_within_gradegrade8upper_cutoff</v>
      </c>
      <c r="AB447" t="str">
        <f t="shared" si="25"/>
        <v>0.227</v>
      </c>
      <c r="AC447" t="str">
        <f t="shared" si="26"/>
        <v>0.013</v>
      </c>
      <c r="AD447" t="str">
        <f t="shared" si="27"/>
        <v>***</v>
      </c>
    </row>
    <row r="448" spans="1:30">
      <c r="A448">
        <v>447</v>
      </c>
      <c r="B448" t="s">
        <v>17</v>
      </c>
      <c r="C448" t="b">
        <v>0</v>
      </c>
      <c r="D448" t="s">
        <v>151</v>
      </c>
      <c r="E448" t="s">
        <v>150</v>
      </c>
      <c r="F448" t="s">
        <v>134</v>
      </c>
      <c r="G448">
        <v>1.4888367094025501E-2</v>
      </c>
      <c r="H448">
        <v>3.6158369837100699E-3</v>
      </c>
      <c r="I448">
        <v>4.1175437833895803</v>
      </c>
      <c r="J448" s="6">
        <v>3.8315970823489499E-5</v>
      </c>
      <c r="AA448" t="str">
        <f t="shared" si="24"/>
        <v>math_level_within_gradegrade8distance_cutoff:upper_cutoff</v>
      </c>
      <c r="AB448" t="str">
        <f t="shared" si="25"/>
        <v>0.015</v>
      </c>
      <c r="AC448" t="str">
        <f t="shared" si="26"/>
        <v>0.004</v>
      </c>
      <c r="AD448" t="str">
        <f t="shared" si="27"/>
        <v>***</v>
      </c>
    </row>
    <row r="449" spans="1:30">
      <c r="A449">
        <v>448</v>
      </c>
      <c r="B449" t="s">
        <v>137</v>
      </c>
      <c r="C449" t="b">
        <v>0</v>
      </c>
      <c r="D449" t="s">
        <v>153</v>
      </c>
      <c r="E449" t="s">
        <v>150</v>
      </c>
      <c r="F449" t="s">
        <v>62</v>
      </c>
      <c r="G449">
        <v>-0.43408455796023998</v>
      </c>
      <c r="H449">
        <v>1.0188777021987699E-2</v>
      </c>
      <c r="I449">
        <v>-42.604186648061003</v>
      </c>
      <c r="J449">
        <v>0</v>
      </c>
      <c r="AA449" t="str">
        <f t="shared" si="24"/>
        <v>math_level_within_gradegrade5(Intercept)</v>
      </c>
      <c r="AB449" t="str">
        <f t="shared" si="25"/>
        <v>-0.434</v>
      </c>
      <c r="AC449" t="str">
        <f t="shared" si="26"/>
        <v>0.010</v>
      </c>
      <c r="AD449" t="str">
        <f t="shared" si="27"/>
        <v>***</v>
      </c>
    </row>
    <row r="450" spans="1:30">
      <c r="A450">
        <v>449</v>
      </c>
      <c r="B450" t="s">
        <v>137</v>
      </c>
      <c r="C450" t="b">
        <v>0</v>
      </c>
      <c r="D450" t="s">
        <v>153</v>
      </c>
      <c r="E450" t="s">
        <v>150</v>
      </c>
      <c r="F450" t="s">
        <v>132</v>
      </c>
      <c r="G450">
        <v>-3.57512735950484E-2</v>
      </c>
      <c r="H450">
        <v>2.5915081679842799E-3</v>
      </c>
      <c r="I450">
        <v>-13.7955473329094</v>
      </c>
      <c r="J450" s="6">
        <v>2.89930108955556E-43</v>
      </c>
      <c r="AA450" t="str">
        <f t="shared" si="24"/>
        <v>math_level_within_gradegrade5distance_cutoff</v>
      </c>
      <c r="AB450" t="str">
        <f t="shared" si="25"/>
        <v>-0.036</v>
      </c>
      <c r="AC450" t="str">
        <f t="shared" si="26"/>
        <v>0.003</v>
      </c>
      <c r="AD450" t="str">
        <f t="shared" si="27"/>
        <v>***</v>
      </c>
    </row>
    <row r="451" spans="1:30">
      <c r="A451">
        <v>450</v>
      </c>
      <c r="B451" t="s">
        <v>137</v>
      </c>
      <c r="C451" t="b">
        <v>0</v>
      </c>
      <c r="D451" t="s">
        <v>153</v>
      </c>
      <c r="E451" t="s">
        <v>150</v>
      </c>
      <c r="F451" t="s">
        <v>133</v>
      </c>
      <c r="G451">
        <v>0.36671176548211398</v>
      </c>
      <c r="H451">
        <v>1.2818790013953901E-2</v>
      </c>
      <c r="I451">
        <v>28.607361933765102</v>
      </c>
      <c r="J451" s="6">
        <v>1.8596040573885301E-179</v>
      </c>
      <c r="AA451" t="str">
        <f t="shared" ref="AA451:AA514" si="28">D451&amp;F451</f>
        <v>math_level_within_gradegrade5upper_cutoff</v>
      </c>
      <c r="AB451" t="str">
        <f t="shared" ref="AB451:AB514" si="29">TEXT(G451,"0.000")</f>
        <v>0.367</v>
      </c>
      <c r="AC451" t="str">
        <f t="shared" ref="AC451:AC514" si="30">TEXT(H451,"0.000")</f>
        <v>0.013</v>
      </c>
      <c r="AD451" t="str">
        <f t="shared" ref="AD451:AD514" si="31">IF(J451&lt;0.01,"***",IF(J451&lt;0.05,"**",IF(J451&lt;0.1,"*","")))</f>
        <v>***</v>
      </c>
    </row>
    <row r="452" spans="1:30">
      <c r="A452">
        <v>451</v>
      </c>
      <c r="B452" t="s">
        <v>137</v>
      </c>
      <c r="C452" t="b">
        <v>0</v>
      </c>
      <c r="D452" t="s">
        <v>153</v>
      </c>
      <c r="E452" t="s">
        <v>150</v>
      </c>
      <c r="F452" t="s">
        <v>134</v>
      </c>
      <c r="G452">
        <v>1.2338049687803601E-2</v>
      </c>
      <c r="H452">
        <v>3.6398731848290701E-3</v>
      </c>
      <c r="I452">
        <v>3.3896921846696202</v>
      </c>
      <c r="J452">
        <v>6.9991002258806498E-4</v>
      </c>
      <c r="AA452" t="str">
        <f t="shared" si="28"/>
        <v>math_level_within_gradegrade5distance_cutoff:upper_cutoff</v>
      </c>
      <c r="AB452" t="str">
        <f t="shared" si="29"/>
        <v>0.012</v>
      </c>
      <c r="AC452" t="str">
        <f t="shared" si="30"/>
        <v>0.004</v>
      </c>
      <c r="AD452" t="str">
        <f t="shared" si="31"/>
        <v>***</v>
      </c>
    </row>
    <row r="453" spans="1:30">
      <c r="A453">
        <v>452</v>
      </c>
      <c r="B453" t="s">
        <v>140</v>
      </c>
      <c r="C453" t="b">
        <v>0</v>
      </c>
      <c r="D453" t="s">
        <v>155</v>
      </c>
      <c r="E453" t="s">
        <v>150</v>
      </c>
      <c r="F453" t="s">
        <v>62</v>
      </c>
      <c r="G453">
        <v>-8.4233769035989406E-2</v>
      </c>
      <c r="H453">
        <v>1.09700432428428E-2</v>
      </c>
      <c r="I453">
        <v>-7.6785266175633504</v>
      </c>
      <c r="J453" s="6">
        <v>1.6197748660639701E-14</v>
      </c>
      <c r="AA453" t="str">
        <f t="shared" si="28"/>
        <v>math_level_within_gradegrade6(Intercept)</v>
      </c>
      <c r="AB453" t="str">
        <f t="shared" si="29"/>
        <v>-0.084</v>
      </c>
      <c r="AC453" t="str">
        <f t="shared" si="30"/>
        <v>0.011</v>
      </c>
      <c r="AD453" t="str">
        <f t="shared" si="31"/>
        <v>***</v>
      </c>
    </row>
    <row r="454" spans="1:30">
      <c r="A454">
        <v>453</v>
      </c>
      <c r="B454" t="s">
        <v>140</v>
      </c>
      <c r="C454" t="b">
        <v>0</v>
      </c>
      <c r="D454" t="s">
        <v>155</v>
      </c>
      <c r="E454" t="s">
        <v>150</v>
      </c>
      <c r="F454" t="s">
        <v>132</v>
      </c>
      <c r="G454">
        <v>-3.5251487099216397E-2</v>
      </c>
      <c r="H454">
        <v>2.7973732699486001E-3</v>
      </c>
      <c r="I454">
        <v>-12.6016386436209</v>
      </c>
      <c r="J454" s="6">
        <v>2.1656788072192301E-36</v>
      </c>
      <c r="AA454" t="str">
        <f t="shared" si="28"/>
        <v>math_level_within_gradegrade6distance_cutoff</v>
      </c>
      <c r="AB454" t="str">
        <f t="shared" si="29"/>
        <v>-0.035</v>
      </c>
      <c r="AC454" t="str">
        <f t="shared" si="30"/>
        <v>0.003</v>
      </c>
      <c r="AD454" t="str">
        <f t="shared" si="31"/>
        <v>***</v>
      </c>
    </row>
    <row r="455" spans="1:30">
      <c r="A455">
        <v>454</v>
      </c>
      <c r="B455" t="s">
        <v>140</v>
      </c>
      <c r="C455" t="b">
        <v>0</v>
      </c>
      <c r="D455" t="s">
        <v>155</v>
      </c>
      <c r="E455" t="s">
        <v>150</v>
      </c>
      <c r="F455" t="s">
        <v>133</v>
      </c>
      <c r="G455">
        <v>0.33536283736130501</v>
      </c>
      <c r="H455">
        <v>1.37856792016987E-2</v>
      </c>
      <c r="I455">
        <v>24.326899854160299</v>
      </c>
      <c r="J455" s="6">
        <v>1.9186260897699201E-130</v>
      </c>
      <c r="AA455" t="str">
        <f t="shared" si="28"/>
        <v>math_level_within_gradegrade6upper_cutoff</v>
      </c>
      <c r="AB455" t="str">
        <f t="shared" si="29"/>
        <v>0.335</v>
      </c>
      <c r="AC455" t="str">
        <f t="shared" si="30"/>
        <v>0.014</v>
      </c>
      <c r="AD455" t="str">
        <f t="shared" si="31"/>
        <v>***</v>
      </c>
    </row>
    <row r="456" spans="1:30">
      <c r="A456">
        <v>455</v>
      </c>
      <c r="B456" t="s">
        <v>140</v>
      </c>
      <c r="C456" t="b">
        <v>0</v>
      </c>
      <c r="D456" t="s">
        <v>155</v>
      </c>
      <c r="E456" t="s">
        <v>150</v>
      </c>
      <c r="F456" t="s">
        <v>134</v>
      </c>
      <c r="G456">
        <v>1.6396903397412999E-2</v>
      </c>
      <c r="H456">
        <v>3.9145205503241997E-3</v>
      </c>
      <c r="I456">
        <v>4.1887386173141996</v>
      </c>
      <c r="J456" s="6">
        <v>2.80682904862127E-5</v>
      </c>
      <c r="AA456" t="str">
        <f t="shared" si="28"/>
        <v>math_level_within_gradegrade6distance_cutoff:upper_cutoff</v>
      </c>
      <c r="AB456" t="str">
        <f t="shared" si="29"/>
        <v>0.016</v>
      </c>
      <c r="AC456" t="str">
        <f t="shared" si="30"/>
        <v>0.004</v>
      </c>
      <c r="AD456" t="str">
        <f t="shared" si="31"/>
        <v>***</v>
      </c>
    </row>
    <row r="457" spans="1:30">
      <c r="A457">
        <v>456</v>
      </c>
      <c r="B457" t="s">
        <v>19</v>
      </c>
      <c r="C457" t="b">
        <v>0</v>
      </c>
      <c r="D457" t="s">
        <v>154</v>
      </c>
      <c r="E457" t="s">
        <v>150</v>
      </c>
      <c r="F457" t="s">
        <v>62</v>
      </c>
      <c r="G457">
        <v>0.24530194533966401</v>
      </c>
      <c r="H457">
        <v>1.0720919042859999E-2</v>
      </c>
      <c r="I457">
        <v>22.880682557064201</v>
      </c>
      <c r="J457" s="6">
        <v>1.21389211858757E-115</v>
      </c>
      <c r="AA457" t="str">
        <f t="shared" si="28"/>
        <v>math_level_within_gradegrade7(Intercept)</v>
      </c>
      <c r="AB457" t="str">
        <f t="shared" si="29"/>
        <v>0.245</v>
      </c>
      <c r="AC457" t="str">
        <f t="shared" si="30"/>
        <v>0.011</v>
      </c>
      <c r="AD457" t="str">
        <f t="shared" si="31"/>
        <v>***</v>
      </c>
    </row>
    <row r="458" spans="1:30">
      <c r="A458">
        <v>457</v>
      </c>
      <c r="B458" t="s">
        <v>19</v>
      </c>
      <c r="C458" t="b">
        <v>0</v>
      </c>
      <c r="D458" t="s">
        <v>154</v>
      </c>
      <c r="E458" t="s">
        <v>150</v>
      </c>
      <c r="F458" t="s">
        <v>132</v>
      </c>
      <c r="G458">
        <v>-2.99563671513964E-2</v>
      </c>
      <c r="H458">
        <v>2.7381981693673698E-3</v>
      </c>
      <c r="I458">
        <v>-10.9401749977495</v>
      </c>
      <c r="J458" s="6">
        <v>7.6117153863414599E-28</v>
      </c>
      <c r="AA458" t="str">
        <f t="shared" si="28"/>
        <v>math_level_within_gradegrade7distance_cutoff</v>
      </c>
      <c r="AB458" t="str">
        <f t="shared" si="29"/>
        <v>-0.030</v>
      </c>
      <c r="AC458" t="str">
        <f t="shared" si="30"/>
        <v>0.003</v>
      </c>
      <c r="AD458" t="str">
        <f t="shared" si="31"/>
        <v>***</v>
      </c>
    </row>
    <row r="459" spans="1:30">
      <c r="A459">
        <v>458</v>
      </c>
      <c r="B459" t="s">
        <v>19</v>
      </c>
      <c r="C459" t="b">
        <v>0</v>
      </c>
      <c r="D459" t="s">
        <v>154</v>
      </c>
      <c r="E459" t="s">
        <v>150</v>
      </c>
      <c r="F459" t="s">
        <v>133</v>
      </c>
      <c r="G459">
        <v>0.29830035500207602</v>
      </c>
      <c r="H459">
        <v>1.3503281215209899E-2</v>
      </c>
      <c r="I459">
        <v>22.090953320743701</v>
      </c>
      <c r="J459" s="6">
        <v>6.0546321396898196E-108</v>
      </c>
      <c r="AA459" t="str">
        <f t="shared" si="28"/>
        <v>math_level_within_gradegrade7upper_cutoff</v>
      </c>
      <c r="AB459" t="str">
        <f t="shared" si="29"/>
        <v>0.298</v>
      </c>
      <c r="AC459" t="str">
        <f t="shared" si="30"/>
        <v>0.014</v>
      </c>
      <c r="AD459" t="str">
        <f t="shared" si="31"/>
        <v>***</v>
      </c>
    </row>
    <row r="460" spans="1:30">
      <c r="A460">
        <v>459</v>
      </c>
      <c r="B460" t="s">
        <v>19</v>
      </c>
      <c r="C460" t="b">
        <v>0</v>
      </c>
      <c r="D460" t="s">
        <v>154</v>
      </c>
      <c r="E460" t="s">
        <v>150</v>
      </c>
      <c r="F460" t="s">
        <v>134</v>
      </c>
      <c r="G460">
        <v>1.08123818940881E-2</v>
      </c>
      <c r="H460">
        <v>3.8366766555943299E-3</v>
      </c>
      <c r="I460">
        <v>2.8181634431773999</v>
      </c>
      <c r="J460">
        <v>4.8306364292563103E-3</v>
      </c>
      <c r="AA460" t="str">
        <f t="shared" si="28"/>
        <v>math_level_within_gradegrade7distance_cutoff:upper_cutoff</v>
      </c>
      <c r="AB460" t="str">
        <f t="shared" si="29"/>
        <v>0.011</v>
      </c>
      <c r="AC460" t="str">
        <f t="shared" si="30"/>
        <v>0.004</v>
      </c>
      <c r="AD460" t="str">
        <f t="shared" si="31"/>
        <v>***</v>
      </c>
    </row>
    <row r="461" spans="1:30">
      <c r="A461">
        <v>460</v>
      </c>
      <c r="B461" t="s">
        <v>14</v>
      </c>
      <c r="C461" t="b">
        <v>0</v>
      </c>
      <c r="D461" t="s">
        <v>158</v>
      </c>
      <c r="E461" t="s">
        <v>157</v>
      </c>
      <c r="F461" t="s">
        <v>62</v>
      </c>
      <c r="G461">
        <v>0.71456327871742398</v>
      </c>
      <c r="H461">
        <v>1.13863357454907E-2</v>
      </c>
      <c r="I461">
        <v>62.756210135504901</v>
      </c>
      <c r="J461">
        <v>0</v>
      </c>
      <c r="AA461" t="str">
        <f t="shared" si="28"/>
        <v>eng_level_within_gradegrade9(Intercept)</v>
      </c>
      <c r="AB461" t="str">
        <f t="shared" si="29"/>
        <v>0.715</v>
      </c>
      <c r="AC461" t="str">
        <f t="shared" si="30"/>
        <v>0.011</v>
      </c>
      <c r="AD461" t="str">
        <f t="shared" si="31"/>
        <v>***</v>
      </c>
    </row>
    <row r="462" spans="1:30">
      <c r="A462">
        <v>461</v>
      </c>
      <c r="B462" t="s">
        <v>14</v>
      </c>
      <c r="C462" t="b">
        <v>0</v>
      </c>
      <c r="D462" t="s">
        <v>158</v>
      </c>
      <c r="E462" t="s">
        <v>157</v>
      </c>
      <c r="F462" t="s">
        <v>132</v>
      </c>
      <c r="G462">
        <v>-2.1038569309386999E-2</v>
      </c>
      <c r="H462">
        <v>2.8943451448020202E-3</v>
      </c>
      <c r="I462">
        <v>-7.2688529725524802</v>
      </c>
      <c r="J462" s="6">
        <v>3.6446473544531002E-13</v>
      </c>
      <c r="AA462" t="str">
        <f t="shared" si="28"/>
        <v>eng_level_within_gradegrade9distance_cutoff</v>
      </c>
      <c r="AB462" t="str">
        <f t="shared" si="29"/>
        <v>-0.021</v>
      </c>
      <c r="AC462" t="str">
        <f t="shared" si="30"/>
        <v>0.003</v>
      </c>
      <c r="AD462" t="str">
        <f t="shared" si="31"/>
        <v>***</v>
      </c>
    </row>
    <row r="463" spans="1:30">
      <c r="A463">
        <v>462</v>
      </c>
      <c r="B463" t="s">
        <v>14</v>
      </c>
      <c r="C463" t="b">
        <v>0</v>
      </c>
      <c r="D463" t="s">
        <v>158</v>
      </c>
      <c r="E463" t="s">
        <v>157</v>
      </c>
      <c r="F463" t="s">
        <v>133</v>
      </c>
      <c r="G463">
        <v>0.155322990133126</v>
      </c>
      <c r="H463">
        <v>1.4357066105696901E-2</v>
      </c>
      <c r="I463">
        <v>10.8185745604037</v>
      </c>
      <c r="J463" s="6">
        <v>2.8831599047431402E-27</v>
      </c>
      <c r="AA463" t="str">
        <f t="shared" si="28"/>
        <v>eng_level_within_gradegrade9upper_cutoff</v>
      </c>
      <c r="AB463" t="str">
        <f t="shared" si="29"/>
        <v>0.155</v>
      </c>
      <c r="AC463" t="str">
        <f t="shared" si="30"/>
        <v>0.014</v>
      </c>
      <c r="AD463" t="str">
        <f t="shared" si="31"/>
        <v>***</v>
      </c>
    </row>
    <row r="464" spans="1:30">
      <c r="A464">
        <v>463</v>
      </c>
      <c r="B464" t="s">
        <v>14</v>
      </c>
      <c r="C464" t="b">
        <v>0</v>
      </c>
      <c r="D464" t="s">
        <v>158</v>
      </c>
      <c r="E464" t="s">
        <v>157</v>
      </c>
      <c r="F464" t="s">
        <v>134</v>
      </c>
      <c r="G464">
        <v>1.7825377524535099E-2</v>
      </c>
      <c r="H464">
        <v>4.0600286450205997E-3</v>
      </c>
      <c r="I464">
        <v>4.3904560984802403</v>
      </c>
      <c r="J464" s="6">
        <v>1.13197294416657E-5</v>
      </c>
      <c r="AA464" t="str">
        <f t="shared" si="28"/>
        <v>eng_level_within_gradegrade9distance_cutoff:upper_cutoff</v>
      </c>
      <c r="AB464" t="str">
        <f t="shared" si="29"/>
        <v>0.018</v>
      </c>
      <c r="AC464" t="str">
        <f t="shared" si="30"/>
        <v>0.004</v>
      </c>
      <c r="AD464" t="str">
        <f t="shared" si="31"/>
        <v>***</v>
      </c>
    </row>
    <row r="465" spans="1:30">
      <c r="A465">
        <v>464</v>
      </c>
      <c r="B465" t="s">
        <v>17</v>
      </c>
      <c r="C465" t="b">
        <v>0</v>
      </c>
      <c r="D465" t="s">
        <v>156</v>
      </c>
      <c r="E465" t="s">
        <v>157</v>
      </c>
      <c r="F465" t="s">
        <v>62</v>
      </c>
      <c r="G465">
        <v>-2.6685570043929398E-3</v>
      </c>
      <c r="H465">
        <v>1.01381548160941E-2</v>
      </c>
      <c r="I465">
        <v>-0.263219200416693</v>
      </c>
      <c r="J465">
        <v>0.79238203526489404</v>
      </c>
      <c r="AA465" t="str">
        <f t="shared" si="28"/>
        <v>eng_level_within_gradegrade8(Intercept)</v>
      </c>
      <c r="AB465" t="str">
        <f t="shared" si="29"/>
        <v>-0.003</v>
      </c>
      <c r="AC465" t="str">
        <f t="shared" si="30"/>
        <v>0.010</v>
      </c>
      <c r="AD465" t="str">
        <f t="shared" si="31"/>
        <v/>
      </c>
    </row>
    <row r="466" spans="1:30">
      <c r="A466">
        <v>465</v>
      </c>
      <c r="B466" t="s">
        <v>17</v>
      </c>
      <c r="C466" t="b">
        <v>0</v>
      </c>
      <c r="D466" t="s">
        <v>156</v>
      </c>
      <c r="E466" t="s">
        <v>157</v>
      </c>
      <c r="F466" t="s">
        <v>132</v>
      </c>
      <c r="G466">
        <v>-2.10892715105707E-2</v>
      </c>
      <c r="H466">
        <v>2.58286309965821E-3</v>
      </c>
      <c r="I466">
        <v>-8.1650752273170806</v>
      </c>
      <c r="J466" s="6">
        <v>3.23974529750181E-16</v>
      </c>
      <c r="AA466" t="str">
        <f t="shared" si="28"/>
        <v>eng_level_within_gradegrade8distance_cutoff</v>
      </c>
      <c r="AB466" t="str">
        <f t="shared" si="29"/>
        <v>-0.021</v>
      </c>
      <c r="AC466" t="str">
        <f t="shared" si="30"/>
        <v>0.003</v>
      </c>
      <c r="AD466" t="str">
        <f t="shared" si="31"/>
        <v>***</v>
      </c>
    </row>
    <row r="467" spans="1:30">
      <c r="A467">
        <v>466</v>
      </c>
      <c r="B467" t="s">
        <v>17</v>
      </c>
      <c r="C467" t="b">
        <v>0</v>
      </c>
      <c r="D467" t="s">
        <v>156</v>
      </c>
      <c r="E467" t="s">
        <v>157</v>
      </c>
      <c r="F467" t="s">
        <v>133</v>
      </c>
      <c r="G467">
        <v>0.18400006920155401</v>
      </c>
      <c r="H467">
        <v>1.27474474737009E-2</v>
      </c>
      <c r="I467">
        <v>14.4342676901522</v>
      </c>
      <c r="J467" s="6">
        <v>3.4163400303455698E-47</v>
      </c>
      <c r="AA467" t="str">
        <f t="shared" si="28"/>
        <v>eng_level_within_gradegrade8upper_cutoff</v>
      </c>
      <c r="AB467" t="str">
        <f t="shared" si="29"/>
        <v>0.184</v>
      </c>
      <c r="AC467" t="str">
        <f t="shared" si="30"/>
        <v>0.013</v>
      </c>
      <c r="AD467" t="str">
        <f t="shared" si="31"/>
        <v>***</v>
      </c>
    </row>
    <row r="468" spans="1:30">
      <c r="A468">
        <v>467</v>
      </c>
      <c r="B468" t="s">
        <v>17</v>
      </c>
      <c r="C468" t="b">
        <v>0</v>
      </c>
      <c r="D468" t="s">
        <v>156</v>
      </c>
      <c r="E468" t="s">
        <v>157</v>
      </c>
      <c r="F468" t="s">
        <v>134</v>
      </c>
      <c r="G468">
        <v>1.34470231472097E-2</v>
      </c>
      <c r="H468">
        <v>3.6130496287952799E-3</v>
      </c>
      <c r="I468">
        <v>3.72179309136515</v>
      </c>
      <c r="J468">
        <v>1.97893479983245E-4</v>
      </c>
      <c r="AA468" t="str">
        <f t="shared" si="28"/>
        <v>eng_level_within_gradegrade8distance_cutoff:upper_cutoff</v>
      </c>
      <c r="AB468" t="str">
        <f t="shared" si="29"/>
        <v>0.013</v>
      </c>
      <c r="AC468" t="str">
        <f t="shared" si="30"/>
        <v>0.004</v>
      </c>
      <c r="AD468" t="str">
        <f t="shared" si="31"/>
        <v>***</v>
      </c>
    </row>
    <row r="469" spans="1:30">
      <c r="A469">
        <v>468</v>
      </c>
      <c r="B469" t="s">
        <v>14</v>
      </c>
      <c r="C469" t="b">
        <v>0</v>
      </c>
      <c r="D469" t="s">
        <v>162</v>
      </c>
      <c r="E469" t="s">
        <v>160</v>
      </c>
      <c r="F469" t="s">
        <v>62</v>
      </c>
      <c r="G469">
        <v>-0.35312598905903497</v>
      </c>
      <c r="H469">
        <v>9.0531577987717406E-3</v>
      </c>
      <c r="I469">
        <v>-39.005836074893601</v>
      </c>
      <c r="J469">
        <v>0</v>
      </c>
      <c r="AA469" t="str">
        <f t="shared" si="28"/>
        <v>strategy_z_within_gradegrade9(Intercept)</v>
      </c>
      <c r="AB469" t="str">
        <f t="shared" si="29"/>
        <v>-0.353</v>
      </c>
      <c r="AC469" t="str">
        <f t="shared" si="30"/>
        <v>0.009</v>
      </c>
      <c r="AD469" t="str">
        <f t="shared" si="31"/>
        <v>***</v>
      </c>
    </row>
    <row r="470" spans="1:30">
      <c r="A470">
        <v>469</v>
      </c>
      <c r="B470" t="s">
        <v>14</v>
      </c>
      <c r="C470" t="b">
        <v>0</v>
      </c>
      <c r="D470" t="s">
        <v>162</v>
      </c>
      <c r="E470" t="s">
        <v>160</v>
      </c>
      <c r="F470" t="s">
        <v>132</v>
      </c>
      <c r="G470">
        <v>-1.0936286832646599E-2</v>
      </c>
      <c r="H470">
        <v>2.3009889502524699E-3</v>
      </c>
      <c r="I470">
        <v>-4.75286368995671</v>
      </c>
      <c r="J470" s="6">
        <v>2.00767349148585E-6</v>
      </c>
      <c r="AA470" t="str">
        <f t="shared" si="28"/>
        <v>strategy_z_within_gradegrade9distance_cutoff</v>
      </c>
      <c r="AB470" t="str">
        <f t="shared" si="29"/>
        <v>-0.011</v>
      </c>
      <c r="AC470" t="str">
        <f t="shared" si="30"/>
        <v>0.002</v>
      </c>
      <c r="AD470" t="str">
        <f t="shared" si="31"/>
        <v>***</v>
      </c>
    </row>
    <row r="471" spans="1:30">
      <c r="A471">
        <v>470</v>
      </c>
      <c r="B471" t="s">
        <v>14</v>
      </c>
      <c r="C471" t="b">
        <v>0</v>
      </c>
      <c r="D471" t="s">
        <v>162</v>
      </c>
      <c r="E471" t="s">
        <v>160</v>
      </c>
      <c r="F471" t="s">
        <v>133</v>
      </c>
      <c r="G471">
        <v>0.12066337902097</v>
      </c>
      <c r="H471">
        <v>1.140614757382E-2</v>
      </c>
      <c r="I471">
        <v>10.578802197678201</v>
      </c>
      <c r="J471" s="6">
        <v>3.8287465805055899E-26</v>
      </c>
      <c r="AA471" t="str">
        <f t="shared" si="28"/>
        <v>strategy_z_within_gradegrade9upper_cutoff</v>
      </c>
      <c r="AB471" t="str">
        <f t="shared" si="29"/>
        <v>0.121</v>
      </c>
      <c r="AC471" t="str">
        <f t="shared" si="30"/>
        <v>0.011</v>
      </c>
      <c r="AD471" t="str">
        <f t="shared" si="31"/>
        <v>***</v>
      </c>
    </row>
    <row r="472" spans="1:30">
      <c r="A472">
        <v>471</v>
      </c>
      <c r="B472" t="s">
        <v>14</v>
      </c>
      <c r="C472" t="b">
        <v>0</v>
      </c>
      <c r="D472" t="s">
        <v>162</v>
      </c>
      <c r="E472" t="s">
        <v>160</v>
      </c>
      <c r="F472" t="s">
        <v>134</v>
      </c>
      <c r="G472">
        <v>2.8232906962498499E-3</v>
      </c>
      <c r="H472">
        <v>3.2234875061794102E-3</v>
      </c>
      <c r="I472">
        <v>0.87584974064196697</v>
      </c>
      <c r="J472">
        <v>0.38111332642047302</v>
      </c>
      <c r="AA472" t="str">
        <f t="shared" si="28"/>
        <v>strategy_z_within_gradegrade9distance_cutoff:upper_cutoff</v>
      </c>
      <c r="AB472" t="str">
        <f t="shared" si="29"/>
        <v>0.003</v>
      </c>
      <c r="AC472" t="str">
        <f t="shared" si="30"/>
        <v>0.003</v>
      </c>
      <c r="AD472" t="str">
        <f t="shared" si="31"/>
        <v/>
      </c>
    </row>
    <row r="473" spans="1:30">
      <c r="A473">
        <v>472</v>
      </c>
      <c r="B473" t="s">
        <v>129</v>
      </c>
      <c r="C473" t="b">
        <v>0</v>
      </c>
      <c r="D473" t="s">
        <v>159</v>
      </c>
      <c r="E473" t="s">
        <v>160</v>
      </c>
      <c r="F473" t="s">
        <v>62</v>
      </c>
      <c r="G473">
        <v>-0.11550788618349001</v>
      </c>
      <c r="H473">
        <v>9.3965658753125906E-3</v>
      </c>
      <c r="I473">
        <v>-12.292563870271101</v>
      </c>
      <c r="J473" s="6">
        <v>1.0423222877308401E-34</v>
      </c>
      <c r="AA473" t="str">
        <f t="shared" si="28"/>
        <v>strategy_z_within_gradegrade4(Intercept)</v>
      </c>
      <c r="AB473" t="str">
        <f t="shared" si="29"/>
        <v>-0.116</v>
      </c>
      <c r="AC473" t="str">
        <f t="shared" si="30"/>
        <v>0.009</v>
      </c>
      <c r="AD473" t="str">
        <f t="shared" si="31"/>
        <v>***</v>
      </c>
    </row>
    <row r="474" spans="1:30">
      <c r="A474">
        <v>473</v>
      </c>
      <c r="B474" t="s">
        <v>129</v>
      </c>
      <c r="C474" t="b">
        <v>0</v>
      </c>
      <c r="D474" t="s">
        <v>159</v>
      </c>
      <c r="E474" t="s">
        <v>160</v>
      </c>
      <c r="F474" t="s">
        <v>132</v>
      </c>
      <c r="G474">
        <v>-1.4332078152602699E-2</v>
      </c>
      <c r="H474">
        <v>2.3733386691756199E-3</v>
      </c>
      <c r="I474">
        <v>-6.0387833977276397</v>
      </c>
      <c r="J474" s="6">
        <v>1.55737097965048E-9</v>
      </c>
      <c r="AA474" t="str">
        <f t="shared" si="28"/>
        <v>strategy_z_within_gradegrade4distance_cutoff</v>
      </c>
      <c r="AB474" t="str">
        <f t="shared" si="29"/>
        <v>-0.014</v>
      </c>
      <c r="AC474" t="str">
        <f t="shared" si="30"/>
        <v>0.002</v>
      </c>
      <c r="AD474" t="str">
        <f t="shared" si="31"/>
        <v>***</v>
      </c>
    </row>
    <row r="475" spans="1:30">
      <c r="A475">
        <v>474</v>
      </c>
      <c r="B475" t="s">
        <v>129</v>
      </c>
      <c r="C475" t="b">
        <v>0</v>
      </c>
      <c r="D475" t="s">
        <v>159</v>
      </c>
      <c r="E475" t="s">
        <v>160</v>
      </c>
      <c r="F475" t="s">
        <v>133</v>
      </c>
      <c r="G475">
        <v>0.14115511273311501</v>
      </c>
      <c r="H475">
        <v>1.17185243379121E-2</v>
      </c>
      <c r="I475">
        <v>12.0454682400962</v>
      </c>
      <c r="J475" s="6">
        <v>2.1426975054142301E-33</v>
      </c>
      <c r="AA475" t="str">
        <f t="shared" si="28"/>
        <v>strategy_z_within_gradegrade4upper_cutoff</v>
      </c>
      <c r="AB475" t="str">
        <f t="shared" si="29"/>
        <v>0.141</v>
      </c>
      <c r="AC475" t="str">
        <f t="shared" si="30"/>
        <v>0.012</v>
      </c>
      <c r="AD475" t="str">
        <f t="shared" si="31"/>
        <v>***</v>
      </c>
    </row>
    <row r="476" spans="1:30">
      <c r="A476">
        <v>475</v>
      </c>
      <c r="B476" t="s">
        <v>129</v>
      </c>
      <c r="C476" t="b">
        <v>0</v>
      </c>
      <c r="D476" t="s">
        <v>159</v>
      </c>
      <c r="E476" t="s">
        <v>160</v>
      </c>
      <c r="F476" t="s">
        <v>134</v>
      </c>
      <c r="G476">
        <v>6.4365641685421799E-3</v>
      </c>
      <c r="H476">
        <v>3.30891393985018E-3</v>
      </c>
      <c r="I476">
        <v>1.94521957522824</v>
      </c>
      <c r="J476">
        <v>5.1750901856866698E-2</v>
      </c>
      <c r="AA476" t="str">
        <f t="shared" si="28"/>
        <v>strategy_z_within_gradegrade4distance_cutoff:upper_cutoff</v>
      </c>
      <c r="AB476" t="str">
        <f t="shared" si="29"/>
        <v>0.006</v>
      </c>
      <c r="AC476" t="str">
        <f t="shared" si="30"/>
        <v>0.003</v>
      </c>
      <c r="AD476" t="str">
        <f t="shared" si="31"/>
        <v>*</v>
      </c>
    </row>
    <row r="477" spans="1:30">
      <c r="A477">
        <v>476</v>
      </c>
      <c r="B477" t="s">
        <v>17</v>
      </c>
      <c r="C477" t="b">
        <v>0</v>
      </c>
      <c r="D477" t="s">
        <v>161</v>
      </c>
      <c r="E477" t="s">
        <v>160</v>
      </c>
      <c r="F477" t="s">
        <v>62</v>
      </c>
      <c r="G477">
        <v>-0.27953399451613198</v>
      </c>
      <c r="H477">
        <v>9.4341397015484402E-3</v>
      </c>
      <c r="I477">
        <v>-29.630046126013099</v>
      </c>
      <c r="J477" s="6">
        <v>2.7512378732894601E-192</v>
      </c>
      <c r="AA477" t="str">
        <f t="shared" si="28"/>
        <v>strategy_z_within_gradegrade8(Intercept)</v>
      </c>
      <c r="AB477" t="str">
        <f t="shared" si="29"/>
        <v>-0.280</v>
      </c>
      <c r="AC477" t="str">
        <f t="shared" si="30"/>
        <v>0.009</v>
      </c>
      <c r="AD477" t="str">
        <f t="shared" si="31"/>
        <v>***</v>
      </c>
    </row>
    <row r="478" spans="1:30">
      <c r="A478">
        <v>477</v>
      </c>
      <c r="B478" t="s">
        <v>17</v>
      </c>
      <c r="C478" t="b">
        <v>0</v>
      </c>
      <c r="D478" t="s">
        <v>161</v>
      </c>
      <c r="E478" t="s">
        <v>160</v>
      </c>
      <c r="F478" t="s">
        <v>132</v>
      </c>
      <c r="G478">
        <v>-8.3164220944697796E-3</v>
      </c>
      <c r="H478">
        <v>2.4022539779540702E-3</v>
      </c>
      <c r="I478">
        <v>-3.4619245803279499</v>
      </c>
      <c r="J478">
        <v>5.3650231500605597E-4</v>
      </c>
      <c r="AA478" t="str">
        <f t="shared" si="28"/>
        <v>strategy_z_within_gradegrade8distance_cutoff</v>
      </c>
      <c r="AB478" t="str">
        <f t="shared" si="29"/>
        <v>-0.008</v>
      </c>
      <c r="AC478" t="str">
        <f t="shared" si="30"/>
        <v>0.002</v>
      </c>
      <c r="AD478" t="str">
        <f t="shared" si="31"/>
        <v>***</v>
      </c>
    </row>
    <row r="479" spans="1:30">
      <c r="A479">
        <v>478</v>
      </c>
      <c r="B479" t="s">
        <v>17</v>
      </c>
      <c r="C479" t="b">
        <v>0</v>
      </c>
      <c r="D479" t="s">
        <v>161</v>
      </c>
      <c r="E479" t="s">
        <v>160</v>
      </c>
      <c r="F479" t="s">
        <v>133</v>
      </c>
      <c r="G479">
        <v>9.4366765842414504E-2</v>
      </c>
      <c r="H479">
        <v>1.1858374297491999E-2</v>
      </c>
      <c r="I479">
        <v>7.9578164320865401</v>
      </c>
      <c r="J479" s="6">
        <v>1.76520938189262E-15</v>
      </c>
      <c r="AA479" t="str">
        <f t="shared" si="28"/>
        <v>strategy_z_within_gradegrade8upper_cutoff</v>
      </c>
      <c r="AB479" t="str">
        <f t="shared" si="29"/>
        <v>0.094</v>
      </c>
      <c r="AC479" t="str">
        <f t="shared" si="30"/>
        <v>0.012</v>
      </c>
      <c r="AD479" t="str">
        <f t="shared" si="31"/>
        <v>***</v>
      </c>
    </row>
    <row r="480" spans="1:30">
      <c r="A480">
        <v>479</v>
      </c>
      <c r="B480" t="s">
        <v>17</v>
      </c>
      <c r="C480" t="b">
        <v>0</v>
      </c>
      <c r="D480" t="s">
        <v>161</v>
      </c>
      <c r="E480" t="s">
        <v>160</v>
      </c>
      <c r="F480" t="s">
        <v>134</v>
      </c>
      <c r="G480">
        <v>3.7650364870281498E-3</v>
      </c>
      <c r="H480">
        <v>3.3609872718625899E-3</v>
      </c>
      <c r="I480">
        <v>1.1202174190149901</v>
      </c>
      <c r="J480">
        <v>0.26262322359425699</v>
      </c>
      <c r="AA480" t="str">
        <f t="shared" si="28"/>
        <v>strategy_z_within_gradegrade8distance_cutoff:upper_cutoff</v>
      </c>
      <c r="AB480" t="str">
        <f t="shared" si="29"/>
        <v>0.004</v>
      </c>
      <c r="AC480" t="str">
        <f t="shared" si="30"/>
        <v>0.003</v>
      </c>
      <c r="AD480" t="str">
        <f t="shared" si="31"/>
        <v/>
      </c>
    </row>
    <row r="481" spans="1:30">
      <c r="A481">
        <v>480</v>
      </c>
      <c r="B481" t="s">
        <v>137</v>
      </c>
      <c r="C481" t="b">
        <v>0</v>
      </c>
      <c r="D481" t="s">
        <v>163</v>
      </c>
      <c r="E481" t="s">
        <v>160</v>
      </c>
      <c r="F481" t="s">
        <v>62</v>
      </c>
      <c r="G481">
        <v>-0.15717743368543899</v>
      </c>
      <c r="H481">
        <v>9.0988974747880091E-3</v>
      </c>
      <c r="I481">
        <v>-17.2743383603298</v>
      </c>
      <c r="J481" s="6">
        <v>8.7767373034600796E-67</v>
      </c>
      <c r="AA481" t="str">
        <f t="shared" si="28"/>
        <v>strategy_z_within_gradegrade5(Intercept)</v>
      </c>
      <c r="AB481" t="str">
        <f t="shared" si="29"/>
        <v>-0.157</v>
      </c>
      <c r="AC481" t="str">
        <f t="shared" si="30"/>
        <v>0.009</v>
      </c>
      <c r="AD481" t="str">
        <f t="shared" si="31"/>
        <v>***</v>
      </c>
    </row>
    <row r="482" spans="1:30">
      <c r="A482">
        <v>481</v>
      </c>
      <c r="B482" t="s">
        <v>137</v>
      </c>
      <c r="C482" t="b">
        <v>0</v>
      </c>
      <c r="D482" t="s">
        <v>163</v>
      </c>
      <c r="E482" t="s">
        <v>160</v>
      </c>
      <c r="F482" t="s">
        <v>132</v>
      </c>
      <c r="G482">
        <v>-1.27432453960132E-2</v>
      </c>
      <c r="H482">
        <v>2.31164941917334E-3</v>
      </c>
      <c r="I482">
        <v>-5.5126202486924702</v>
      </c>
      <c r="J482" s="6">
        <v>3.5422498983154998E-8</v>
      </c>
      <c r="AA482" t="str">
        <f t="shared" si="28"/>
        <v>strategy_z_within_gradegrade5distance_cutoff</v>
      </c>
      <c r="AB482" t="str">
        <f t="shared" si="29"/>
        <v>-0.013</v>
      </c>
      <c r="AC482" t="str">
        <f t="shared" si="30"/>
        <v>0.002</v>
      </c>
      <c r="AD482" t="str">
        <f t="shared" si="31"/>
        <v>***</v>
      </c>
    </row>
    <row r="483" spans="1:30">
      <c r="A483">
        <v>482</v>
      </c>
      <c r="B483" t="s">
        <v>137</v>
      </c>
      <c r="C483" t="b">
        <v>0</v>
      </c>
      <c r="D483" t="s">
        <v>163</v>
      </c>
      <c r="E483" t="s">
        <v>160</v>
      </c>
      <c r="F483" t="s">
        <v>133</v>
      </c>
      <c r="G483">
        <v>0.14277306032140399</v>
      </c>
      <c r="H483">
        <v>1.1424717494464101E-2</v>
      </c>
      <c r="I483">
        <v>12.4968569586588</v>
      </c>
      <c r="J483" s="6">
        <v>8.1582701841965605E-36</v>
      </c>
      <c r="AA483" t="str">
        <f t="shared" si="28"/>
        <v>strategy_z_within_gradegrade5upper_cutoff</v>
      </c>
      <c r="AB483" t="str">
        <f t="shared" si="29"/>
        <v>0.143</v>
      </c>
      <c r="AC483" t="str">
        <f t="shared" si="30"/>
        <v>0.011</v>
      </c>
      <c r="AD483" t="str">
        <f t="shared" si="31"/>
        <v>***</v>
      </c>
    </row>
    <row r="484" spans="1:30">
      <c r="A484">
        <v>483</v>
      </c>
      <c r="B484" t="s">
        <v>137</v>
      </c>
      <c r="C484" t="b">
        <v>0</v>
      </c>
      <c r="D484" t="s">
        <v>163</v>
      </c>
      <c r="E484" t="s">
        <v>160</v>
      </c>
      <c r="F484" t="s">
        <v>134</v>
      </c>
      <c r="G484">
        <v>2.9467592946604E-3</v>
      </c>
      <c r="H484">
        <v>3.2414071948611801E-3</v>
      </c>
      <c r="I484">
        <v>0.90909877022920704</v>
      </c>
      <c r="J484">
        <v>0.36329974082212202</v>
      </c>
      <c r="AA484" t="str">
        <f t="shared" si="28"/>
        <v>strategy_z_within_gradegrade5distance_cutoff:upper_cutoff</v>
      </c>
      <c r="AB484" t="str">
        <f t="shared" si="29"/>
        <v>0.003</v>
      </c>
      <c r="AC484" t="str">
        <f t="shared" si="30"/>
        <v>0.003</v>
      </c>
      <c r="AD484" t="str">
        <f t="shared" si="31"/>
        <v/>
      </c>
    </row>
    <row r="485" spans="1:30">
      <c r="A485">
        <v>484</v>
      </c>
      <c r="B485" t="s">
        <v>140</v>
      </c>
      <c r="C485" t="b">
        <v>0</v>
      </c>
      <c r="D485" t="s">
        <v>165</v>
      </c>
      <c r="E485" t="s">
        <v>160</v>
      </c>
      <c r="F485" t="s">
        <v>62</v>
      </c>
      <c r="G485">
        <v>-8.9974132616810906E-2</v>
      </c>
      <c r="H485">
        <v>9.1202324114086093E-3</v>
      </c>
      <c r="I485">
        <v>-9.8653333114911792</v>
      </c>
      <c r="J485" s="6">
        <v>5.9944407078828404E-23</v>
      </c>
      <c r="AA485" t="str">
        <f t="shared" si="28"/>
        <v>strategy_z_within_gradegrade6(Intercept)</v>
      </c>
      <c r="AB485" t="str">
        <f t="shared" si="29"/>
        <v>-0.090</v>
      </c>
      <c r="AC485" t="str">
        <f t="shared" si="30"/>
        <v>0.009</v>
      </c>
      <c r="AD485" t="str">
        <f t="shared" si="31"/>
        <v>***</v>
      </c>
    </row>
    <row r="486" spans="1:30">
      <c r="A486">
        <v>485</v>
      </c>
      <c r="B486" t="s">
        <v>140</v>
      </c>
      <c r="C486" t="b">
        <v>0</v>
      </c>
      <c r="D486" t="s">
        <v>165</v>
      </c>
      <c r="E486" t="s">
        <v>160</v>
      </c>
      <c r="F486" t="s">
        <v>132</v>
      </c>
      <c r="G486">
        <v>-1.1081645183558701E-2</v>
      </c>
      <c r="H486">
        <v>2.3229387246660399E-3</v>
      </c>
      <c r="I486">
        <v>-4.7705284112269899</v>
      </c>
      <c r="J486" s="6">
        <v>1.83942599044784E-6</v>
      </c>
      <c r="AA486" t="str">
        <f t="shared" si="28"/>
        <v>strategy_z_within_gradegrade6distance_cutoff</v>
      </c>
      <c r="AB486" t="str">
        <f t="shared" si="29"/>
        <v>-0.011</v>
      </c>
      <c r="AC486" t="str">
        <f t="shared" si="30"/>
        <v>0.002</v>
      </c>
      <c r="AD486" t="str">
        <f t="shared" si="31"/>
        <v>***</v>
      </c>
    </row>
    <row r="487" spans="1:30">
      <c r="A487">
        <v>486</v>
      </c>
      <c r="B487" t="s">
        <v>140</v>
      </c>
      <c r="C487" t="b">
        <v>0</v>
      </c>
      <c r="D487" t="s">
        <v>165</v>
      </c>
      <c r="E487" t="s">
        <v>160</v>
      </c>
      <c r="F487" t="s">
        <v>133</v>
      </c>
      <c r="G487">
        <v>0.12050723142493899</v>
      </c>
      <c r="H487">
        <v>1.1439019460929499E-2</v>
      </c>
      <c r="I487">
        <v>10.5347518497138</v>
      </c>
      <c r="J487" s="6">
        <v>6.1200794299935902E-26</v>
      </c>
      <c r="AA487" t="str">
        <f t="shared" si="28"/>
        <v>strategy_z_within_gradegrade6upper_cutoff</v>
      </c>
      <c r="AB487" t="str">
        <f t="shared" si="29"/>
        <v>0.121</v>
      </c>
      <c r="AC487" t="str">
        <f t="shared" si="30"/>
        <v>0.011</v>
      </c>
      <c r="AD487" t="str">
        <f t="shared" si="31"/>
        <v>***</v>
      </c>
    </row>
    <row r="488" spans="1:30">
      <c r="A488">
        <v>487</v>
      </c>
      <c r="B488" t="s">
        <v>140</v>
      </c>
      <c r="C488" t="b">
        <v>0</v>
      </c>
      <c r="D488" t="s">
        <v>165</v>
      </c>
      <c r="E488" t="s">
        <v>160</v>
      </c>
      <c r="F488" t="s">
        <v>134</v>
      </c>
      <c r="G488">
        <v>3.1050795441889502E-3</v>
      </c>
      <c r="H488">
        <v>3.2454159130512901E-3</v>
      </c>
      <c r="I488">
        <v>0.95675858730525698</v>
      </c>
      <c r="J488">
        <v>0.33869090213722503</v>
      </c>
      <c r="AA488" t="str">
        <f t="shared" si="28"/>
        <v>strategy_z_within_gradegrade6distance_cutoff:upper_cutoff</v>
      </c>
      <c r="AB488" t="str">
        <f t="shared" si="29"/>
        <v>0.003</v>
      </c>
      <c r="AC488" t="str">
        <f t="shared" si="30"/>
        <v>0.003</v>
      </c>
      <c r="AD488" t="str">
        <f t="shared" si="31"/>
        <v/>
      </c>
    </row>
    <row r="489" spans="1:30">
      <c r="A489">
        <v>488</v>
      </c>
      <c r="B489" t="s">
        <v>19</v>
      </c>
      <c r="C489" t="b">
        <v>0</v>
      </c>
      <c r="D489" t="s">
        <v>164</v>
      </c>
      <c r="E489" t="s">
        <v>160</v>
      </c>
      <c r="F489" t="s">
        <v>62</v>
      </c>
      <c r="G489">
        <v>-4.1351202607934102E-3</v>
      </c>
      <c r="H489">
        <v>8.7300261968224508E-3</v>
      </c>
      <c r="I489">
        <v>-0.47366642064585102</v>
      </c>
      <c r="J489">
        <v>0.63573862804954995</v>
      </c>
      <c r="AA489" t="str">
        <f t="shared" si="28"/>
        <v>strategy_z_within_gradegrade7(Intercept)</v>
      </c>
      <c r="AB489" t="str">
        <f t="shared" si="29"/>
        <v>-0.004</v>
      </c>
      <c r="AC489" t="str">
        <f t="shared" si="30"/>
        <v>0.009</v>
      </c>
      <c r="AD489" t="str">
        <f t="shared" si="31"/>
        <v/>
      </c>
    </row>
    <row r="490" spans="1:30">
      <c r="A490">
        <v>489</v>
      </c>
      <c r="B490" t="s">
        <v>19</v>
      </c>
      <c r="C490" t="b">
        <v>0</v>
      </c>
      <c r="D490" t="s">
        <v>164</v>
      </c>
      <c r="E490" t="s">
        <v>160</v>
      </c>
      <c r="F490" t="s">
        <v>132</v>
      </c>
      <c r="G490">
        <v>-1.31902641021678E-2</v>
      </c>
      <c r="H490">
        <v>2.2285490690529901E-3</v>
      </c>
      <c r="I490">
        <v>-5.9187676346623599</v>
      </c>
      <c r="J490" s="6">
        <v>3.25203138136771E-9</v>
      </c>
      <c r="AA490" t="str">
        <f t="shared" si="28"/>
        <v>strategy_z_within_gradegrade7distance_cutoff</v>
      </c>
      <c r="AB490" t="str">
        <f t="shared" si="29"/>
        <v>-0.013</v>
      </c>
      <c r="AC490" t="str">
        <f t="shared" si="30"/>
        <v>0.002</v>
      </c>
      <c r="AD490" t="str">
        <f t="shared" si="31"/>
        <v>***</v>
      </c>
    </row>
    <row r="491" spans="1:30">
      <c r="A491">
        <v>490</v>
      </c>
      <c r="B491" t="s">
        <v>19</v>
      </c>
      <c r="C491" t="b">
        <v>0</v>
      </c>
      <c r="D491" t="s">
        <v>164</v>
      </c>
      <c r="E491" t="s">
        <v>160</v>
      </c>
      <c r="F491" t="s">
        <v>133</v>
      </c>
      <c r="G491">
        <v>0.11441087255635</v>
      </c>
      <c r="H491">
        <v>1.0985600185233899E-2</v>
      </c>
      <c r="I491">
        <v>10.414621925721701</v>
      </c>
      <c r="J491" s="6">
        <v>2.1778387150905802E-25</v>
      </c>
      <c r="AA491" t="str">
        <f t="shared" si="28"/>
        <v>strategy_z_within_gradegrade7upper_cutoff</v>
      </c>
      <c r="AB491" t="str">
        <f t="shared" si="29"/>
        <v>0.114</v>
      </c>
      <c r="AC491" t="str">
        <f t="shared" si="30"/>
        <v>0.011</v>
      </c>
      <c r="AD491" t="str">
        <f t="shared" si="31"/>
        <v>***</v>
      </c>
    </row>
    <row r="492" spans="1:30">
      <c r="A492">
        <v>491</v>
      </c>
      <c r="B492" t="s">
        <v>19</v>
      </c>
      <c r="C492" t="b">
        <v>0</v>
      </c>
      <c r="D492" t="s">
        <v>164</v>
      </c>
      <c r="E492" t="s">
        <v>160</v>
      </c>
      <c r="F492" t="s">
        <v>134</v>
      </c>
      <c r="G492">
        <v>8.8888694738733301E-3</v>
      </c>
      <c r="H492">
        <v>3.1197464368628199E-3</v>
      </c>
      <c r="I492">
        <v>2.84922818368914</v>
      </c>
      <c r="J492">
        <v>4.38325797338122E-3</v>
      </c>
      <c r="AA492" t="str">
        <f t="shared" si="28"/>
        <v>strategy_z_within_gradegrade7distance_cutoff:upper_cutoff</v>
      </c>
      <c r="AB492" t="str">
        <f t="shared" si="29"/>
        <v>0.009</v>
      </c>
      <c r="AC492" t="str">
        <f t="shared" si="30"/>
        <v>0.003</v>
      </c>
      <c r="AD492" t="str">
        <f t="shared" si="31"/>
        <v>***</v>
      </c>
    </row>
    <row r="493" spans="1:30">
      <c r="A493">
        <v>492</v>
      </c>
      <c r="B493" t="s">
        <v>14</v>
      </c>
      <c r="C493" t="b">
        <v>0</v>
      </c>
      <c r="D493" t="s">
        <v>169</v>
      </c>
      <c r="E493" t="s">
        <v>167</v>
      </c>
      <c r="F493" t="s">
        <v>62</v>
      </c>
      <c r="G493">
        <v>-0.20807595745002699</v>
      </c>
      <c r="H493">
        <v>1.5855793464257199E-2</v>
      </c>
      <c r="I493">
        <v>-13.1230239545615</v>
      </c>
      <c r="J493" s="6">
        <v>2.8762552525745798E-39</v>
      </c>
      <c r="AA493" t="str">
        <f t="shared" si="28"/>
        <v>selfcontrol_z_within_gradegrade9(Intercept)</v>
      </c>
      <c r="AB493" t="str">
        <f t="shared" si="29"/>
        <v>-0.208</v>
      </c>
      <c r="AC493" t="str">
        <f t="shared" si="30"/>
        <v>0.016</v>
      </c>
      <c r="AD493" t="str">
        <f t="shared" si="31"/>
        <v>***</v>
      </c>
    </row>
    <row r="494" spans="1:30">
      <c r="A494">
        <v>493</v>
      </c>
      <c r="B494" t="s">
        <v>14</v>
      </c>
      <c r="C494" t="b">
        <v>0</v>
      </c>
      <c r="D494" t="s">
        <v>169</v>
      </c>
      <c r="E494" t="s">
        <v>167</v>
      </c>
      <c r="F494" t="s">
        <v>132</v>
      </c>
      <c r="G494">
        <v>-5.9867070048354402E-3</v>
      </c>
      <c r="H494">
        <v>4.0453347272295503E-3</v>
      </c>
      <c r="I494">
        <v>-1.4799039902775699</v>
      </c>
      <c r="J494">
        <v>0.138905963346237</v>
      </c>
      <c r="AA494" t="str">
        <f t="shared" si="28"/>
        <v>selfcontrol_z_within_gradegrade9distance_cutoff</v>
      </c>
      <c r="AB494" t="str">
        <f t="shared" si="29"/>
        <v>-0.006</v>
      </c>
      <c r="AC494" t="str">
        <f t="shared" si="30"/>
        <v>0.004</v>
      </c>
      <c r="AD494" t="str">
        <f t="shared" si="31"/>
        <v/>
      </c>
    </row>
    <row r="495" spans="1:30">
      <c r="A495">
        <v>494</v>
      </c>
      <c r="B495" t="s">
        <v>14</v>
      </c>
      <c r="C495" t="b">
        <v>0</v>
      </c>
      <c r="D495" t="s">
        <v>169</v>
      </c>
      <c r="E495" t="s">
        <v>167</v>
      </c>
      <c r="F495" t="s">
        <v>133</v>
      </c>
      <c r="G495">
        <v>6.9275436476016694E-2</v>
      </c>
      <c r="H495">
        <v>1.9946870021394801E-2</v>
      </c>
      <c r="I495">
        <v>3.47299783884452</v>
      </c>
      <c r="J495">
        <v>5.1516929833466004E-4</v>
      </c>
      <c r="AA495" t="str">
        <f t="shared" si="28"/>
        <v>selfcontrol_z_within_gradegrade9upper_cutoff</v>
      </c>
      <c r="AB495" t="str">
        <f t="shared" si="29"/>
        <v>0.069</v>
      </c>
      <c r="AC495" t="str">
        <f t="shared" si="30"/>
        <v>0.020</v>
      </c>
      <c r="AD495" t="str">
        <f t="shared" si="31"/>
        <v>***</v>
      </c>
    </row>
    <row r="496" spans="1:30">
      <c r="A496">
        <v>495</v>
      </c>
      <c r="B496" t="s">
        <v>14</v>
      </c>
      <c r="C496" t="b">
        <v>0</v>
      </c>
      <c r="D496" t="s">
        <v>169</v>
      </c>
      <c r="E496" t="s">
        <v>167</v>
      </c>
      <c r="F496" t="s">
        <v>134</v>
      </c>
      <c r="G496">
        <v>8.5039622622094403E-3</v>
      </c>
      <c r="H496">
        <v>5.6617539701060496E-3</v>
      </c>
      <c r="I496">
        <v>1.5020013775077801</v>
      </c>
      <c r="J496">
        <v>0.13310386223648399</v>
      </c>
      <c r="AA496" t="str">
        <f t="shared" si="28"/>
        <v>selfcontrol_z_within_gradegrade9distance_cutoff:upper_cutoff</v>
      </c>
      <c r="AB496" t="str">
        <f t="shared" si="29"/>
        <v>0.009</v>
      </c>
      <c r="AC496" t="str">
        <f t="shared" si="30"/>
        <v>0.006</v>
      </c>
      <c r="AD496" t="str">
        <f t="shared" si="31"/>
        <v/>
      </c>
    </row>
    <row r="497" spans="1:30">
      <c r="A497">
        <v>496</v>
      </c>
      <c r="B497" t="s">
        <v>129</v>
      </c>
      <c r="C497" t="b">
        <v>0</v>
      </c>
      <c r="D497" t="s">
        <v>166</v>
      </c>
      <c r="E497" t="s">
        <v>167</v>
      </c>
      <c r="F497" t="s">
        <v>62</v>
      </c>
      <c r="G497">
        <v>4.2647477336749402E-2</v>
      </c>
      <c r="H497">
        <v>1.63306499535903E-2</v>
      </c>
      <c r="I497">
        <v>2.6114990804376101</v>
      </c>
      <c r="J497">
        <v>9.01773546280547E-3</v>
      </c>
      <c r="AA497" t="str">
        <f t="shared" si="28"/>
        <v>selfcontrol_z_within_gradegrade4(Intercept)</v>
      </c>
      <c r="AB497" t="str">
        <f t="shared" si="29"/>
        <v>0.043</v>
      </c>
      <c r="AC497" t="str">
        <f t="shared" si="30"/>
        <v>0.016</v>
      </c>
      <c r="AD497" t="str">
        <f t="shared" si="31"/>
        <v>***</v>
      </c>
    </row>
    <row r="498" spans="1:30">
      <c r="A498">
        <v>497</v>
      </c>
      <c r="B498" t="s">
        <v>129</v>
      </c>
      <c r="C498" t="b">
        <v>0</v>
      </c>
      <c r="D498" t="s">
        <v>166</v>
      </c>
      <c r="E498" t="s">
        <v>167</v>
      </c>
      <c r="F498" t="s">
        <v>132</v>
      </c>
      <c r="G498">
        <v>-9.8251541049376393E-3</v>
      </c>
      <c r="H498">
        <v>4.1540058056147898E-3</v>
      </c>
      <c r="I498">
        <v>-2.3652239704762601</v>
      </c>
      <c r="J498">
        <v>1.80235571333489E-2</v>
      </c>
      <c r="AA498" t="str">
        <f t="shared" si="28"/>
        <v>selfcontrol_z_within_gradegrade4distance_cutoff</v>
      </c>
      <c r="AB498" t="str">
        <f t="shared" si="29"/>
        <v>-0.010</v>
      </c>
      <c r="AC498" t="str">
        <f t="shared" si="30"/>
        <v>0.004</v>
      </c>
      <c r="AD498" t="str">
        <f t="shared" si="31"/>
        <v>**</v>
      </c>
    </row>
    <row r="499" spans="1:30">
      <c r="A499">
        <v>498</v>
      </c>
      <c r="B499" t="s">
        <v>129</v>
      </c>
      <c r="C499" t="b">
        <v>0</v>
      </c>
      <c r="D499" t="s">
        <v>166</v>
      </c>
      <c r="E499" t="s">
        <v>167</v>
      </c>
      <c r="F499" t="s">
        <v>133</v>
      </c>
      <c r="G499">
        <v>9.5762855435997496E-2</v>
      </c>
      <c r="H499">
        <v>2.0413044705104799E-2</v>
      </c>
      <c r="I499">
        <v>4.6912578118270503</v>
      </c>
      <c r="J499" s="6">
        <v>2.72359708291186E-6</v>
      </c>
      <c r="AA499" t="str">
        <f t="shared" si="28"/>
        <v>selfcontrol_z_within_gradegrade4upper_cutoff</v>
      </c>
      <c r="AB499" t="str">
        <f t="shared" si="29"/>
        <v>0.096</v>
      </c>
      <c r="AC499" t="str">
        <f t="shared" si="30"/>
        <v>0.020</v>
      </c>
      <c r="AD499" t="str">
        <f t="shared" si="31"/>
        <v>***</v>
      </c>
    </row>
    <row r="500" spans="1:30">
      <c r="A500">
        <v>499</v>
      </c>
      <c r="B500" t="s">
        <v>129</v>
      </c>
      <c r="C500" t="b">
        <v>0</v>
      </c>
      <c r="D500" t="s">
        <v>166</v>
      </c>
      <c r="E500" t="s">
        <v>167</v>
      </c>
      <c r="F500" t="s">
        <v>134</v>
      </c>
      <c r="G500">
        <v>9.5644214354618905E-3</v>
      </c>
      <c r="H500">
        <v>5.79805476894625E-3</v>
      </c>
      <c r="I500">
        <v>1.6495914261948501</v>
      </c>
      <c r="J500">
        <v>9.9033791945319596E-2</v>
      </c>
      <c r="AA500" t="str">
        <f t="shared" si="28"/>
        <v>selfcontrol_z_within_gradegrade4distance_cutoff:upper_cutoff</v>
      </c>
      <c r="AB500" t="str">
        <f t="shared" si="29"/>
        <v>0.010</v>
      </c>
      <c r="AC500" t="str">
        <f t="shared" si="30"/>
        <v>0.006</v>
      </c>
      <c r="AD500" t="str">
        <f t="shared" si="31"/>
        <v>*</v>
      </c>
    </row>
    <row r="501" spans="1:30">
      <c r="A501">
        <v>500</v>
      </c>
      <c r="B501" t="s">
        <v>17</v>
      </c>
      <c r="C501" t="b">
        <v>0</v>
      </c>
      <c r="D501" t="s">
        <v>168</v>
      </c>
      <c r="E501" t="s">
        <v>167</v>
      </c>
      <c r="F501" t="s">
        <v>62</v>
      </c>
      <c r="G501">
        <v>-0.234904632353028</v>
      </c>
      <c r="H501">
        <v>1.5823662891753701E-2</v>
      </c>
      <c r="I501">
        <v>-14.845148936751301</v>
      </c>
      <c r="J501" s="6">
        <v>9.8016345309145691E-50</v>
      </c>
      <c r="AA501" t="str">
        <f t="shared" si="28"/>
        <v>selfcontrol_z_within_gradegrade8(Intercept)</v>
      </c>
      <c r="AB501" t="str">
        <f t="shared" si="29"/>
        <v>-0.235</v>
      </c>
      <c r="AC501" t="str">
        <f t="shared" si="30"/>
        <v>0.016</v>
      </c>
      <c r="AD501" t="str">
        <f t="shared" si="31"/>
        <v>***</v>
      </c>
    </row>
    <row r="502" spans="1:30">
      <c r="A502">
        <v>501</v>
      </c>
      <c r="B502" t="s">
        <v>17</v>
      </c>
      <c r="C502" t="b">
        <v>0</v>
      </c>
      <c r="D502" t="s">
        <v>168</v>
      </c>
      <c r="E502" t="s">
        <v>167</v>
      </c>
      <c r="F502" t="s">
        <v>132</v>
      </c>
      <c r="G502">
        <v>-6.6131006358104497E-3</v>
      </c>
      <c r="H502">
        <v>4.0388976638193498E-3</v>
      </c>
      <c r="I502">
        <v>-1.63735285868987</v>
      </c>
      <c r="J502">
        <v>0.101563730943017</v>
      </c>
      <c r="AA502" t="str">
        <f t="shared" si="28"/>
        <v>selfcontrol_z_within_gradegrade8distance_cutoff</v>
      </c>
      <c r="AB502" t="str">
        <f t="shared" si="29"/>
        <v>-0.007</v>
      </c>
      <c r="AC502" t="str">
        <f t="shared" si="30"/>
        <v>0.004</v>
      </c>
      <c r="AD502" t="str">
        <f t="shared" si="31"/>
        <v/>
      </c>
    </row>
    <row r="503" spans="1:30">
      <c r="A503">
        <v>502</v>
      </c>
      <c r="B503" t="s">
        <v>17</v>
      </c>
      <c r="C503" t="b">
        <v>0</v>
      </c>
      <c r="D503" t="s">
        <v>168</v>
      </c>
      <c r="E503" t="s">
        <v>167</v>
      </c>
      <c r="F503" t="s">
        <v>133</v>
      </c>
      <c r="G503">
        <v>6.3666739597611294E-2</v>
      </c>
      <c r="H503">
        <v>1.9910793762701801E-2</v>
      </c>
      <c r="I503">
        <v>3.1975992698430802</v>
      </c>
      <c r="J503">
        <v>1.3867221399225099E-3</v>
      </c>
      <c r="AA503" t="str">
        <f t="shared" si="28"/>
        <v>selfcontrol_z_within_gradegrade8upper_cutoff</v>
      </c>
      <c r="AB503" t="str">
        <f t="shared" si="29"/>
        <v>0.064</v>
      </c>
      <c r="AC503" t="str">
        <f t="shared" si="30"/>
        <v>0.020</v>
      </c>
      <c r="AD503" t="str">
        <f t="shared" si="31"/>
        <v>***</v>
      </c>
    </row>
    <row r="504" spans="1:30">
      <c r="A504">
        <v>503</v>
      </c>
      <c r="B504" t="s">
        <v>17</v>
      </c>
      <c r="C504" t="b">
        <v>0</v>
      </c>
      <c r="D504" t="s">
        <v>168</v>
      </c>
      <c r="E504" t="s">
        <v>167</v>
      </c>
      <c r="F504" t="s">
        <v>134</v>
      </c>
      <c r="G504">
        <v>1.1469416972075401E-2</v>
      </c>
      <c r="H504">
        <v>5.6541381784527998E-3</v>
      </c>
      <c r="I504">
        <v>2.0284995891653099</v>
      </c>
      <c r="J504">
        <v>4.2515142564189201E-2</v>
      </c>
      <c r="AA504" t="str">
        <f t="shared" si="28"/>
        <v>selfcontrol_z_within_gradegrade8distance_cutoff:upper_cutoff</v>
      </c>
      <c r="AB504" t="str">
        <f t="shared" si="29"/>
        <v>0.011</v>
      </c>
      <c r="AC504" t="str">
        <f t="shared" si="30"/>
        <v>0.006</v>
      </c>
      <c r="AD504" t="str">
        <f t="shared" si="31"/>
        <v>**</v>
      </c>
    </row>
    <row r="505" spans="1:30">
      <c r="A505">
        <v>504</v>
      </c>
      <c r="B505" t="s">
        <v>137</v>
      </c>
      <c r="C505" t="b">
        <v>0</v>
      </c>
      <c r="D505" t="s">
        <v>170</v>
      </c>
      <c r="E505" t="s">
        <v>167</v>
      </c>
      <c r="F505" t="s">
        <v>62</v>
      </c>
      <c r="G505">
        <v>3.5717647744868797E-2</v>
      </c>
      <c r="H505">
        <v>1.57613064316851E-2</v>
      </c>
      <c r="I505">
        <v>2.2661603528667702</v>
      </c>
      <c r="J505">
        <v>2.3446172372866399E-2</v>
      </c>
      <c r="AA505" t="str">
        <f t="shared" si="28"/>
        <v>selfcontrol_z_within_gradegrade5(Intercept)</v>
      </c>
      <c r="AB505" t="str">
        <f t="shared" si="29"/>
        <v>0.036</v>
      </c>
      <c r="AC505" t="str">
        <f t="shared" si="30"/>
        <v>0.016</v>
      </c>
      <c r="AD505" t="str">
        <f t="shared" si="31"/>
        <v>**</v>
      </c>
    </row>
    <row r="506" spans="1:30">
      <c r="A506">
        <v>505</v>
      </c>
      <c r="B506" t="s">
        <v>137</v>
      </c>
      <c r="C506" t="b">
        <v>0</v>
      </c>
      <c r="D506" t="s">
        <v>170</v>
      </c>
      <c r="E506" t="s">
        <v>167</v>
      </c>
      <c r="F506" t="s">
        <v>132</v>
      </c>
      <c r="G506">
        <v>-6.91775336006534E-3</v>
      </c>
      <c r="H506">
        <v>4.0078389090890702E-3</v>
      </c>
      <c r="I506">
        <v>-1.7260557415062501</v>
      </c>
      <c r="J506">
        <v>8.4344071209171298E-2</v>
      </c>
      <c r="AA506" t="str">
        <f t="shared" si="28"/>
        <v>selfcontrol_z_within_gradegrade5distance_cutoff</v>
      </c>
      <c r="AB506" t="str">
        <f t="shared" si="29"/>
        <v>-0.007</v>
      </c>
      <c r="AC506" t="str">
        <f t="shared" si="30"/>
        <v>0.004</v>
      </c>
      <c r="AD506" t="str">
        <f t="shared" si="31"/>
        <v>*</v>
      </c>
    </row>
    <row r="507" spans="1:30">
      <c r="A507">
        <v>506</v>
      </c>
      <c r="B507" t="s">
        <v>137</v>
      </c>
      <c r="C507" t="b">
        <v>0</v>
      </c>
      <c r="D507" t="s">
        <v>170</v>
      </c>
      <c r="E507" t="s">
        <v>167</v>
      </c>
      <c r="F507" t="s">
        <v>133</v>
      </c>
      <c r="G507">
        <v>9.3930693707489604E-2</v>
      </c>
      <c r="H507">
        <v>1.9756935368654398E-2</v>
      </c>
      <c r="I507">
        <v>4.7543149762243102</v>
      </c>
      <c r="J507" s="6">
        <v>1.9971956281274602E-6</v>
      </c>
      <c r="AA507" t="str">
        <f t="shared" si="28"/>
        <v>selfcontrol_z_within_gradegrade5upper_cutoff</v>
      </c>
      <c r="AB507" t="str">
        <f t="shared" si="29"/>
        <v>0.094</v>
      </c>
      <c r="AC507" t="str">
        <f t="shared" si="30"/>
        <v>0.020</v>
      </c>
      <c r="AD507" t="str">
        <f t="shared" si="31"/>
        <v>***</v>
      </c>
    </row>
    <row r="508" spans="1:30">
      <c r="A508">
        <v>507</v>
      </c>
      <c r="B508" t="s">
        <v>137</v>
      </c>
      <c r="C508" t="b">
        <v>0</v>
      </c>
      <c r="D508" t="s">
        <v>170</v>
      </c>
      <c r="E508" t="s">
        <v>167</v>
      </c>
      <c r="F508" t="s">
        <v>134</v>
      </c>
      <c r="G508">
        <v>2.8887426411105398E-3</v>
      </c>
      <c r="H508">
        <v>5.6074703256759097E-3</v>
      </c>
      <c r="I508">
        <v>0.51515968401711298</v>
      </c>
      <c r="J508">
        <v>0.60644390373304802</v>
      </c>
      <c r="AA508" t="str">
        <f t="shared" si="28"/>
        <v>selfcontrol_z_within_gradegrade5distance_cutoff:upper_cutoff</v>
      </c>
      <c r="AB508" t="str">
        <f t="shared" si="29"/>
        <v>0.003</v>
      </c>
      <c r="AC508" t="str">
        <f t="shared" si="30"/>
        <v>0.006</v>
      </c>
      <c r="AD508" t="str">
        <f t="shared" si="31"/>
        <v/>
      </c>
    </row>
    <row r="509" spans="1:30">
      <c r="A509">
        <v>508</v>
      </c>
      <c r="B509" t="s">
        <v>140</v>
      </c>
      <c r="C509" t="b">
        <v>0</v>
      </c>
      <c r="D509" t="s">
        <v>172</v>
      </c>
      <c r="E509" t="s">
        <v>167</v>
      </c>
      <c r="F509" t="s">
        <v>62</v>
      </c>
      <c r="G509">
        <v>-6.3429362129444999E-2</v>
      </c>
      <c r="H509">
        <v>1.6093941270205601E-2</v>
      </c>
      <c r="I509">
        <v>-3.9411950786020702</v>
      </c>
      <c r="J509" s="6">
        <v>8.1196436273527301E-5</v>
      </c>
      <c r="AA509" t="str">
        <f t="shared" si="28"/>
        <v>selfcontrol_z_within_gradegrade6(Intercept)</v>
      </c>
      <c r="AB509" t="str">
        <f t="shared" si="29"/>
        <v>-0.063</v>
      </c>
      <c r="AC509" t="str">
        <f t="shared" si="30"/>
        <v>0.016</v>
      </c>
      <c r="AD509" t="str">
        <f t="shared" si="31"/>
        <v>***</v>
      </c>
    </row>
    <row r="510" spans="1:30">
      <c r="A510">
        <v>509</v>
      </c>
      <c r="B510" t="s">
        <v>140</v>
      </c>
      <c r="C510" t="b">
        <v>0</v>
      </c>
      <c r="D510" t="s">
        <v>172</v>
      </c>
      <c r="E510" t="s">
        <v>167</v>
      </c>
      <c r="F510" t="s">
        <v>132</v>
      </c>
      <c r="G510">
        <v>-7.3120509953521103E-3</v>
      </c>
      <c r="H510">
        <v>4.0948182522582196E-3</v>
      </c>
      <c r="I510">
        <v>-1.7856838923973399</v>
      </c>
      <c r="J510">
        <v>7.4157040715154707E-2</v>
      </c>
      <c r="AA510" t="str">
        <f t="shared" si="28"/>
        <v>selfcontrol_z_within_gradegrade6distance_cutoff</v>
      </c>
      <c r="AB510" t="str">
        <f t="shared" si="29"/>
        <v>-0.007</v>
      </c>
      <c r="AC510" t="str">
        <f t="shared" si="30"/>
        <v>0.004</v>
      </c>
      <c r="AD510" t="str">
        <f t="shared" si="31"/>
        <v>*</v>
      </c>
    </row>
    <row r="511" spans="1:30">
      <c r="A511">
        <v>510</v>
      </c>
      <c r="B511" t="s">
        <v>140</v>
      </c>
      <c r="C511" t="b">
        <v>0</v>
      </c>
      <c r="D511" t="s">
        <v>172</v>
      </c>
      <c r="E511" t="s">
        <v>167</v>
      </c>
      <c r="F511" t="s">
        <v>133</v>
      </c>
      <c r="G511">
        <v>8.2652385000795206E-2</v>
      </c>
      <c r="H511">
        <v>2.0170097941112099E-2</v>
      </c>
      <c r="I511">
        <v>4.0977681537345196</v>
      </c>
      <c r="J511" s="6">
        <v>4.17867121905278E-5</v>
      </c>
      <c r="AA511" t="str">
        <f t="shared" si="28"/>
        <v>selfcontrol_z_within_gradegrade6upper_cutoff</v>
      </c>
      <c r="AB511" t="str">
        <f t="shared" si="29"/>
        <v>0.083</v>
      </c>
      <c r="AC511" t="str">
        <f t="shared" si="30"/>
        <v>0.020</v>
      </c>
      <c r="AD511" t="str">
        <f t="shared" si="31"/>
        <v>***</v>
      </c>
    </row>
    <row r="512" spans="1:30">
      <c r="A512">
        <v>511</v>
      </c>
      <c r="B512" t="s">
        <v>140</v>
      </c>
      <c r="C512" t="b">
        <v>0</v>
      </c>
      <c r="D512" t="s">
        <v>172</v>
      </c>
      <c r="E512" t="s">
        <v>167</v>
      </c>
      <c r="F512" t="s">
        <v>134</v>
      </c>
      <c r="G512">
        <v>5.3451593000344699E-3</v>
      </c>
      <c r="H512">
        <v>5.7263336333440397E-3</v>
      </c>
      <c r="I512">
        <v>0.93343483671820704</v>
      </c>
      <c r="J512">
        <v>0.35060040030005901</v>
      </c>
      <c r="AA512" t="str">
        <f t="shared" si="28"/>
        <v>selfcontrol_z_within_gradegrade6distance_cutoff:upper_cutoff</v>
      </c>
      <c r="AB512" t="str">
        <f t="shared" si="29"/>
        <v>0.005</v>
      </c>
      <c r="AC512" t="str">
        <f t="shared" si="30"/>
        <v>0.006</v>
      </c>
      <c r="AD512" t="str">
        <f t="shared" si="31"/>
        <v/>
      </c>
    </row>
    <row r="513" spans="1:30">
      <c r="A513">
        <v>512</v>
      </c>
      <c r="B513" t="s">
        <v>19</v>
      </c>
      <c r="C513" t="b">
        <v>0</v>
      </c>
      <c r="D513" t="s">
        <v>171</v>
      </c>
      <c r="E513" t="s">
        <v>167</v>
      </c>
      <c r="F513" t="s">
        <v>62</v>
      </c>
      <c r="G513">
        <v>-4.50362761107264E-2</v>
      </c>
      <c r="H513">
        <v>1.54924607691254E-2</v>
      </c>
      <c r="I513">
        <v>-2.9069801616330899</v>
      </c>
      <c r="J513">
        <v>3.6511538167006102E-3</v>
      </c>
      <c r="AA513" t="str">
        <f t="shared" si="28"/>
        <v>selfcontrol_z_within_gradegrade7(Intercept)</v>
      </c>
      <c r="AB513" t="str">
        <f t="shared" si="29"/>
        <v>-0.045</v>
      </c>
      <c r="AC513" t="str">
        <f t="shared" si="30"/>
        <v>0.015</v>
      </c>
      <c r="AD513" t="str">
        <f t="shared" si="31"/>
        <v>***</v>
      </c>
    </row>
    <row r="514" spans="1:30">
      <c r="A514">
        <v>513</v>
      </c>
      <c r="B514" t="s">
        <v>19</v>
      </c>
      <c r="C514" t="b">
        <v>0</v>
      </c>
      <c r="D514" t="s">
        <v>171</v>
      </c>
      <c r="E514" t="s">
        <v>167</v>
      </c>
      <c r="F514" t="s">
        <v>132</v>
      </c>
      <c r="G514">
        <v>-5.5643303807631104E-3</v>
      </c>
      <c r="H514">
        <v>3.9540272262079002E-3</v>
      </c>
      <c r="I514">
        <v>-1.4072564659853299</v>
      </c>
      <c r="J514">
        <v>0.159358297460755</v>
      </c>
      <c r="AA514" t="str">
        <f t="shared" si="28"/>
        <v>selfcontrol_z_within_gradegrade7distance_cutoff</v>
      </c>
      <c r="AB514" t="str">
        <f t="shared" si="29"/>
        <v>-0.006</v>
      </c>
      <c r="AC514" t="str">
        <f t="shared" si="30"/>
        <v>0.004</v>
      </c>
      <c r="AD514" t="str">
        <f t="shared" si="31"/>
        <v/>
      </c>
    </row>
    <row r="515" spans="1:30">
      <c r="A515">
        <v>514</v>
      </c>
      <c r="B515" t="s">
        <v>19</v>
      </c>
      <c r="C515" t="b">
        <v>0</v>
      </c>
      <c r="D515" t="s">
        <v>171</v>
      </c>
      <c r="E515" t="s">
        <v>167</v>
      </c>
      <c r="F515" t="s">
        <v>133</v>
      </c>
      <c r="G515">
        <v>6.2372521063362898E-2</v>
      </c>
      <c r="H515">
        <v>1.9476486891993199E-2</v>
      </c>
      <c r="I515">
        <v>3.2024523421112598</v>
      </c>
      <c r="J515">
        <v>1.3635811471332099E-3</v>
      </c>
      <c r="AA515" t="str">
        <f t="shared" ref="AA515:AA578" si="32">D515&amp;F515</f>
        <v>selfcontrol_z_within_gradegrade7upper_cutoff</v>
      </c>
      <c r="AB515" t="str">
        <f t="shared" ref="AB515:AB578" si="33">TEXT(G515,"0.000")</f>
        <v>0.062</v>
      </c>
      <c r="AC515" t="str">
        <f t="shared" ref="AC515:AC578" si="34">TEXT(H515,"0.000")</f>
        <v>0.019</v>
      </c>
      <c r="AD515" t="str">
        <f t="shared" ref="AD515:AD578" si="35">IF(J515&lt;0.01,"***",IF(J515&lt;0.05,"**",IF(J515&lt;0.1,"*","")))</f>
        <v>***</v>
      </c>
    </row>
    <row r="516" spans="1:30">
      <c r="A516">
        <v>515</v>
      </c>
      <c r="B516" t="s">
        <v>19</v>
      </c>
      <c r="C516" t="b">
        <v>0</v>
      </c>
      <c r="D516" t="s">
        <v>171</v>
      </c>
      <c r="E516" t="s">
        <v>167</v>
      </c>
      <c r="F516" t="s">
        <v>134</v>
      </c>
      <c r="G516">
        <v>8.0596822873485203E-3</v>
      </c>
      <c r="H516">
        <v>5.5283950078216897E-3</v>
      </c>
      <c r="I516">
        <v>1.45787019124818</v>
      </c>
      <c r="J516">
        <v>0.14488334269422301</v>
      </c>
      <c r="AA516" t="str">
        <f t="shared" si="32"/>
        <v>selfcontrol_z_within_gradegrade7distance_cutoff:upper_cutoff</v>
      </c>
      <c r="AB516" t="str">
        <f t="shared" si="33"/>
        <v>0.008</v>
      </c>
      <c r="AC516" t="str">
        <f t="shared" si="34"/>
        <v>0.006</v>
      </c>
      <c r="AD516" t="str">
        <f t="shared" si="35"/>
        <v/>
      </c>
    </row>
    <row r="517" spans="1:30">
      <c r="A517">
        <v>516</v>
      </c>
      <c r="B517" t="s">
        <v>14</v>
      </c>
      <c r="C517" t="b">
        <v>0</v>
      </c>
      <c r="D517" t="s">
        <v>175</v>
      </c>
      <c r="E517" t="s">
        <v>174</v>
      </c>
      <c r="F517" t="s">
        <v>62</v>
      </c>
      <c r="G517">
        <v>-0.94195955375168094</v>
      </c>
      <c r="H517">
        <v>1.6861451484419601E-2</v>
      </c>
      <c r="I517">
        <v>-55.8646777605164</v>
      </c>
      <c r="J517">
        <v>0</v>
      </c>
      <c r="AA517" t="str">
        <f t="shared" si="32"/>
        <v>selfefficacy_z_within_gradegrade9(Intercept)</v>
      </c>
      <c r="AB517" t="str">
        <f t="shared" si="33"/>
        <v>-0.942</v>
      </c>
      <c r="AC517" t="str">
        <f t="shared" si="34"/>
        <v>0.017</v>
      </c>
      <c r="AD517" t="str">
        <f t="shared" si="35"/>
        <v>***</v>
      </c>
    </row>
    <row r="518" spans="1:30">
      <c r="A518">
        <v>517</v>
      </c>
      <c r="B518" t="s">
        <v>14</v>
      </c>
      <c r="C518" t="b">
        <v>0</v>
      </c>
      <c r="D518" t="s">
        <v>175</v>
      </c>
      <c r="E518" t="s">
        <v>174</v>
      </c>
      <c r="F518" t="s">
        <v>132</v>
      </c>
      <c r="G518">
        <v>-1.7298944373179401E-2</v>
      </c>
      <c r="H518">
        <v>4.2822062666672796E-3</v>
      </c>
      <c r="I518">
        <v>-4.0397270229214497</v>
      </c>
      <c r="J518" s="6">
        <v>5.3601200264922E-5</v>
      </c>
      <c r="AA518" t="str">
        <f t="shared" si="32"/>
        <v>selfefficacy_z_within_gradegrade9distance_cutoff</v>
      </c>
      <c r="AB518" t="str">
        <f t="shared" si="33"/>
        <v>-0.017</v>
      </c>
      <c r="AC518" t="str">
        <f t="shared" si="34"/>
        <v>0.004</v>
      </c>
      <c r="AD518" t="str">
        <f t="shared" si="35"/>
        <v>***</v>
      </c>
    </row>
    <row r="519" spans="1:30">
      <c r="A519">
        <v>518</v>
      </c>
      <c r="B519" t="s">
        <v>14</v>
      </c>
      <c r="C519" t="b">
        <v>0</v>
      </c>
      <c r="D519" t="s">
        <v>175</v>
      </c>
      <c r="E519" t="s">
        <v>174</v>
      </c>
      <c r="F519" t="s">
        <v>133</v>
      </c>
      <c r="G519">
        <v>0.18247007234540699</v>
      </c>
      <c r="H519">
        <v>2.1193268312164601E-2</v>
      </c>
      <c r="I519">
        <v>8.6098127791206203</v>
      </c>
      <c r="J519" s="6">
        <v>7.5481558434707197E-18</v>
      </c>
      <c r="AA519" t="str">
        <f t="shared" si="32"/>
        <v>selfefficacy_z_within_gradegrade9upper_cutoff</v>
      </c>
      <c r="AB519" t="str">
        <f t="shared" si="33"/>
        <v>0.182</v>
      </c>
      <c r="AC519" t="str">
        <f t="shared" si="34"/>
        <v>0.021</v>
      </c>
      <c r="AD519" t="str">
        <f t="shared" si="35"/>
        <v>***</v>
      </c>
    </row>
    <row r="520" spans="1:30">
      <c r="A520">
        <v>519</v>
      </c>
      <c r="B520" t="s">
        <v>14</v>
      </c>
      <c r="C520" t="b">
        <v>0</v>
      </c>
      <c r="D520" t="s">
        <v>175</v>
      </c>
      <c r="E520" t="s">
        <v>174</v>
      </c>
      <c r="F520" t="s">
        <v>134</v>
      </c>
      <c r="G520">
        <v>-1.25260638342738E-3</v>
      </c>
      <c r="H520">
        <v>5.9808390392506201E-3</v>
      </c>
      <c r="I520">
        <v>-0.20943656487105999</v>
      </c>
      <c r="J520">
        <v>0.83410838855758695</v>
      </c>
      <c r="AA520" t="str">
        <f t="shared" si="32"/>
        <v>selfefficacy_z_within_gradegrade9distance_cutoff:upper_cutoff</v>
      </c>
      <c r="AB520" t="str">
        <f t="shared" si="33"/>
        <v>-0.001</v>
      </c>
      <c r="AC520" t="str">
        <f t="shared" si="34"/>
        <v>0.006</v>
      </c>
      <c r="AD520" t="str">
        <f t="shared" si="35"/>
        <v/>
      </c>
    </row>
    <row r="521" spans="1:30">
      <c r="A521">
        <v>520</v>
      </c>
      <c r="B521" t="s">
        <v>17</v>
      </c>
      <c r="C521" t="b">
        <v>0</v>
      </c>
      <c r="D521" t="s">
        <v>173</v>
      </c>
      <c r="E521" t="s">
        <v>174</v>
      </c>
      <c r="F521" t="s">
        <v>62</v>
      </c>
      <c r="G521">
        <v>-0.75492891192546097</v>
      </c>
      <c r="H521">
        <v>1.6202477359560701E-2</v>
      </c>
      <c r="I521">
        <v>-46.593424892520801</v>
      </c>
      <c r="J521">
        <v>0</v>
      </c>
      <c r="AA521" t="str">
        <f t="shared" si="32"/>
        <v>selfefficacy_z_within_gradegrade8(Intercept)</v>
      </c>
      <c r="AB521" t="str">
        <f t="shared" si="33"/>
        <v>-0.755</v>
      </c>
      <c r="AC521" t="str">
        <f t="shared" si="34"/>
        <v>0.016</v>
      </c>
      <c r="AD521" t="str">
        <f t="shared" si="35"/>
        <v>***</v>
      </c>
    </row>
    <row r="522" spans="1:30">
      <c r="A522">
        <v>521</v>
      </c>
      <c r="B522" t="s">
        <v>17</v>
      </c>
      <c r="C522" t="b">
        <v>0</v>
      </c>
      <c r="D522" t="s">
        <v>173</v>
      </c>
      <c r="E522" t="s">
        <v>174</v>
      </c>
      <c r="F522" t="s">
        <v>132</v>
      </c>
      <c r="G522">
        <v>-1.4526912172780701E-2</v>
      </c>
      <c r="H522">
        <v>4.1150779652173201E-3</v>
      </c>
      <c r="I522">
        <v>-3.5301669362207302</v>
      </c>
      <c r="J522">
        <v>4.1570757079838601E-4</v>
      </c>
      <c r="AA522" t="str">
        <f t="shared" si="32"/>
        <v>selfefficacy_z_within_gradegrade8distance_cutoff</v>
      </c>
      <c r="AB522" t="str">
        <f t="shared" si="33"/>
        <v>-0.015</v>
      </c>
      <c r="AC522" t="str">
        <f t="shared" si="34"/>
        <v>0.004</v>
      </c>
      <c r="AD522" t="str">
        <f t="shared" si="35"/>
        <v>***</v>
      </c>
    </row>
    <row r="523" spans="1:30">
      <c r="A523">
        <v>522</v>
      </c>
      <c r="B523" t="s">
        <v>17</v>
      </c>
      <c r="C523" t="b">
        <v>0</v>
      </c>
      <c r="D523" t="s">
        <v>173</v>
      </c>
      <c r="E523" t="s">
        <v>174</v>
      </c>
      <c r="F523" t="s">
        <v>133</v>
      </c>
      <c r="G523">
        <v>0.15486357438995599</v>
      </c>
      <c r="H523">
        <v>2.03756035655152E-2</v>
      </c>
      <c r="I523">
        <v>7.6004410810218097</v>
      </c>
      <c r="J523" s="6">
        <v>3.0076889875950601E-14</v>
      </c>
      <c r="AA523" t="str">
        <f t="shared" si="32"/>
        <v>selfefficacy_z_within_gradegrade8upper_cutoff</v>
      </c>
      <c r="AB523" t="str">
        <f t="shared" si="33"/>
        <v>0.155</v>
      </c>
      <c r="AC523" t="str">
        <f t="shared" si="34"/>
        <v>0.020</v>
      </c>
      <c r="AD523" t="str">
        <f t="shared" si="35"/>
        <v>***</v>
      </c>
    </row>
    <row r="524" spans="1:30">
      <c r="A524">
        <v>523</v>
      </c>
      <c r="B524" t="s">
        <v>17</v>
      </c>
      <c r="C524" t="b">
        <v>0</v>
      </c>
      <c r="D524" t="s">
        <v>173</v>
      </c>
      <c r="E524" t="s">
        <v>174</v>
      </c>
      <c r="F524" t="s">
        <v>134</v>
      </c>
      <c r="G524">
        <v>1.20701093042858E-3</v>
      </c>
      <c r="H524">
        <v>5.75430479690444E-3</v>
      </c>
      <c r="I524">
        <v>0.20975790699823499</v>
      </c>
      <c r="J524">
        <v>0.83385756665462796</v>
      </c>
      <c r="AA524" t="str">
        <f t="shared" si="32"/>
        <v>selfefficacy_z_within_gradegrade8distance_cutoff:upper_cutoff</v>
      </c>
      <c r="AB524" t="str">
        <f t="shared" si="33"/>
        <v>0.001</v>
      </c>
      <c r="AC524" t="str">
        <f t="shared" si="34"/>
        <v>0.006</v>
      </c>
      <c r="AD524" t="str">
        <f t="shared" si="35"/>
        <v/>
      </c>
    </row>
    <row r="525" spans="1:30">
      <c r="A525">
        <v>524</v>
      </c>
      <c r="B525" t="s">
        <v>137</v>
      </c>
      <c r="C525" t="b">
        <v>0</v>
      </c>
      <c r="D525" t="s">
        <v>176</v>
      </c>
      <c r="E525" t="s">
        <v>174</v>
      </c>
      <c r="F525" t="s">
        <v>62</v>
      </c>
      <c r="G525">
        <v>-0.102001088880612</v>
      </c>
      <c r="H525">
        <v>1.5458956797645199E-2</v>
      </c>
      <c r="I525">
        <v>-6.59818707146849</v>
      </c>
      <c r="J525" s="6">
        <v>4.2092198068070498E-11</v>
      </c>
      <c r="AA525" t="str">
        <f t="shared" si="32"/>
        <v>selfefficacy_z_within_gradegrade5(Intercept)</v>
      </c>
      <c r="AB525" t="str">
        <f t="shared" si="33"/>
        <v>-0.102</v>
      </c>
      <c r="AC525" t="str">
        <f t="shared" si="34"/>
        <v>0.015</v>
      </c>
      <c r="AD525" t="str">
        <f t="shared" si="35"/>
        <v>***</v>
      </c>
    </row>
    <row r="526" spans="1:30">
      <c r="A526">
        <v>525</v>
      </c>
      <c r="B526" t="s">
        <v>137</v>
      </c>
      <c r="C526" t="b">
        <v>0</v>
      </c>
      <c r="D526" t="s">
        <v>176</v>
      </c>
      <c r="E526" t="s">
        <v>174</v>
      </c>
      <c r="F526" t="s">
        <v>132</v>
      </c>
      <c r="G526">
        <v>-1.8620872356588301E-2</v>
      </c>
      <c r="H526">
        <v>3.9539183752946997E-3</v>
      </c>
      <c r="I526">
        <v>-4.7094731325100696</v>
      </c>
      <c r="J526" s="6">
        <v>2.4911399770845401E-6</v>
      </c>
      <c r="AA526" t="str">
        <f t="shared" si="32"/>
        <v>selfefficacy_z_within_gradegrade5distance_cutoff</v>
      </c>
      <c r="AB526" t="str">
        <f t="shared" si="33"/>
        <v>-0.019</v>
      </c>
      <c r="AC526" t="str">
        <f t="shared" si="34"/>
        <v>0.004</v>
      </c>
      <c r="AD526" t="str">
        <f t="shared" si="35"/>
        <v>***</v>
      </c>
    </row>
    <row r="527" spans="1:30">
      <c r="A527">
        <v>526</v>
      </c>
      <c r="B527" t="s">
        <v>137</v>
      </c>
      <c r="C527" t="b">
        <v>0</v>
      </c>
      <c r="D527" t="s">
        <v>176</v>
      </c>
      <c r="E527" t="s">
        <v>174</v>
      </c>
      <c r="F527" t="s">
        <v>133</v>
      </c>
      <c r="G527">
        <v>0.16942150205100301</v>
      </c>
      <c r="H527">
        <v>1.9512856370983201E-2</v>
      </c>
      <c r="I527">
        <v>8.6825577368028206</v>
      </c>
      <c r="J527" s="6">
        <v>3.9998157334007901E-18</v>
      </c>
      <c r="AA527" t="str">
        <f t="shared" si="32"/>
        <v>selfefficacy_z_within_gradegrade5upper_cutoff</v>
      </c>
      <c r="AB527" t="str">
        <f t="shared" si="33"/>
        <v>0.169</v>
      </c>
      <c r="AC527" t="str">
        <f t="shared" si="34"/>
        <v>0.020</v>
      </c>
      <c r="AD527" t="str">
        <f t="shared" si="35"/>
        <v>***</v>
      </c>
    </row>
    <row r="528" spans="1:30">
      <c r="A528">
        <v>527</v>
      </c>
      <c r="B528" t="s">
        <v>137</v>
      </c>
      <c r="C528" t="b">
        <v>0</v>
      </c>
      <c r="D528" t="s">
        <v>176</v>
      </c>
      <c r="E528" t="s">
        <v>174</v>
      </c>
      <c r="F528" t="s">
        <v>134</v>
      </c>
      <c r="G528">
        <v>5.6305993659752302E-3</v>
      </c>
      <c r="H528">
        <v>5.5517899958249803E-3</v>
      </c>
      <c r="I528">
        <v>1.0141953082176201</v>
      </c>
      <c r="J528">
        <v>0.31049513956554697</v>
      </c>
      <c r="AA528" t="str">
        <f t="shared" si="32"/>
        <v>selfefficacy_z_within_gradegrade5distance_cutoff:upper_cutoff</v>
      </c>
      <c r="AB528" t="str">
        <f t="shared" si="33"/>
        <v>0.006</v>
      </c>
      <c r="AC528" t="str">
        <f t="shared" si="34"/>
        <v>0.006</v>
      </c>
      <c r="AD528" t="str">
        <f t="shared" si="35"/>
        <v/>
      </c>
    </row>
    <row r="529" spans="1:30">
      <c r="A529">
        <v>528</v>
      </c>
      <c r="B529" t="s">
        <v>140</v>
      </c>
      <c r="C529" t="b">
        <v>0</v>
      </c>
      <c r="D529" t="s">
        <v>178</v>
      </c>
      <c r="E529" t="s">
        <v>174</v>
      </c>
      <c r="F529" t="s">
        <v>62</v>
      </c>
      <c r="G529">
        <v>-0.40452748243720199</v>
      </c>
      <c r="H529">
        <v>1.6889985058937601E-2</v>
      </c>
      <c r="I529">
        <v>-23.950730626794801</v>
      </c>
      <c r="J529" s="6">
        <v>5.61041149059492E-126</v>
      </c>
      <c r="AA529" t="str">
        <f t="shared" si="32"/>
        <v>selfefficacy_z_within_gradegrade6(Intercept)</v>
      </c>
      <c r="AB529" t="str">
        <f t="shared" si="33"/>
        <v>-0.405</v>
      </c>
      <c r="AC529" t="str">
        <f t="shared" si="34"/>
        <v>0.017</v>
      </c>
      <c r="AD529" t="str">
        <f t="shared" si="35"/>
        <v>***</v>
      </c>
    </row>
    <row r="530" spans="1:30">
      <c r="A530">
        <v>529</v>
      </c>
      <c r="B530" t="s">
        <v>140</v>
      </c>
      <c r="C530" t="b">
        <v>0</v>
      </c>
      <c r="D530" t="s">
        <v>178</v>
      </c>
      <c r="E530" t="s">
        <v>174</v>
      </c>
      <c r="F530" t="s">
        <v>132</v>
      </c>
      <c r="G530">
        <v>-1.9463883664908799E-2</v>
      </c>
      <c r="H530">
        <v>4.3220030230551997E-3</v>
      </c>
      <c r="I530">
        <v>-4.5034405485329501</v>
      </c>
      <c r="J530" s="6">
        <v>6.7030026122151004E-6</v>
      </c>
      <c r="AA530" t="str">
        <f t="shared" si="32"/>
        <v>selfefficacy_z_within_gradegrade6distance_cutoff</v>
      </c>
      <c r="AB530" t="str">
        <f t="shared" si="33"/>
        <v>-0.019</v>
      </c>
      <c r="AC530" t="str">
        <f t="shared" si="34"/>
        <v>0.004</v>
      </c>
      <c r="AD530" t="str">
        <f t="shared" si="35"/>
        <v>***</v>
      </c>
    </row>
    <row r="531" spans="1:30">
      <c r="A531">
        <v>530</v>
      </c>
      <c r="B531" t="s">
        <v>140</v>
      </c>
      <c r="C531" t="b">
        <v>0</v>
      </c>
      <c r="D531" t="s">
        <v>178</v>
      </c>
      <c r="E531" t="s">
        <v>174</v>
      </c>
      <c r="F531" t="s">
        <v>133</v>
      </c>
      <c r="G531">
        <v>0.16674787966665999</v>
      </c>
      <c r="H531">
        <v>2.1354550219239599E-2</v>
      </c>
      <c r="I531">
        <v>7.8085409411445701</v>
      </c>
      <c r="J531" s="6">
        <v>5.9101239536096902E-15</v>
      </c>
      <c r="AA531" t="str">
        <f t="shared" si="32"/>
        <v>selfefficacy_z_within_gradegrade6upper_cutoff</v>
      </c>
      <c r="AB531" t="str">
        <f t="shared" si="33"/>
        <v>0.167</v>
      </c>
      <c r="AC531" t="str">
        <f t="shared" si="34"/>
        <v>0.021</v>
      </c>
      <c r="AD531" t="str">
        <f t="shared" si="35"/>
        <v>***</v>
      </c>
    </row>
    <row r="532" spans="1:30">
      <c r="A532">
        <v>531</v>
      </c>
      <c r="B532" t="s">
        <v>140</v>
      </c>
      <c r="C532" t="b">
        <v>0</v>
      </c>
      <c r="D532" t="s">
        <v>178</v>
      </c>
      <c r="E532" t="s">
        <v>174</v>
      </c>
      <c r="F532" t="s">
        <v>134</v>
      </c>
      <c r="G532">
        <v>4.8343943215284797E-3</v>
      </c>
      <c r="H532">
        <v>6.0782925294834804E-3</v>
      </c>
      <c r="I532">
        <v>0.79535400740893503</v>
      </c>
      <c r="J532">
        <v>0.426411805729696</v>
      </c>
      <c r="AA532" t="str">
        <f t="shared" si="32"/>
        <v>selfefficacy_z_within_gradegrade6distance_cutoff:upper_cutoff</v>
      </c>
      <c r="AB532" t="str">
        <f t="shared" si="33"/>
        <v>0.005</v>
      </c>
      <c r="AC532" t="str">
        <f t="shared" si="34"/>
        <v>0.006</v>
      </c>
      <c r="AD532" t="str">
        <f t="shared" si="35"/>
        <v/>
      </c>
    </row>
    <row r="533" spans="1:30">
      <c r="A533">
        <v>532</v>
      </c>
      <c r="B533" t="s">
        <v>19</v>
      </c>
      <c r="C533" t="b">
        <v>0</v>
      </c>
      <c r="D533" t="s">
        <v>177</v>
      </c>
      <c r="E533" t="s">
        <v>174</v>
      </c>
      <c r="F533" t="s">
        <v>62</v>
      </c>
      <c r="G533">
        <v>-0.60431554681009503</v>
      </c>
      <c r="H533">
        <v>1.6494254211845898E-2</v>
      </c>
      <c r="I533">
        <v>-36.6379430708717</v>
      </c>
      <c r="J533" s="6">
        <v>2.3837176256844599E-289</v>
      </c>
      <c r="AA533" t="str">
        <f t="shared" si="32"/>
        <v>selfefficacy_z_within_gradegrade7(Intercept)</v>
      </c>
      <c r="AB533" t="str">
        <f t="shared" si="33"/>
        <v>-0.604</v>
      </c>
      <c r="AC533" t="str">
        <f t="shared" si="34"/>
        <v>0.016</v>
      </c>
      <c r="AD533" t="str">
        <f t="shared" si="35"/>
        <v>***</v>
      </c>
    </row>
    <row r="534" spans="1:30">
      <c r="A534">
        <v>533</v>
      </c>
      <c r="B534" t="s">
        <v>19</v>
      </c>
      <c r="C534" t="b">
        <v>0</v>
      </c>
      <c r="D534" t="s">
        <v>177</v>
      </c>
      <c r="E534" t="s">
        <v>174</v>
      </c>
      <c r="F534" t="s">
        <v>132</v>
      </c>
      <c r="G534">
        <v>-1.6227552967793501E-2</v>
      </c>
      <c r="H534">
        <v>4.2235987182013398E-3</v>
      </c>
      <c r="I534">
        <v>-3.84211523170084</v>
      </c>
      <c r="J534">
        <v>1.2215609253009001E-4</v>
      </c>
      <c r="AA534" t="str">
        <f t="shared" si="32"/>
        <v>selfefficacy_z_within_gradegrade7distance_cutoff</v>
      </c>
      <c r="AB534" t="str">
        <f t="shared" si="33"/>
        <v>-0.016</v>
      </c>
      <c r="AC534" t="str">
        <f t="shared" si="34"/>
        <v>0.004</v>
      </c>
      <c r="AD534" t="str">
        <f t="shared" si="35"/>
        <v>***</v>
      </c>
    </row>
    <row r="535" spans="1:30">
      <c r="A535">
        <v>534</v>
      </c>
      <c r="B535" t="s">
        <v>19</v>
      </c>
      <c r="C535" t="b">
        <v>0</v>
      </c>
      <c r="D535" t="s">
        <v>177</v>
      </c>
      <c r="E535" t="s">
        <v>174</v>
      </c>
      <c r="F535" t="s">
        <v>133</v>
      </c>
      <c r="G535">
        <v>0.14333070242837301</v>
      </c>
      <c r="H535">
        <v>2.0878427601001299E-2</v>
      </c>
      <c r="I535">
        <v>6.8650142226945903</v>
      </c>
      <c r="J535" s="6">
        <v>6.7397278609536803E-12</v>
      </c>
      <c r="AA535" t="str">
        <f t="shared" si="32"/>
        <v>selfefficacy_z_within_gradegrade7upper_cutoff</v>
      </c>
      <c r="AB535" t="str">
        <f t="shared" si="33"/>
        <v>0.143</v>
      </c>
      <c r="AC535" t="str">
        <f t="shared" si="34"/>
        <v>0.021</v>
      </c>
      <c r="AD535" t="str">
        <f t="shared" si="35"/>
        <v>***</v>
      </c>
    </row>
    <row r="536" spans="1:30">
      <c r="A536">
        <v>535</v>
      </c>
      <c r="B536" t="s">
        <v>19</v>
      </c>
      <c r="C536" t="b">
        <v>0</v>
      </c>
      <c r="D536" t="s">
        <v>177</v>
      </c>
      <c r="E536" t="s">
        <v>174</v>
      </c>
      <c r="F536" t="s">
        <v>134</v>
      </c>
      <c r="G536">
        <v>6.0566841870958203E-3</v>
      </c>
      <c r="H536">
        <v>5.9474354124980401E-3</v>
      </c>
      <c r="I536">
        <v>1.0183690560755301</v>
      </c>
      <c r="J536">
        <v>0.30850841140519403</v>
      </c>
      <c r="AA536" t="str">
        <f t="shared" si="32"/>
        <v>selfefficacy_z_within_gradegrade7distance_cutoff:upper_cutoff</v>
      </c>
      <c r="AB536" t="str">
        <f t="shared" si="33"/>
        <v>0.006</v>
      </c>
      <c r="AC536" t="str">
        <f t="shared" si="34"/>
        <v>0.006</v>
      </c>
      <c r="AD536" t="str">
        <f t="shared" si="35"/>
        <v/>
      </c>
    </row>
    <row r="537" spans="1:30">
      <c r="A537">
        <v>536</v>
      </c>
      <c r="B537" t="s">
        <v>14</v>
      </c>
      <c r="C537" t="b">
        <v>0</v>
      </c>
      <c r="D537" t="s">
        <v>181</v>
      </c>
      <c r="E537" t="s">
        <v>180</v>
      </c>
      <c r="F537" t="s">
        <v>62</v>
      </c>
      <c r="G537">
        <v>-0.32584996497462598</v>
      </c>
      <c r="H537">
        <v>1.4440332839701499E-2</v>
      </c>
      <c r="I537">
        <v>-22.5652669222935</v>
      </c>
      <c r="J537" s="6">
        <v>3.8570045943847901E-112</v>
      </c>
      <c r="AA537" t="str">
        <f t="shared" si="32"/>
        <v>dilligence_z_within_gradegrade9(Intercept)</v>
      </c>
      <c r="AB537" t="str">
        <f t="shared" si="33"/>
        <v>-0.326</v>
      </c>
      <c r="AC537" t="str">
        <f t="shared" si="34"/>
        <v>0.014</v>
      </c>
      <c r="AD537" t="str">
        <f t="shared" si="35"/>
        <v>***</v>
      </c>
    </row>
    <row r="538" spans="1:30">
      <c r="A538">
        <v>537</v>
      </c>
      <c r="B538" t="s">
        <v>14</v>
      </c>
      <c r="C538" t="b">
        <v>0</v>
      </c>
      <c r="D538" t="s">
        <v>181</v>
      </c>
      <c r="E538" t="s">
        <v>180</v>
      </c>
      <c r="F538" t="s">
        <v>132</v>
      </c>
      <c r="G538">
        <v>-8.1682703646936104E-3</v>
      </c>
      <c r="H538">
        <v>3.6621343480950602E-3</v>
      </c>
      <c r="I538">
        <v>-2.2304671506501399</v>
      </c>
      <c r="J538">
        <v>2.5721235184576301E-2</v>
      </c>
      <c r="AA538" t="str">
        <f t="shared" si="32"/>
        <v>dilligence_z_within_gradegrade9distance_cutoff</v>
      </c>
      <c r="AB538" t="str">
        <f t="shared" si="33"/>
        <v>-0.008</v>
      </c>
      <c r="AC538" t="str">
        <f t="shared" si="34"/>
        <v>0.004</v>
      </c>
      <c r="AD538" t="str">
        <f t="shared" si="35"/>
        <v>**</v>
      </c>
    </row>
    <row r="539" spans="1:30">
      <c r="A539">
        <v>538</v>
      </c>
      <c r="B539" t="s">
        <v>14</v>
      </c>
      <c r="C539" t="b">
        <v>0</v>
      </c>
      <c r="D539" t="s">
        <v>181</v>
      </c>
      <c r="E539" t="s">
        <v>180</v>
      </c>
      <c r="F539" t="s">
        <v>133</v>
      </c>
      <c r="G539">
        <v>8.7580328481442898E-2</v>
      </c>
      <c r="H539">
        <v>1.8297113935805801E-2</v>
      </c>
      <c r="I539">
        <v>4.7865651811926604</v>
      </c>
      <c r="J539" s="6">
        <v>1.7018451852644899E-6</v>
      </c>
      <c r="AA539" t="str">
        <f t="shared" si="32"/>
        <v>dilligence_z_within_gradegrade9upper_cutoff</v>
      </c>
      <c r="AB539" t="str">
        <f t="shared" si="33"/>
        <v>0.088</v>
      </c>
      <c r="AC539" t="str">
        <f t="shared" si="34"/>
        <v>0.018</v>
      </c>
      <c r="AD539" t="str">
        <f t="shared" si="35"/>
        <v>***</v>
      </c>
    </row>
    <row r="540" spans="1:30">
      <c r="A540">
        <v>539</v>
      </c>
      <c r="B540" t="s">
        <v>14</v>
      </c>
      <c r="C540" t="b">
        <v>0</v>
      </c>
      <c r="D540" t="s">
        <v>181</v>
      </c>
      <c r="E540" t="s">
        <v>180</v>
      </c>
      <c r="F540" t="s">
        <v>134</v>
      </c>
      <c r="G540">
        <v>2.1175107517742799E-3</v>
      </c>
      <c r="H540">
        <v>5.1662375448976597E-3</v>
      </c>
      <c r="I540">
        <v>0.40987483315891998</v>
      </c>
      <c r="J540">
        <v>0.68189967072000501</v>
      </c>
      <c r="AA540" t="str">
        <f t="shared" si="32"/>
        <v>dilligence_z_within_gradegrade9distance_cutoff:upper_cutoff</v>
      </c>
      <c r="AB540" t="str">
        <f t="shared" si="33"/>
        <v>0.002</v>
      </c>
      <c r="AC540" t="str">
        <f t="shared" si="34"/>
        <v>0.005</v>
      </c>
      <c r="AD540" t="str">
        <f t="shared" si="35"/>
        <v/>
      </c>
    </row>
    <row r="541" spans="1:30">
      <c r="A541">
        <v>540</v>
      </c>
      <c r="B541" t="s">
        <v>17</v>
      </c>
      <c r="C541" t="b">
        <v>0</v>
      </c>
      <c r="D541" t="s">
        <v>179</v>
      </c>
      <c r="E541" t="s">
        <v>180</v>
      </c>
      <c r="F541" t="s">
        <v>62</v>
      </c>
      <c r="G541">
        <v>-0.111976839331967</v>
      </c>
      <c r="H541">
        <v>1.5185494997039899E-2</v>
      </c>
      <c r="I541">
        <v>-7.3739340965700997</v>
      </c>
      <c r="J541" s="6">
        <v>1.6864299333790299E-13</v>
      </c>
      <c r="AA541" t="str">
        <f t="shared" si="32"/>
        <v>dilligence_z_within_gradegrade8(Intercept)</v>
      </c>
      <c r="AB541" t="str">
        <f t="shared" si="33"/>
        <v>-0.112</v>
      </c>
      <c r="AC541" t="str">
        <f t="shared" si="34"/>
        <v>0.015</v>
      </c>
      <c r="AD541" t="str">
        <f t="shared" si="35"/>
        <v>***</v>
      </c>
    </row>
    <row r="542" spans="1:30">
      <c r="A542">
        <v>541</v>
      </c>
      <c r="B542" t="s">
        <v>17</v>
      </c>
      <c r="C542" t="b">
        <v>0</v>
      </c>
      <c r="D542" t="s">
        <v>179</v>
      </c>
      <c r="E542" t="s">
        <v>180</v>
      </c>
      <c r="F542" t="s">
        <v>132</v>
      </c>
      <c r="G542">
        <v>-1.3484347934943899E-4</v>
      </c>
      <c r="H542">
        <v>3.8751631926874802E-3</v>
      </c>
      <c r="I542">
        <v>-3.4796851808432602E-2</v>
      </c>
      <c r="J542">
        <v>0.97224189264493699</v>
      </c>
      <c r="AA542" t="str">
        <f t="shared" si="32"/>
        <v>dilligence_z_within_gradegrade8distance_cutoff</v>
      </c>
      <c r="AB542" t="str">
        <f t="shared" si="33"/>
        <v>0.000</v>
      </c>
      <c r="AC542" t="str">
        <f t="shared" si="34"/>
        <v>0.004</v>
      </c>
      <c r="AD542" t="str">
        <f t="shared" si="35"/>
        <v/>
      </c>
    </row>
    <row r="543" spans="1:30">
      <c r="A543">
        <v>542</v>
      </c>
      <c r="B543" t="s">
        <v>17</v>
      </c>
      <c r="C543" t="b">
        <v>0</v>
      </c>
      <c r="D543" t="s">
        <v>179</v>
      </c>
      <c r="E543" t="s">
        <v>180</v>
      </c>
      <c r="F543" t="s">
        <v>133</v>
      </c>
      <c r="G543">
        <v>5.8197250135717603E-2</v>
      </c>
      <c r="H543">
        <v>1.90762806211301E-2</v>
      </c>
      <c r="I543">
        <v>3.0507650464763398</v>
      </c>
      <c r="J543">
        <v>2.28398220760381E-3</v>
      </c>
      <c r="AA543" t="str">
        <f t="shared" si="32"/>
        <v>dilligence_z_within_gradegrade8upper_cutoff</v>
      </c>
      <c r="AB543" t="str">
        <f t="shared" si="33"/>
        <v>0.058</v>
      </c>
      <c r="AC543" t="str">
        <f t="shared" si="34"/>
        <v>0.019</v>
      </c>
      <c r="AD543" t="str">
        <f t="shared" si="35"/>
        <v>***</v>
      </c>
    </row>
    <row r="544" spans="1:30">
      <c r="A544">
        <v>543</v>
      </c>
      <c r="B544" t="s">
        <v>17</v>
      </c>
      <c r="C544" t="b">
        <v>0</v>
      </c>
      <c r="D544" t="s">
        <v>179</v>
      </c>
      <c r="E544" t="s">
        <v>180</v>
      </c>
      <c r="F544" t="s">
        <v>134</v>
      </c>
      <c r="G544">
        <v>-4.8704541920872304E-3</v>
      </c>
      <c r="H544">
        <v>5.4201239027542904E-3</v>
      </c>
      <c r="I544">
        <v>-0.89858724255588696</v>
      </c>
      <c r="J544">
        <v>0.36887759184789498</v>
      </c>
      <c r="AA544" t="str">
        <f t="shared" si="32"/>
        <v>dilligence_z_within_gradegrade8distance_cutoff:upper_cutoff</v>
      </c>
      <c r="AB544" t="str">
        <f t="shared" si="33"/>
        <v>-0.005</v>
      </c>
      <c r="AC544" t="str">
        <f t="shared" si="34"/>
        <v>0.005</v>
      </c>
      <c r="AD544" t="str">
        <f t="shared" si="35"/>
        <v/>
      </c>
    </row>
    <row r="545" spans="1:30">
      <c r="A545">
        <v>544</v>
      </c>
      <c r="B545" t="s">
        <v>140</v>
      </c>
      <c r="C545" t="b">
        <v>0</v>
      </c>
      <c r="D545" t="s">
        <v>183</v>
      </c>
      <c r="E545" t="s">
        <v>180</v>
      </c>
      <c r="F545" t="s">
        <v>62</v>
      </c>
      <c r="G545">
        <v>-5.8477389491992403E-2</v>
      </c>
      <c r="H545">
        <v>1.5617458274148E-2</v>
      </c>
      <c r="I545">
        <v>-3.7443602195365902</v>
      </c>
      <c r="J545">
        <v>1.81079091226757E-4</v>
      </c>
      <c r="AA545" t="str">
        <f t="shared" si="32"/>
        <v>dilligence_z_within_gradegrade6(Intercept)</v>
      </c>
      <c r="AB545" t="str">
        <f t="shared" si="33"/>
        <v>-0.058</v>
      </c>
      <c r="AC545" t="str">
        <f t="shared" si="34"/>
        <v>0.016</v>
      </c>
      <c r="AD545" t="str">
        <f t="shared" si="35"/>
        <v>***</v>
      </c>
    </row>
    <row r="546" spans="1:30">
      <c r="A546">
        <v>545</v>
      </c>
      <c r="B546" t="s">
        <v>140</v>
      </c>
      <c r="C546" t="b">
        <v>0</v>
      </c>
      <c r="D546" t="s">
        <v>183</v>
      </c>
      <c r="E546" t="s">
        <v>180</v>
      </c>
      <c r="F546" t="s">
        <v>132</v>
      </c>
      <c r="G546">
        <v>-9.4665393354071408E-3</v>
      </c>
      <c r="H546">
        <v>3.9739168831147698E-3</v>
      </c>
      <c r="I546">
        <v>-2.3821684282403099</v>
      </c>
      <c r="J546">
        <v>1.7215151109675E-2</v>
      </c>
      <c r="AA546" t="str">
        <f t="shared" si="32"/>
        <v>dilligence_z_within_gradegrade6distance_cutoff</v>
      </c>
      <c r="AB546" t="str">
        <f t="shared" si="33"/>
        <v>-0.009</v>
      </c>
      <c r="AC546" t="str">
        <f t="shared" si="34"/>
        <v>0.004</v>
      </c>
      <c r="AD546" t="str">
        <f t="shared" si="35"/>
        <v>**</v>
      </c>
    </row>
    <row r="547" spans="1:30">
      <c r="A547">
        <v>546</v>
      </c>
      <c r="B547" t="s">
        <v>140</v>
      </c>
      <c r="C547" t="b">
        <v>0</v>
      </c>
      <c r="D547" t="s">
        <v>183</v>
      </c>
      <c r="E547" t="s">
        <v>180</v>
      </c>
      <c r="F547" t="s">
        <v>133</v>
      </c>
      <c r="G547">
        <v>0.107846923592128</v>
      </c>
      <c r="H547">
        <v>1.9531360079211E-2</v>
      </c>
      <c r="I547">
        <v>5.5217313671319204</v>
      </c>
      <c r="J547" s="6">
        <v>3.3752490672673499E-8</v>
      </c>
      <c r="AA547" t="str">
        <f t="shared" si="32"/>
        <v>dilligence_z_within_gradegrade6upper_cutoff</v>
      </c>
      <c r="AB547" t="str">
        <f t="shared" si="33"/>
        <v>0.108</v>
      </c>
      <c r="AC547" t="str">
        <f t="shared" si="34"/>
        <v>0.020</v>
      </c>
      <c r="AD547" t="str">
        <f t="shared" si="35"/>
        <v>***</v>
      </c>
    </row>
    <row r="548" spans="1:30">
      <c r="A548">
        <v>547</v>
      </c>
      <c r="B548" t="s">
        <v>140</v>
      </c>
      <c r="C548" t="b">
        <v>0</v>
      </c>
      <c r="D548" t="s">
        <v>183</v>
      </c>
      <c r="E548" t="s">
        <v>180</v>
      </c>
      <c r="F548" t="s">
        <v>134</v>
      </c>
      <c r="G548">
        <v>-9.3418394081356605E-4</v>
      </c>
      <c r="H548">
        <v>5.5289848175499902E-3</v>
      </c>
      <c r="I548">
        <v>-0.168961205653577</v>
      </c>
      <c r="J548">
        <v>0.86582791518146396</v>
      </c>
      <c r="AA548" t="str">
        <f t="shared" si="32"/>
        <v>dilligence_z_within_gradegrade6distance_cutoff:upper_cutoff</v>
      </c>
      <c r="AB548" t="str">
        <f t="shared" si="33"/>
        <v>-0.001</v>
      </c>
      <c r="AC548" t="str">
        <f t="shared" si="34"/>
        <v>0.006</v>
      </c>
      <c r="AD548" t="str">
        <f t="shared" si="35"/>
        <v/>
      </c>
    </row>
    <row r="549" spans="1:30">
      <c r="A549">
        <v>548</v>
      </c>
      <c r="B549" t="s">
        <v>19</v>
      </c>
      <c r="C549" t="b">
        <v>0</v>
      </c>
      <c r="D549" t="s">
        <v>182</v>
      </c>
      <c r="E549" t="s">
        <v>180</v>
      </c>
      <c r="F549" t="s">
        <v>62</v>
      </c>
      <c r="G549">
        <v>9.6194434791698494E-2</v>
      </c>
      <c r="H549">
        <v>1.5110877665276501E-2</v>
      </c>
      <c r="I549">
        <v>6.3659065292246497</v>
      </c>
      <c r="J549" s="6">
        <v>1.96057257545936E-10</v>
      </c>
      <c r="AA549" t="str">
        <f t="shared" si="32"/>
        <v>dilligence_z_within_gradegrade7(Intercept)</v>
      </c>
      <c r="AB549" t="str">
        <f t="shared" si="33"/>
        <v>0.096</v>
      </c>
      <c r="AC549" t="str">
        <f t="shared" si="34"/>
        <v>0.015</v>
      </c>
      <c r="AD549" t="str">
        <f t="shared" si="35"/>
        <v>***</v>
      </c>
    </row>
    <row r="550" spans="1:30">
      <c r="A550">
        <v>549</v>
      </c>
      <c r="B550" t="s">
        <v>19</v>
      </c>
      <c r="C550" t="b">
        <v>0</v>
      </c>
      <c r="D550" t="s">
        <v>182</v>
      </c>
      <c r="E550" t="s">
        <v>180</v>
      </c>
      <c r="F550" t="s">
        <v>132</v>
      </c>
      <c r="G550">
        <v>-4.11035671189374E-3</v>
      </c>
      <c r="H550">
        <v>3.8528331798963699E-3</v>
      </c>
      <c r="I550">
        <v>-1.06684004211267</v>
      </c>
      <c r="J550">
        <v>0.28604995588076199</v>
      </c>
      <c r="AA550" t="str">
        <f t="shared" si="32"/>
        <v>dilligence_z_within_gradegrade7distance_cutoff</v>
      </c>
      <c r="AB550" t="str">
        <f t="shared" si="33"/>
        <v>-0.004</v>
      </c>
      <c r="AC550" t="str">
        <f t="shared" si="34"/>
        <v>0.004</v>
      </c>
      <c r="AD550" t="str">
        <f t="shared" si="35"/>
        <v/>
      </c>
    </row>
    <row r="551" spans="1:30">
      <c r="A551">
        <v>550</v>
      </c>
      <c r="B551" t="s">
        <v>19</v>
      </c>
      <c r="C551" t="b">
        <v>0</v>
      </c>
      <c r="D551" t="s">
        <v>182</v>
      </c>
      <c r="E551" t="s">
        <v>180</v>
      </c>
      <c r="F551" t="s">
        <v>133</v>
      </c>
      <c r="G551">
        <v>7.4198479986095994E-2</v>
      </c>
      <c r="H551">
        <v>1.8960824359108099E-2</v>
      </c>
      <c r="I551">
        <v>3.9132517964839302</v>
      </c>
      <c r="J551" s="6">
        <v>9.1199083740461402E-5</v>
      </c>
      <c r="AA551" t="str">
        <f t="shared" si="32"/>
        <v>dilligence_z_within_gradegrade7upper_cutoff</v>
      </c>
      <c r="AB551" t="str">
        <f t="shared" si="33"/>
        <v>0.074</v>
      </c>
      <c r="AC551" t="str">
        <f t="shared" si="34"/>
        <v>0.019</v>
      </c>
      <c r="AD551" t="str">
        <f t="shared" si="35"/>
        <v>***</v>
      </c>
    </row>
    <row r="552" spans="1:30">
      <c r="A552">
        <v>551</v>
      </c>
      <c r="B552" t="s">
        <v>19</v>
      </c>
      <c r="C552" t="b">
        <v>0</v>
      </c>
      <c r="D552" t="s">
        <v>182</v>
      </c>
      <c r="E552" t="s">
        <v>180</v>
      </c>
      <c r="F552" t="s">
        <v>134</v>
      </c>
      <c r="G552">
        <v>-7.4187235671501297E-4</v>
      </c>
      <c r="H552">
        <v>5.3773537041404999E-3</v>
      </c>
      <c r="I552">
        <v>-0.13796235054126699</v>
      </c>
      <c r="J552">
        <v>0.89027080728765196</v>
      </c>
      <c r="AA552" t="str">
        <f t="shared" si="32"/>
        <v>dilligence_z_within_gradegrade7distance_cutoff:upper_cutoff</v>
      </c>
      <c r="AB552" t="str">
        <f t="shared" si="33"/>
        <v>-0.001</v>
      </c>
      <c r="AC552" t="str">
        <f t="shared" si="34"/>
        <v>0.005</v>
      </c>
      <c r="AD552" t="str">
        <f t="shared" si="35"/>
        <v/>
      </c>
    </row>
    <row r="553" spans="1:30">
      <c r="A553">
        <v>552</v>
      </c>
      <c r="B553" t="s">
        <v>14</v>
      </c>
      <c r="C553" t="b">
        <v>0</v>
      </c>
      <c r="D553" t="s">
        <v>187</v>
      </c>
      <c r="E553" t="s">
        <v>185</v>
      </c>
      <c r="F553" t="s">
        <v>62</v>
      </c>
      <c r="G553">
        <v>4.5241593535433298</v>
      </c>
      <c r="H553">
        <v>3.5859903601639799E-2</v>
      </c>
      <c r="I553">
        <v>126.16206122027801</v>
      </c>
      <c r="J553">
        <v>0</v>
      </c>
      <c r="AA553" t="str">
        <f t="shared" si="32"/>
        <v>hoursprep_within_gradegrade9(Intercept)</v>
      </c>
      <c r="AB553" t="str">
        <f t="shared" si="33"/>
        <v>4.524</v>
      </c>
      <c r="AC553" t="str">
        <f t="shared" si="34"/>
        <v>0.036</v>
      </c>
      <c r="AD553" t="str">
        <f t="shared" si="35"/>
        <v>***</v>
      </c>
    </row>
    <row r="554" spans="1:30">
      <c r="A554">
        <v>553</v>
      </c>
      <c r="B554" t="s">
        <v>14</v>
      </c>
      <c r="C554" t="b">
        <v>0</v>
      </c>
      <c r="D554" t="s">
        <v>187</v>
      </c>
      <c r="E554" t="s">
        <v>185</v>
      </c>
      <c r="F554" t="s">
        <v>132</v>
      </c>
      <c r="G554">
        <v>1.17997039634842E-2</v>
      </c>
      <c r="H554">
        <v>9.1139088437634901E-3</v>
      </c>
      <c r="I554">
        <v>1.2946919006720801</v>
      </c>
      <c r="J554">
        <v>0.195428718053337</v>
      </c>
      <c r="AA554" t="str">
        <f t="shared" si="32"/>
        <v>hoursprep_within_gradegrade9distance_cutoff</v>
      </c>
      <c r="AB554" t="str">
        <f t="shared" si="33"/>
        <v>0.012</v>
      </c>
      <c r="AC554" t="str">
        <f t="shared" si="34"/>
        <v>0.009</v>
      </c>
      <c r="AD554" t="str">
        <f t="shared" si="35"/>
        <v/>
      </c>
    </row>
    <row r="555" spans="1:30">
      <c r="A555">
        <v>554</v>
      </c>
      <c r="B555" t="s">
        <v>14</v>
      </c>
      <c r="C555" t="b">
        <v>0</v>
      </c>
      <c r="D555" t="s">
        <v>187</v>
      </c>
      <c r="E555" t="s">
        <v>185</v>
      </c>
      <c r="F555" t="s">
        <v>133</v>
      </c>
      <c r="G555">
        <v>-0.20104892840222199</v>
      </c>
      <c r="H555">
        <v>4.5212876351245303E-2</v>
      </c>
      <c r="I555">
        <v>-4.4467183826203298</v>
      </c>
      <c r="J555" s="6">
        <v>8.7260462225507901E-6</v>
      </c>
      <c r="AA555" t="str">
        <f t="shared" si="32"/>
        <v>hoursprep_within_gradegrade9upper_cutoff</v>
      </c>
      <c r="AB555" t="str">
        <f t="shared" si="33"/>
        <v>-0.201</v>
      </c>
      <c r="AC555" t="str">
        <f t="shared" si="34"/>
        <v>0.045</v>
      </c>
      <c r="AD555" t="str">
        <f t="shared" si="35"/>
        <v>***</v>
      </c>
    </row>
    <row r="556" spans="1:30">
      <c r="A556">
        <v>555</v>
      </c>
      <c r="B556" t="s">
        <v>14</v>
      </c>
      <c r="C556" t="b">
        <v>0</v>
      </c>
      <c r="D556" t="s">
        <v>187</v>
      </c>
      <c r="E556" t="s">
        <v>185</v>
      </c>
      <c r="F556" t="s">
        <v>134</v>
      </c>
      <c r="G556">
        <v>1.3760975975227799E-3</v>
      </c>
      <c r="H556">
        <v>1.2786008306182199E-2</v>
      </c>
      <c r="I556">
        <v>0.107625270105402</v>
      </c>
      <c r="J556">
        <v>0.91429310844455502</v>
      </c>
      <c r="AA556" t="str">
        <f t="shared" si="32"/>
        <v>hoursprep_within_gradegrade9distance_cutoff:upper_cutoff</v>
      </c>
      <c r="AB556" t="str">
        <f t="shared" si="33"/>
        <v>0.001</v>
      </c>
      <c r="AC556" t="str">
        <f t="shared" si="34"/>
        <v>0.013</v>
      </c>
      <c r="AD556" t="str">
        <f t="shared" si="35"/>
        <v/>
      </c>
    </row>
    <row r="557" spans="1:30">
      <c r="A557">
        <v>556</v>
      </c>
      <c r="B557" t="s">
        <v>129</v>
      </c>
      <c r="C557" t="b">
        <v>0</v>
      </c>
      <c r="D557" t="s">
        <v>184</v>
      </c>
      <c r="E557" t="s">
        <v>185</v>
      </c>
      <c r="F557" t="s">
        <v>62</v>
      </c>
      <c r="G557">
        <v>3.5682224680644898</v>
      </c>
      <c r="H557">
        <v>3.8387162687390598E-2</v>
      </c>
      <c r="I557">
        <v>92.953534938818905</v>
      </c>
      <c r="J557">
        <v>0</v>
      </c>
      <c r="AA557" t="str">
        <f t="shared" si="32"/>
        <v>hoursprep_within_gradegrade4(Intercept)</v>
      </c>
      <c r="AB557" t="str">
        <f t="shared" si="33"/>
        <v>3.568</v>
      </c>
      <c r="AC557" t="str">
        <f t="shared" si="34"/>
        <v>0.038</v>
      </c>
      <c r="AD557" t="str">
        <f t="shared" si="35"/>
        <v>***</v>
      </c>
    </row>
    <row r="558" spans="1:30">
      <c r="A558">
        <v>557</v>
      </c>
      <c r="B558" t="s">
        <v>129</v>
      </c>
      <c r="C558" t="b">
        <v>0</v>
      </c>
      <c r="D558" t="s">
        <v>184</v>
      </c>
      <c r="E558" t="s">
        <v>185</v>
      </c>
      <c r="F558" t="s">
        <v>132</v>
      </c>
      <c r="G558">
        <v>3.3929694643693498E-2</v>
      </c>
      <c r="H558">
        <v>9.7166823210629305E-3</v>
      </c>
      <c r="I558">
        <v>3.49190119863689</v>
      </c>
      <c r="J558">
        <v>4.7975303693369203E-4</v>
      </c>
      <c r="AA558" t="str">
        <f t="shared" si="32"/>
        <v>hoursprep_within_gradegrade4distance_cutoff</v>
      </c>
      <c r="AB558" t="str">
        <f t="shared" si="33"/>
        <v>0.034</v>
      </c>
      <c r="AC558" t="str">
        <f t="shared" si="34"/>
        <v>0.010</v>
      </c>
      <c r="AD558" t="str">
        <f t="shared" si="35"/>
        <v>***</v>
      </c>
    </row>
    <row r="559" spans="1:30">
      <c r="A559">
        <v>558</v>
      </c>
      <c r="B559" t="s">
        <v>129</v>
      </c>
      <c r="C559" t="b">
        <v>0</v>
      </c>
      <c r="D559" t="s">
        <v>184</v>
      </c>
      <c r="E559" t="s">
        <v>185</v>
      </c>
      <c r="F559" t="s">
        <v>133</v>
      </c>
      <c r="G559">
        <v>-0.28288230541861098</v>
      </c>
      <c r="H559">
        <v>4.8064656257819402E-2</v>
      </c>
      <c r="I559">
        <v>-5.8854536252423504</v>
      </c>
      <c r="J559" s="6">
        <v>3.9792274288573299E-9</v>
      </c>
      <c r="AA559" t="str">
        <f t="shared" si="32"/>
        <v>hoursprep_within_gradegrade4upper_cutoff</v>
      </c>
      <c r="AB559" t="str">
        <f t="shared" si="33"/>
        <v>-0.283</v>
      </c>
      <c r="AC559" t="str">
        <f t="shared" si="34"/>
        <v>0.048</v>
      </c>
      <c r="AD559" t="str">
        <f t="shared" si="35"/>
        <v>***</v>
      </c>
    </row>
    <row r="560" spans="1:30">
      <c r="A560">
        <v>559</v>
      </c>
      <c r="B560" t="s">
        <v>129</v>
      </c>
      <c r="C560" t="b">
        <v>0</v>
      </c>
      <c r="D560" t="s">
        <v>184</v>
      </c>
      <c r="E560" t="s">
        <v>185</v>
      </c>
      <c r="F560" t="s">
        <v>134</v>
      </c>
      <c r="G560">
        <v>-1.8228919637173002E-2</v>
      </c>
      <c r="H560">
        <v>1.35954686820645E-2</v>
      </c>
      <c r="I560">
        <v>-1.3408084754901499</v>
      </c>
      <c r="J560">
        <v>0.17998496198251299</v>
      </c>
      <c r="AA560" t="str">
        <f t="shared" si="32"/>
        <v>hoursprep_within_gradegrade4distance_cutoff:upper_cutoff</v>
      </c>
      <c r="AB560" t="str">
        <f t="shared" si="33"/>
        <v>-0.018</v>
      </c>
      <c r="AC560" t="str">
        <f t="shared" si="34"/>
        <v>0.014</v>
      </c>
      <c r="AD560" t="str">
        <f t="shared" si="35"/>
        <v/>
      </c>
    </row>
    <row r="561" spans="1:30">
      <c r="A561">
        <v>560</v>
      </c>
      <c r="B561" t="s">
        <v>17</v>
      </c>
      <c r="C561" t="b">
        <v>0</v>
      </c>
      <c r="D561" t="s">
        <v>186</v>
      </c>
      <c r="E561" t="s">
        <v>185</v>
      </c>
      <c r="F561" t="s">
        <v>62</v>
      </c>
      <c r="G561">
        <v>3.4642594736269698</v>
      </c>
      <c r="H561">
        <v>3.25134172790989E-2</v>
      </c>
      <c r="I561">
        <v>106.548611728179</v>
      </c>
      <c r="J561">
        <v>0</v>
      </c>
      <c r="AA561" t="str">
        <f t="shared" si="32"/>
        <v>hoursprep_within_gradegrade8(Intercept)</v>
      </c>
      <c r="AB561" t="str">
        <f t="shared" si="33"/>
        <v>3.464</v>
      </c>
      <c r="AC561" t="str">
        <f t="shared" si="34"/>
        <v>0.033</v>
      </c>
      <c r="AD561" t="str">
        <f t="shared" si="35"/>
        <v>***</v>
      </c>
    </row>
    <row r="562" spans="1:30">
      <c r="A562">
        <v>561</v>
      </c>
      <c r="B562" t="s">
        <v>17</v>
      </c>
      <c r="C562" t="b">
        <v>0</v>
      </c>
      <c r="D562" t="s">
        <v>186</v>
      </c>
      <c r="E562" t="s">
        <v>185</v>
      </c>
      <c r="F562" t="s">
        <v>132</v>
      </c>
      <c r="G562">
        <v>2.23749561108826E-2</v>
      </c>
      <c r="H562">
        <v>8.2849744729935997E-3</v>
      </c>
      <c r="I562">
        <v>2.7006668739677999</v>
      </c>
      <c r="J562">
        <v>6.92093074818728E-3</v>
      </c>
      <c r="AA562" t="str">
        <f t="shared" si="32"/>
        <v>hoursprep_within_gradegrade8distance_cutoff</v>
      </c>
      <c r="AB562" t="str">
        <f t="shared" si="33"/>
        <v>0.022</v>
      </c>
      <c r="AC562" t="str">
        <f t="shared" si="34"/>
        <v>0.008</v>
      </c>
      <c r="AD562" t="str">
        <f t="shared" si="35"/>
        <v>***</v>
      </c>
    </row>
    <row r="563" spans="1:30">
      <c r="A563">
        <v>562</v>
      </c>
      <c r="B563" t="s">
        <v>17</v>
      </c>
      <c r="C563" t="b">
        <v>0</v>
      </c>
      <c r="D563" t="s">
        <v>186</v>
      </c>
      <c r="E563" t="s">
        <v>185</v>
      </c>
      <c r="F563" t="s">
        <v>133</v>
      </c>
      <c r="G563">
        <v>-0.28514482742797198</v>
      </c>
      <c r="H563">
        <v>4.0878374181170997E-2</v>
      </c>
      <c r="I563">
        <v>-6.9754444284947299</v>
      </c>
      <c r="J563" s="6">
        <v>3.0631012959283699E-12</v>
      </c>
      <c r="AA563" t="str">
        <f t="shared" si="32"/>
        <v>hoursprep_within_gradegrade8upper_cutoff</v>
      </c>
      <c r="AB563" t="str">
        <f t="shared" si="33"/>
        <v>-0.285</v>
      </c>
      <c r="AC563" t="str">
        <f t="shared" si="34"/>
        <v>0.041</v>
      </c>
      <c r="AD563" t="str">
        <f t="shared" si="35"/>
        <v>***</v>
      </c>
    </row>
    <row r="564" spans="1:30">
      <c r="A564">
        <v>563</v>
      </c>
      <c r="B564" t="s">
        <v>17</v>
      </c>
      <c r="C564" t="b">
        <v>0</v>
      </c>
      <c r="D564" t="s">
        <v>186</v>
      </c>
      <c r="E564" t="s">
        <v>185</v>
      </c>
      <c r="F564" t="s">
        <v>134</v>
      </c>
      <c r="G564">
        <v>7.5199383930280202E-3</v>
      </c>
      <c r="H564">
        <v>1.15869555084121E-2</v>
      </c>
      <c r="I564">
        <v>0.64900036835116404</v>
      </c>
      <c r="J564">
        <v>0.51633925057041996</v>
      </c>
      <c r="AA564" t="str">
        <f t="shared" si="32"/>
        <v>hoursprep_within_gradegrade8distance_cutoff:upper_cutoff</v>
      </c>
      <c r="AB564" t="str">
        <f t="shared" si="33"/>
        <v>0.008</v>
      </c>
      <c r="AC564" t="str">
        <f t="shared" si="34"/>
        <v>0.012</v>
      </c>
      <c r="AD564" t="str">
        <f t="shared" si="35"/>
        <v/>
      </c>
    </row>
    <row r="565" spans="1:30">
      <c r="A565">
        <v>564</v>
      </c>
      <c r="B565" t="s">
        <v>137</v>
      </c>
      <c r="C565" t="b">
        <v>0</v>
      </c>
      <c r="D565" t="s">
        <v>188</v>
      </c>
      <c r="E565" t="s">
        <v>185</v>
      </c>
      <c r="F565" t="s">
        <v>62</v>
      </c>
      <c r="G565">
        <v>3.3094742537649999</v>
      </c>
      <c r="H565">
        <v>3.6593763513292299E-2</v>
      </c>
      <c r="I565">
        <v>90.438204109912505</v>
      </c>
      <c r="J565">
        <v>0</v>
      </c>
      <c r="AA565" t="str">
        <f t="shared" si="32"/>
        <v>hoursprep_within_gradegrade5(Intercept)</v>
      </c>
      <c r="AB565" t="str">
        <f t="shared" si="33"/>
        <v>3.309</v>
      </c>
      <c r="AC565" t="str">
        <f t="shared" si="34"/>
        <v>0.037</v>
      </c>
      <c r="AD565" t="str">
        <f t="shared" si="35"/>
        <v>***</v>
      </c>
    </row>
    <row r="566" spans="1:30">
      <c r="A566">
        <v>565</v>
      </c>
      <c r="B566" t="s">
        <v>137</v>
      </c>
      <c r="C566" t="b">
        <v>0</v>
      </c>
      <c r="D566" t="s">
        <v>188</v>
      </c>
      <c r="E566" t="s">
        <v>185</v>
      </c>
      <c r="F566" t="s">
        <v>132</v>
      </c>
      <c r="G566">
        <v>2.7228337542128001E-2</v>
      </c>
      <c r="H566">
        <v>9.3062918363926404E-3</v>
      </c>
      <c r="I566">
        <v>2.9257988058842499</v>
      </c>
      <c r="J566">
        <v>3.4363111345373002E-3</v>
      </c>
      <c r="AA566" t="str">
        <f t="shared" si="32"/>
        <v>hoursprep_within_gradegrade5distance_cutoff</v>
      </c>
      <c r="AB566" t="str">
        <f t="shared" si="33"/>
        <v>0.027</v>
      </c>
      <c r="AC566" t="str">
        <f t="shared" si="34"/>
        <v>0.009</v>
      </c>
      <c r="AD566" t="str">
        <f t="shared" si="35"/>
        <v>***</v>
      </c>
    </row>
    <row r="567" spans="1:30">
      <c r="A567">
        <v>566</v>
      </c>
      <c r="B567" t="s">
        <v>137</v>
      </c>
      <c r="C567" t="b">
        <v>0</v>
      </c>
      <c r="D567" t="s">
        <v>188</v>
      </c>
      <c r="E567" t="s">
        <v>185</v>
      </c>
      <c r="F567" t="s">
        <v>133</v>
      </c>
      <c r="G567">
        <v>-0.22050124618342801</v>
      </c>
      <c r="H567">
        <v>4.6024636220945103E-2</v>
      </c>
      <c r="I567">
        <v>-4.7909394682641997</v>
      </c>
      <c r="J567" s="6">
        <v>1.66180749231373E-6</v>
      </c>
      <c r="AA567" t="str">
        <f t="shared" si="32"/>
        <v>hoursprep_within_gradegrade5upper_cutoff</v>
      </c>
      <c r="AB567" t="str">
        <f t="shared" si="33"/>
        <v>-0.221</v>
      </c>
      <c r="AC567" t="str">
        <f t="shared" si="34"/>
        <v>0.046</v>
      </c>
      <c r="AD567" t="str">
        <f t="shared" si="35"/>
        <v>***</v>
      </c>
    </row>
    <row r="568" spans="1:30">
      <c r="A568">
        <v>567</v>
      </c>
      <c r="B568" t="s">
        <v>137</v>
      </c>
      <c r="C568" t="b">
        <v>0</v>
      </c>
      <c r="D568" t="s">
        <v>188</v>
      </c>
      <c r="E568" t="s">
        <v>185</v>
      </c>
      <c r="F568" t="s">
        <v>134</v>
      </c>
      <c r="G568">
        <v>-1.8704283974972199E-2</v>
      </c>
      <c r="H568">
        <v>1.30694028421218E-2</v>
      </c>
      <c r="I568">
        <v>-1.43115061957457</v>
      </c>
      <c r="J568">
        <v>0.15238940173896401</v>
      </c>
      <c r="AA568" t="str">
        <f t="shared" si="32"/>
        <v>hoursprep_within_gradegrade5distance_cutoff:upper_cutoff</v>
      </c>
      <c r="AB568" t="str">
        <f t="shared" si="33"/>
        <v>-0.019</v>
      </c>
      <c r="AC568" t="str">
        <f t="shared" si="34"/>
        <v>0.013</v>
      </c>
      <c r="AD568" t="str">
        <f t="shared" si="35"/>
        <v/>
      </c>
    </row>
    <row r="569" spans="1:30">
      <c r="A569">
        <v>568</v>
      </c>
      <c r="B569" t="s">
        <v>140</v>
      </c>
      <c r="C569" t="b">
        <v>0</v>
      </c>
      <c r="D569" t="s">
        <v>190</v>
      </c>
      <c r="E569" t="s">
        <v>185</v>
      </c>
      <c r="F569" t="s">
        <v>62</v>
      </c>
      <c r="G569">
        <v>3.15965424232117</v>
      </c>
      <c r="H569">
        <v>3.5033582283061401E-2</v>
      </c>
      <c r="I569">
        <v>90.1892994211115</v>
      </c>
      <c r="J569">
        <v>0</v>
      </c>
      <c r="AA569" t="str">
        <f t="shared" si="32"/>
        <v>hoursprep_within_gradegrade6(Intercept)</v>
      </c>
      <c r="AB569" t="str">
        <f t="shared" si="33"/>
        <v>3.160</v>
      </c>
      <c r="AC569" t="str">
        <f t="shared" si="34"/>
        <v>0.035</v>
      </c>
      <c r="AD569" t="str">
        <f t="shared" si="35"/>
        <v>***</v>
      </c>
    </row>
    <row r="570" spans="1:30">
      <c r="A570">
        <v>569</v>
      </c>
      <c r="B570" t="s">
        <v>140</v>
      </c>
      <c r="C570" t="b">
        <v>0</v>
      </c>
      <c r="D570" t="s">
        <v>190</v>
      </c>
      <c r="E570" t="s">
        <v>185</v>
      </c>
      <c r="F570" t="s">
        <v>132</v>
      </c>
      <c r="G570">
        <v>3.10638273570936E-2</v>
      </c>
      <c r="H570">
        <v>8.9313130793262693E-3</v>
      </c>
      <c r="I570">
        <v>3.4780806675558802</v>
      </c>
      <c r="J570">
        <v>5.0517525790784305E-4</v>
      </c>
      <c r="AA570" t="str">
        <f t="shared" si="32"/>
        <v>hoursprep_within_gradegrade6distance_cutoff</v>
      </c>
      <c r="AB570" t="str">
        <f t="shared" si="33"/>
        <v>0.031</v>
      </c>
      <c r="AC570" t="str">
        <f t="shared" si="34"/>
        <v>0.009</v>
      </c>
      <c r="AD570" t="str">
        <f t="shared" si="35"/>
        <v>***</v>
      </c>
    </row>
    <row r="571" spans="1:30">
      <c r="A571">
        <v>570</v>
      </c>
      <c r="B571" t="s">
        <v>140</v>
      </c>
      <c r="C571" t="b">
        <v>0</v>
      </c>
      <c r="D571" t="s">
        <v>190</v>
      </c>
      <c r="E571" t="s">
        <v>185</v>
      </c>
      <c r="F571" t="s">
        <v>133</v>
      </c>
      <c r="G571">
        <v>-0.18216745225612099</v>
      </c>
      <c r="H571">
        <v>4.4007780455787099E-2</v>
      </c>
      <c r="I571">
        <v>-4.1394373987830901</v>
      </c>
      <c r="J571" s="6">
        <v>3.4836745266226102E-5</v>
      </c>
      <c r="AA571" t="str">
        <f t="shared" si="32"/>
        <v>hoursprep_within_gradegrade6upper_cutoff</v>
      </c>
      <c r="AB571" t="str">
        <f t="shared" si="33"/>
        <v>-0.182</v>
      </c>
      <c r="AC571" t="str">
        <f t="shared" si="34"/>
        <v>0.044</v>
      </c>
      <c r="AD571" t="str">
        <f t="shared" si="35"/>
        <v>***</v>
      </c>
    </row>
    <row r="572" spans="1:30">
      <c r="A572">
        <v>571</v>
      </c>
      <c r="B572" t="s">
        <v>140</v>
      </c>
      <c r="C572" t="b">
        <v>0</v>
      </c>
      <c r="D572" t="s">
        <v>190</v>
      </c>
      <c r="E572" t="s">
        <v>185</v>
      </c>
      <c r="F572" t="s">
        <v>134</v>
      </c>
      <c r="G572">
        <v>-3.3486966354438999E-2</v>
      </c>
      <c r="H572">
        <v>1.24935274423431E-2</v>
      </c>
      <c r="I572">
        <v>-2.6803452034647002</v>
      </c>
      <c r="J572">
        <v>7.35551077867172E-3</v>
      </c>
      <c r="AA572" t="str">
        <f t="shared" si="32"/>
        <v>hoursprep_within_gradegrade6distance_cutoff:upper_cutoff</v>
      </c>
      <c r="AB572" t="str">
        <f t="shared" si="33"/>
        <v>-0.033</v>
      </c>
      <c r="AC572" t="str">
        <f t="shared" si="34"/>
        <v>0.012</v>
      </c>
      <c r="AD572" t="str">
        <f t="shared" si="35"/>
        <v>***</v>
      </c>
    </row>
    <row r="573" spans="1:30">
      <c r="A573">
        <v>572</v>
      </c>
      <c r="B573" t="s">
        <v>19</v>
      </c>
      <c r="C573" t="b">
        <v>0</v>
      </c>
      <c r="D573" t="s">
        <v>189</v>
      </c>
      <c r="E573" t="s">
        <v>185</v>
      </c>
      <c r="F573" t="s">
        <v>62</v>
      </c>
      <c r="G573">
        <v>3.0421610291509098</v>
      </c>
      <c r="H573">
        <v>3.1955816856599303E-2</v>
      </c>
      <c r="I573">
        <v>95.198975598167706</v>
      </c>
      <c r="J573">
        <v>0</v>
      </c>
      <c r="AA573" t="str">
        <f t="shared" si="32"/>
        <v>hoursprep_within_gradegrade7(Intercept)</v>
      </c>
      <c r="AB573" t="str">
        <f t="shared" si="33"/>
        <v>3.042</v>
      </c>
      <c r="AC573" t="str">
        <f t="shared" si="34"/>
        <v>0.032</v>
      </c>
      <c r="AD573" t="str">
        <f t="shared" si="35"/>
        <v>***</v>
      </c>
    </row>
    <row r="574" spans="1:30">
      <c r="A574">
        <v>573</v>
      </c>
      <c r="B574" t="s">
        <v>19</v>
      </c>
      <c r="C574" t="b">
        <v>0</v>
      </c>
      <c r="D574" t="s">
        <v>189</v>
      </c>
      <c r="E574" t="s">
        <v>185</v>
      </c>
      <c r="F574" t="s">
        <v>132</v>
      </c>
      <c r="G574">
        <v>1.3095984328761001E-2</v>
      </c>
      <c r="H574">
        <v>8.1573161694153302E-3</v>
      </c>
      <c r="I574">
        <v>1.6054280668760299</v>
      </c>
      <c r="J574">
        <v>0.108402036312807</v>
      </c>
      <c r="AA574" t="str">
        <f t="shared" si="32"/>
        <v>hoursprep_within_gradegrade7distance_cutoff</v>
      </c>
      <c r="AB574" t="str">
        <f t="shared" si="33"/>
        <v>0.013</v>
      </c>
      <c r="AC574" t="str">
        <f t="shared" si="34"/>
        <v>0.008</v>
      </c>
      <c r="AD574" t="str">
        <f t="shared" si="35"/>
        <v/>
      </c>
    </row>
    <row r="575" spans="1:30">
      <c r="A575">
        <v>574</v>
      </c>
      <c r="B575" t="s">
        <v>19</v>
      </c>
      <c r="C575" t="b">
        <v>0</v>
      </c>
      <c r="D575" t="s">
        <v>189</v>
      </c>
      <c r="E575" t="s">
        <v>185</v>
      </c>
      <c r="F575" t="s">
        <v>133</v>
      </c>
      <c r="G575">
        <v>-0.20448277500279199</v>
      </c>
      <c r="H575">
        <v>4.0234276370200502E-2</v>
      </c>
      <c r="I575">
        <v>-5.0823027888291197</v>
      </c>
      <c r="J575" s="6">
        <v>3.73396400570365E-7</v>
      </c>
      <c r="AA575" t="str">
        <f t="shared" si="32"/>
        <v>hoursprep_within_gradegrade7upper_cutoff</v>
      </c>
      <c r="AB575" t="str">
        <f t="shared" si="33"/>
        <v>-0.204</v>
      </c>
      <c r="AC575" t="str">
        <f t="shared" si="34"/>
        <v>0.040</v>
      </c>
      <c r="AD575" t="str">
        <f t="shared" si="35"/>
        <v>***</v>
      </c>
    </row>
    <row r="576" spans="1:30">
      <c r="A576">
        <v>575</v>
      </c>
      <c r="B576" t="s">
        <v>19</v>
      </c>
      <c r="C576" t="b">
        <v>0</v>
      </c>
      <c r="D576" t="s">
        <v>189</v>
      </c>
      <c r="E576" t="s">
        <v>185</v>
      </c>
      <c r="F576" t="s">
        <v>134</v>
      </c>
      <c r="G576">
        <v>9.6447292205813703E-3</v>
      </c>
      <c r="H576">
        <v>1.1429772234277699E-2</v>
      </c>
      <c r="I576">
        <v>0.84382514567149602</v>
      </c>
      <c r="J576">
        <v>0.39876865889236102</v>
      </c>
      <c r="AA576" t="str">
        <f t="shared" si="32"/>
        <v>hoursprep_within_gradegrade7distance_cutoff:upper_cutoff</v>
      </c>
      <c r="AB576" t="str">
        <f t="shared" si="33"/>
        <v>0.010</v>
      </c>
      <c r="AC576" t="str">
        <f t="shared" si="34"/>
        <v>0.011</v>
      </c>
      <c r="AD576" t="str">
        <f t="shared" si="35"/>
        <v/>
      </c>
    </row>
    <row r="577" spans="1:30">
      <c r="A577">
        <v>576</v>
      </c>
      <c r="B577" t="s">
        <v>14</v>
      </c>
      <c r="C577" t="b">
        <v>0</v>
      </c>
      <c r="D577" t="s">
        <v>194</v>
      </c>
      <c r="E577" t="s">
        <v>192</v>
      </c>
      <c r="F577" t="s">
        <v>62</v>
      </c>
      <c r="G577">
        <v>6.32335597890079</v>
      </c>
      <c r="H577">
        <v>4.6846484561909603E-2</v>
      </c>
      <c r="I577">
        <v>134.98037340548399</v>
      </c>
      <c r="J577">
        <v>0</v>
      </c>
      <c r="AA577" t="str">
        <f t="shared" si="32"/>
        <v>hourshome_within_gradegrade9(Intercept)</v>
      </c>
      <c r="AB577" t="str">
        <f t="shared" si="33"/>
        <v>6.323</v>
      </c>
      <c r="AC577" t="str">
        <f t="shared" si="34"/>
        <v>0.047</v>
      </c>
      <c r="AD577" t="str">
        <f t="shared" si="35"/>
        <v>***</v>
      </c>
    </row>
    <row r="578" spans="1:30">
      <c r="A578">
        <v>577</v>
      </c>
      <c r="B578" t="s">
        <v>14</v>
      </c>
      <c r="C578" t="b">
        <v>0</v>
      </c>
      <c r="D578" t="s">
        <v>194</v>
      </c>
      <c r="E578" t="s">
        <v>192</v>
      </c>
      <c r="F578" t="s">
        <v>132</v>
      </c>
      <c r="G578">
        <v>2.43432724936807E-2</v>
      </c>
      <c r="H578">
        <v>1.19054885972204E-2</v>
      </c>
      <c r="I578">
        <v>2.0447100759362602</v>
      </c>
      <c r="J578">
        <v>4.0885360939014299E-2</v>
      </c>
      <c r="AA578" t="str">
        <f t="shared" si="32"/>
        <v>hourshome_within_gradegrade9distance_cutoff</v>
      </c>
      <c r="AB578" t="str">
        <f t="shared" si="33"/>
        <v>0.024</v>
      </c>
      <c r="AC578" t="str">
        <f t="shared" si="34"/>
        <v>0.012</v>
      </c>
      <c r="AD578" t="str">
        <f t="shared" si="35"/>
        <v>**</v>
      </c>
    </row>
    <row r="579" spans="1:30">
      <c r="A579">
        <v>578</v>
      </c>
      <c r="B579" t="s">
        <v>14</v>
      </c>
      <c r="C579" t="b">
        <v>0</v>
      </c>
      <c r="D579" t="s">
        <v>194</v>
      </c>
      <c r="E579" t="s">
        <v>192</v>
      </c>
      <c r="F579" t="s">
        <v>133</v>
      </c>
      <c r="G579">
        <v>-0.162595956504686</v>
      </c>
      <c r="H579">
        <v>5.9066369492612902E-2</v>
      </c>
      <c r="I579">
        <v>-2.75276706358295</v>
      </c>
      <c r="J579">
        <v>5.9101720951355401E-3</v>
      </c>
      <c r="AA579" t="str">
        <f t="shared" ref="AA579:AA642" si="36">D579&amp;F579</f>
        <v>hourshome_within_gradegrade9upper_cutoff</v>
      </c>
      <c r="AB579" t="str">
        <f t="shared" ref="AB579:AB642" si="37">TEXT(G579,"0.000")</f>
        <v>-0.163</v>
      </c>
      <c r="AC579" t="str">
        <f t="shared" ref="AC579:AC642" si="38">TEXT(H579,"0.000")</f>
        <v>0.059</v>
      </c>
      <c r="AD579" t="str">
        <f t="shared" ref="AD579:AD642" si="39">IF(J579&lt;0.01,"***",IF(J579&lt;0.05,"**",IF(J579&lt;0.1,"*","")))</f>
        <v>***</v>
      </c>
    </row>
    <row r="580" spans="1:30">
      <c r="A580">
        <v>579</v>
      </c>
      <c r="B580" t="s">
        <v>14</v>
      </c>
      <c r="C580" t="b">
        <v>0</v>
      </c>
      <c r="D580" t="s">
        <v>194</v>
      </c>
      <c r="E580" t="s">
        <v>192</v>
      </c>
      <c r="F580" t="s">
        <v>134</v>
      </c>
      <c r="G580">
        <v>-1.659339687802E-2</v>
      </c>
      <c r="H580">
        <v>1.67033241642814E-2</v>
      </c>
      <c r="I580">
        <v>-0.99341883776066198</v>
      </c>
      <c r="J580">
        <v>0.32050764367704199</v>
      </c>
      <c r="AA580" t="str">
        <f t="shared" si="36"/>
        <v>hourshome_within_gradegrade9distance_cutoff:upper_cutoff</v>
      </c>
      <c r="AB580" t="str">
        <f t="shared" si="37"/>
        <v>-0.017</v>
      </c>
      <c r="AC580" t="str">
        <f t="shared" si="38"/>
        <v>0.017</v>
      </c>
      <c r="AD580" t="str">
        <f t="shared" si="39"/>
        <v/>
      </c>
    </row>
    <row r="581" spans="1:30">
      <c r="A581">
        <v>580</v>
      </c>
      <c r="B581" t="s">
        <v>129</v>
      </c>
      <c r="C581" t="b">
        <v>0</v>
      </c>
      <c r="D581" t="s">
        <v>191</v>
      </c>
      <c r="E581" t="s">
        <v>192</v>
      </c>
      <c r="F581" t="s">
        <v>62</v>
      </c>
      <c r="G581">
        <v>5.7564247337057397</v>
      </c>
      <c r="H581">
        <v>5.6716853914919797E-2</v>
      </c>
      <c r="I581">
        <v>101.494076916552</v>
      </c>
      <c r="J581">
        <v>0</v>
      </c>
      <c r="AA581" t="str">
        <f t="shared" si="36"/>
        <v>hourshome_within_gradegrade4(Intercept)</v>
      </c>
      <c r="AB581" t="str">
        <f t="shared" si="37"/>
        <v>5.756</v>
      </c>
      <c r="AC581" t="str">
        <f t="shared" si="38"/>
        <v>0.057</v>
      </c>
      <c r="AD581" t="str">
        <f t="shared" si="39"/>
        <v>***</v>
      </c>
    </row>
    <row r="582" spans="1:30">
      <c r="A582">
        <v>581</v>
      </c>
      <c r="B582" t="s">
        <v>129</v>
      </c>
      <c r="C582" t="b">
        <v>0</v>
      </c>
      <c r="D582" t="s">
        <v>191</v>
      </c>
      <c r="E582" t="s">
        <v>192</v>
      </c>
      <c r="F582" t="s">
        <v>132</v>
      </c>
      <c r="G582">
        <v>1.08153962911514E-2</v>
      </c>
      <c r="H582">
        <v>1.4346349224104301E-2</v>
      </c>
      <c r="I582">
        <v>0.75387794638232497</v>
      </c>
      <c r="J582">
        <v>0.45092389024896901</v>
      </c>
      <c r="AA582" t="str">
        <f t="shared" si="36"/>
        <v>hourshome_within_gradegrade4distance_cutoff</v>
      </c>
      <c r="AB582" t="str">
        <f t="shared" si="37"/>
        <v>0.011</v>
      </c>
      <c r="AC582" t="str">
        <f t="shared" si="38"/>
        <v>0.014</v>
      </c>
      <c r="AD582" t="str">
        <f t="shared" si="39"/>
        <v/>
      </c>
    </row>
    <row r="583" spans="1:30">
      <c r="A583">
        <v>582</v>
      </c>
      <c r="B583" t="s">
        <v>129</v>
      </c>
      <c r="C583" t="b">
        <v>0</v>
      </c>
      <c r="D583" t="s">
        <v>191</v>
      </c>
      <c r="E583" t="s">
        <v>192</v>
      </c>
      <c r="F583" t="s">
        <v>133</v>
      </c>
      <c r="G583">
        <v>-7.4404134331044494E-2</v>
      </c>
      <c r="H583">
        <v>7.0959160486515405E-2</v>
      </c>
      <c r="I583">
        <v>-1.0485486837909199</v>
      </c>
      <c r="J583">
        <v>0.29438784913223398</v>
      </c>
      <c r="AA583" t="str">
        <f t="shared" si="36"/>
        <v>hourshome_within_gradegrade4upper_cutoff</v>
      </c>
      <c r="AB583" t="str">
        <f t="shared" si="37"/>
        <v>-0.074</v>
      </c>
      <c r="AC583" t="str">
        <f t="shared" si="38"/>
        <v>0.071</v>
      </c>
      <c r="AD583" t="str">
        <f t="shared" si="39"/>
        <v/>
      </c>
    </row>
    <row r="584" spans="1:30">
      <c r="A584">
        <v>583</v>
      </c>
      <c r="B584" t="s">
        <v>129</v>
      </c>
      <c r="C584" t="b">
        <v>0</v>
      </c>
      <c r="D584" t="s">
        <v>191</v>
      </c>
      <c r="E584" t="s">
        <v>192</v>
      </c>
      <c r="F584" t="s">
        <v>134</v>
      </c>
      <c r="G584">
        <v>-1.48849764555005E-2</v>
      </c>
      <c r="H584">
        <v>2.0061600386801701E-2</v>
      </c>
      <c r="I584">
        <v>-0.74196356065855595</v>
      </c>
      <c r="J584">
        <v>0.45811076469629802</v>
      </c>
      <c r="AA584" t="str">
        <f t="shared" si="36"/>
        <v>hourshome_within_gradegrade4distance_cutoff:upper_cutoff</v>
      </c>
      <c r="AB584" t="str">
        <f t="shared" si="37"/>
        <v>-0.015</v>
      </c>
      <c r="AC584" t="str">
        <f t="shared" si="38"/>
        <v>0.020</v>
      </c>
      <c r="AD584" t="str">
        <f t="shared" si="39"/>
        <v/>
      </c>
    </row>
    <row r="585" spans="1:30">
      <c r="A585">
        <v>584</v>
      </c>
      <c r="B585" t="s">
        <v>17</v>
      </c>
      <c r="C585" t="b">
        <v>0</v>
      </c>
      <c r="D585" t="s">
        <v>193</v>
      </c>
      <c r="E585" t="s">
        <v>192</v>
      </c>
      <c r="F585" t="s">
        <v>62</v>
      </c>
      <c r="G585">
        <v>6.4117694473120403</v>
      </c>
      <c r="H585">
        <v>4.7681238167732898E-2</v>
      </c>
      <c r="I585">
        <v>134.471538359737</v>
      </c>
      <c r="J585">
        <v>0</v>
      </c>
      <c r="AA585" t="str">
        <f t="shared" si="36"/>
        <v>hourshome_within_gradegrade8(Intercept)</v>
      </c>
      <c r="AB585" t="str">
        <f t="shared" si="37"/>
        <v>6.412</v>
      </c>
      <c r="AC585" t="str">
        <f t="shared" si="38"/>
        <v>0.048</v>
      </c>
      <c r="AD585" t="str">
        <f t="shared" si="39"/>
        <v>***</v>
      </c>
    </row>
    <row r="586" spans="1:30">
      <c r="A586">
        <v>585</v>
      </c>
      <c r="B586" t="s">
        <v>17</v>
      </c>
      <c r="C586" t="b">
        <v>0</v>
      </c>
      <c r="D586" t="s">
        <v>193</v>
      </c>
      <c r="E586" t="s">
        <v>192</v>
      </c>
      <c r="F586" t="s">
        <v>132</v>
      </c>
      <c r="G586">
        <v>8.6586457541760805E-3</v>
      </c>
      <c r="H586">
        <v>1.21489651645727E-2</v>
      </c>
      <c r="I586">
        <v>0.71270644346115697</v>
      </c>
      <c r="J586">
        <v>0.47602867459631198</v>
      </c>
      <c r="AA586" t="str">
        <f t="shared" si="36"/>
        <v>hourshome_within_gradegrade8distance_cutoff</v>
      </c>
      <c r="AB586" t="str">
        <f t="shared" si="37"/>
        <v>0.009</v>
      </c>
      <c r="AC586" t="str">
        <f t="shared" si="38"/>
        <v>0.012</v>
      </c>
      <c r="AD586" t="str">
        <f t="shared" si="39"/>
        <v/>
      </c>
    </row>
    <row r="587" spans="1:30">
      <c r="A587">
        <v>586</v>
      </c>
      <c r="B587" t="s">
        <v>17</v>
      </c>
      <c r="C587" t="b">
        <v>0</v>
      </c>
      <c r="D587" t="s">
        <v>193</v>
      </c>
      <c r="E587" t="s">
        <v>192</v>
      </c>
      <c r="F587" t="s">
        <v>133</v>
      </c>
      <c r="G587">
        <v>-0.16896725908848101</v>
      </c>
      <c r="H587">
        <v>5.99371858547788E-2</v>
      </c>
      <c r="I587">
        <v>-2.8190722783994202</v>
      </c>
      <c r="J587">
        <v>4.8169762174778601E-3</v>
      </c>
      <c r="AA587" t="str">
        <f t="shared" si="36"/>
        <v>hourshome_within_gradegrade8upper_cutoff</v>
      </c>
      <c r="AB587" t="str">
        <f t="shared" si="37"/>
        <v>-0.169</v>
      </c>
      <c r="AC587" t="str">
        <f t="shared" si="38"/>
        <v>0.060</v>
      </c>
      <c r="AD587" t="str">
        <f t="shared" si="39"/>
        <v>***</v>
      </c>
    </row>
    <row r="588" spans="1:30">
      <c r="A588">
        <v>587</v>
      </c>
      <c r="B588" t="s">
        <v>17</v>
      </c>
      <c r="C588" t="b">
        <v>0</v>
      </c>
      <c r="D588" t="s">
        <v>193</v>
      </c>
      <c r="E588" t="s">
        <v>192</v>
      </c>
      <c r="F588" t="s">
        <v>134</v>
      </c>
      <c r="G588">
        <v>4.7545033351862496E-3</v>
      </c>
      <c r="H588">
        <v>1.6986858343878201E-2</v>
      </c>
      <c r="I588">
        <v>0.27989303489421902</v>
      </c>
      <c r="J588">
        <v>0.77956000491345001</v>
      </c>
      <c r="AA588" t="str">
        <f t="shared" si="36"/>
        <v>hourshome_within_gradegrade8distance_cutoff:upper_cutoff</v>
      </c>
      <c r="AB588" t="str">
        <f t="shared" si="37"/>
        <v>0.005</v>
      </c>
      <c r="AC588" t="str">
        <f t="shared" si="38"/>
        <v>0.017</v>
      </c>
      <c r="AD588" t="str">
        <f t="shared" si="39"/>
        <v/>
      </c>
    </row>
    <row r="589" spans="1:30">
      <c r="A589">
        <v>588</v>
      </c>
      <c r="B589" t="s">
        <v>137</v>
      </c>
      <c r="C589" t="b">
        <v>0</v>
      </c>
      <c r="D589" t="s">
        <v>195</v>
      </c>
      <c r="E589" t="s">
        <v>192</v>
      </c>
      <c r="F589" t="s">
        <v>62</v>
      </c>
      <c r="G589">
        <v>6.1294472398336097</v>
      </c>
      <c r="H589">
        <v>5.1722931385132301E-2</v>
      </c>
      <c r="I589">
        <v>118.505410959664</v>
      </c>
      <c r="J589">
        <v>0</v>
      </c>
      <c r="AA589" t="str">
        <f t="shared" si="36"/>
        <v>hourshome_within_gradegrade5(Intercept)</v>
      </c>
      <c r="AB589" t="str">
        <f t="shared" si="37"/>
        <v>6.129</v>
      </c>
      <c r="AC589" t="str">
        <f t="shared" si="38"/>
        <v>0.052</v>
      </c>
      <c r="AD589" t="str">
        <f t="shared" si="39"/>
        <v>***</v>
      </c>
    </row>
    <row r="590" spans="1:30">
      <c r="A590">
        <v>589</v>
      </c>
      <c r="B590" t="s">
        <v>137</v>
      </c>
      <c r="C590" t="b">
        <v>0</v>
      </c>
      <c r="D590" t="s">
        <v>195</v>
      </c>
      <c r="E590" t="s">
        <v>192</v>
      </c>
      <c r="F590" t="s">
        <v>132</v>
      </c>
      <c r="G590">
        <v>-5.8886069928581796E-3</v>
      </c>
      <c r="H590">
        <v>1.3152545271845201E-2</v>
      </c>
      <c r="I590">
        <v>-0.44771615464145298</v>
      </c>
      <c r="J590">
        <v>0.65435879361498195</v>
      </c>
      <c r="AA590" t="str">
        <f t="shared" si="36"/>
        <v>hourshome_within_gradegrade5distance_cutoff</v>
      </c>
      <c r="AB590" t="str">
        <f t="shared" si="37"/>
        <v>-0.006</v>
      </c>
      <c r="AC590" t="str">
        <f t="shared" si="38"/>
        <v>0.013</v>
      </c>
      <c r="AD590" t="str">
        <f t="shared" si="39"/>
        <v/>
      </c>
    </row>
    <row r="591" spans="1:30">
      <c r="A591">
        <v>590</v>
      </c>
      <c r="B591" t="s">
        <v>137</v>
      </c>
      <c r="C591" t="b">
        <v>0</v>
      </c>
      <c r="D591" t="s">
        <v>195</v>
      </c>
      <c r="E591" t="s">
        <v>192</v>
      </c>
      <c r="F591" t="s">
        <v>133</v>
      </c>
      <c r="G591">
        <v>5.2012019847315301E-2</v>
      </c>
      <c r="H591">
        <v>6.5045182650995501E-2</v>
      </c>
      <c r="I591">
        <v>0.799629084391837</v>
      </c>
      <c r="J591">
        <v>0.42392716545388298</v>
      </c>
      <c r="AA591" t="str">
        <f t="shared" si="36"/>
        <v>hourshome_within_gradegrade5upper_cutoff</v>
      </c>
      <c r="AB591" t="str">
        <f t="shared" si="37"/>
        <v>0.052</v>
      </c>
      <c r="AC591" t="str">
        <f t="shared" si="38"/>
        <v>0.065</v>
      </c>
      <c r="AD591" t="str">
        <f t="shared" si="39"/>
        <v/>
      </c>
    </row>
    <row r="592" spans="1:30">
      <c r="A592">
        <v>591</v>
      </c>
      <c r="B592" t="s">
        <v>137</v>
      </c>
      <c r="C592" t="b">
        <v>0</v>
      </c>
      <c r="D592" t="s">
        <v>195</v>
      </c>
      <c r="E592" t="s">
        <v>192</v>
      </c>
      <c r="F592" t="s">
        <v>134</v>
      </c>
      <c r="G592">
        <v>9.2163861150615506E-3</v>
      </c>
      <c r="H592">
        <v>1.8469942195624901E-2</v>
      </c>
      <c r="I592">
        <v>0.49899377147182999</v>
      </c>
      <c r="J592">
        <v>0.61778460076044694</v>
      </c>
      <c r="AA592" t="str">
        <f t="shared" si="36"/>
        <v>hourshome_within_gradegrade5distance_cutoff:upper_cutoff</v>
      </c>
      <c r="AB592" t="str">
        <f t="shared" si="37"/>
        <v>0.009</v>
      </c>
      <c r="AC592" t="str">
        <f t="shared" si="38"/>
        <v>0.018</v>
      </c>
      <c r="AD592" t="str">
        <f t="shared" si="39"/>
        <v/>
      </c>
    </row>
    <row r="593" spans="1:30">
      <c r="A593">
        <v>592</v>
      </c>
      <c r="B593" t="s">
        <v>140</v>
      </c>
      <c r="C593" t="b">
        <v>0</v>
      </c>
      <c r="D593" t="s">
        <v>197</v>
      </c>
      <c r="E593" t="s">
        <v>192</v>
      </c>
      <c r="F593" t="s">
        <v>62</v>
      </c>
      <c r="G593">
        <v>6.6286734666028702</v>
      </c>
      <c r="H593">
        <v>4.8819113716110099E-2</v>
      </c>
      <c r="I593">
        <v>135.780290997283</v>
      </c>
      <c r="J593">
        <v>0</v>
      </c>
      <c r="AA593" t="str">
        <f t="shared" si="36"/>
        <v>hourshome_within_gradegrade6(Intercept)</v>
      </c>
      <c r="AB593" t="str">
        <f t="shared" si="37"/>
        <v>6.629</v>
      </c>
      <c r="AC593" t="str">
        <f t="shared" si="38"/>
        <v>0.049</v>
      </c>
      <c r="AD593" t="str">
        <f t="shared" si="39"/>
        <v>***</v>
      </c>
    </row>
    <row r="594" spans="1:30">
      <c r="A594">
        <v>593</v>
      </c>
      <c r="B594" t="s">
        <v>140</v>
      </c>
      <c r="C594" t="b">
        <v>0</v>
      </c>
      <c r="D594" t="s">
        <v>197</v>
      </c>
      <c r="E594" t="s">
        <v>192</v>
      </c>
      <c r="F594" t="s">
        <v>132</v>
      </c>
      <c r="G594">
        <v>-1.56823786851139E-2</v>
      </c>
      <c r="H594">
        <v>1.2445844560653599E-2</v>
      </c>
      <c r="I594">
        <v>-1.2600493770179599</v>
      </c>
      <c r="J594">
        <v>0.207653712056139</v>
      </c>
      <c r="AA594" t="str">
        <f t="shared" si="36"/>
        <v>hourshome_within_gradegrade6distance_cutoff</v>
      </c>
      <c r="AB594" t="str">
        <f t="shared" si="37"/>
        <v>-0.016</v>
      </c>
      <c r="AC594" t="str">
        <f t="shared" si="38"/>
        <v>0.012</v>
      </c>
      <c r="AD594" t="str">
        <f t="shared" si="39"/>
        <v/>
      </c>
    </row>
    <row r="595" spans="1:30">
      <c r="A595">
        <v>594</v>
      </c>
      <c r="B595" t="s">
        <v>140</v>
      </c>
      <c r="C595" t="b">
        <v>0</v>
      </c>
      <c r="D595" t="s">
        <v>197</v>
      </c>
      <c r="E595" t="s">
        <v>192</v>
      </c>
      <c r="F595" t="s">
        <v>133</v>
      </c>
      <c r="G595">
        <v>9.1471711591810903E-2</v>
      </c>
      <c r="H595">
        <v>6.1314530034203202E-2</v>
      </c>
      <c r="I595">
        <v>1.49184396489356</v>
      </c>
      <c r="J595">
        <v>0.13574237430997699</v>
      </c>
      <c r="AA595" t="str">
        <f t="shared" si="36"/>
        <v>hourshome_within_gradegrade6upper_cutoff</v>
      </c>
      <c r="AB595" t="str">
        <f t="shared" si="37"/>
        <v>0.091</v>
      </c>
      <c r="AC595" t="str">
        <f t="shared" si="38"/>
        <v>0.061</v>
      </c>
      <c r="AD595" t="str">
        <f t="shared" si="39"/>
        <v/>
      </c>
    </row>
    <row r="596" spans="1:30">
      <c r="A596">
        <v>595</v>
      </c>
      <c r="B596" t="s">
        <v>140</v>
      </c>
      <c r="C596" t="b">
        <v>0</v>
      </c>
      <c r="D596" t="s">
        <v>197</v>
      </c>
      <c r="E596" t="s">
        <v>192</v>
      </c>
      <c r="F596" t="s">
        <v>134</v>
      </c>
      <c r="G596">
        <v>2.7908605756353601E-2</v>
      </c>
      <c r="H596">
        <v>1.7407500556256401E-2</v>
      </c>
      <c r="I596">
        <v>1.6032517515171401</v>
      </c>
      <c r="J596">
        <v>0.10888140573392301</v>
      </c>
      <c r="AA596" t="str">
        <f t="shared" si="36"/>
        <v>hourshome_within_gradegrade6distance_cutoff:upper_cutoff</v>
      </c>
      <c r="AB596" t="str">
        <f t="shared" si="37"/>
        <v>0.028</v>
      </c>
      <c r="AC596" t="str">
        <f t="shared" si="38"/>
        <v>0.017</v>
      </c>
      <c r="AD596" t="str">
        <f t="shared" si="39"/>
        <v/>
      </c>
    </row>
    <row r="597" spans="1:30">
      <c r="A597">
        <v>596</v>
      </c>
      <c r="B597" t="s">
        <v>19</v>
      </c>
      <c r="C597" t="b">
        <v>0</v>
      </c>
      <c r="D597" t="s">
        <v>196</v>
      </c>
      <c r="E597" t="s">
        <v>192</v>
      </c>
      <c r="F597" t="s">
        <v>62</v>
      </c>
      <c r="G597">
        <v>6.4490500928071404</v>
      </c>
      <c r="H597">
        <v>4.6397923436230497E-2</v>
      </c>
      <c r="I597">
        <v>138.99436904047499</v>
      </c>
      <c r="J597">
        <v>0</v>
      </c>
      <c r="AA597" t="str">
        <f t="shared" si="36"/>
        <v>hourshome_within_gradegrade7(Intercept)</v>
      </c>
      <c r="AB597" t="str">
        <f t="shared" si="37"/>
        <v>6.449</v>
      </c>
      <c r="AC597" t="str">
        <f t="shared" si="38"/>
        <v>0.046</v>
      </c>
      <c r="AD597" t="str">
        <f t="shared" si="39"/>
        <v>***</v>
      </c>
    </row>
    <row r="598" spans="1:30">
      <c r="A598">
        <v>597</v>
      </c>
      <c r="B598" t="s">
        <v>19</v>
      </c>
      <c r="C598" t="b">
        <v>0</v>
      </c>
      <c r="D598" t="s">
        <v>196</v>
      </c>
      <c r="E598" t="s">
        <v>192</v>
      </c>
      <c r="F598" t="s">
        <v>132</v>
      </c>
      <c r="G598">
        <v>-1.01768704263068E-2</v>
      </c>
      <c r="H598">
        <v>1.18442658606807E-2</v>
      </c>
      <c r="I598">
        <v>-0.85922340362949801</v>
      </c>
      <c r="J598">
        <v>0.39021884530821099</v>
      </c>
      <c r="AA598" t="str">
        <f t="shared" si="36"/>
        <v>hourshome_within_gradegrade7distance_cutoff</v>
      </c>
      <c r="AB598" t="str">
        <f t="shared" si="37"/>
        <v>-0.010</v>
      </c>
      <c r="AC598" t="str">
        <f t="shared" si="38"/>
        <v>0.012</v>
      </c>
      <c r="AD598" t="str">
        <f t="shared" si="39"/>
        <v/>
      </c>
    </row>
    <row r="599" spans="1:30">
      <c r="A599">
        <v>598</v>
      </c>
      <c r="B599" t="s">
        <v>19</v>
      </c>
      <c r="C599" t="b">
        <v>0</v>
      </c>
      <c r="D599" t="s">
        <v>196</v>
      </c>
      <c r="E599" t="s">
        <v>192</v>
      </c>
      <c r="F599" t="s">
        <v>133</v>
      </c>
      <c r="G599">
        <v>-8.1558329547516198E-3</v>
      </c>
      <c r="H599">
        <v>5.84165098311972E-2</v>
      </c>
      <c r="I599">
        <v>-0.139615204303014</v>
      </c>
      <c r="J599">
        <v>0.88896424153411702</v>
      </c>
      <c r="AA599" t="str">
        <f t="shared" si="36"/>
        <v>hourshome_within_gradegrade7upper_cutoff</v>
      </c>
      <c r="AB599" t="str">
        <f t="shared" si="37"/>
        <v>-0.008</v>
      </c>
      <c r="AC599" t="str">
        <f t="shared" si="38"/>
        <v>0.058</v>
      </c>
      <c r="AD599" t="str">
        <f t="shared" si="39"/>
        <v/>
      </c>
    </row>
    <row r="600" spans="1:30">
      <c r="A600">
        <v>599</v>
      </c>
      <c r="B600" t="s">
        <v>19</v>
      </c>
      <c r="C600" t="b">
        <v>0</v>
      </c>
      <c r="D600" t="s">
        <v>196</v>
      </c>
      <c r="E600" t="s">
        <v>192</v>
      </c>
      <c r="F600" t="s">
        <v>134</v>
      </c>
      <c r="G600">
        <v>7.2742492878780504E-3</v>
      </c>
      <c r="H600">
        <v>1.6594607487250002E-2</v>
      </c>
      <c r="I600">
        <v>0.438350186557111</v>
      </c>
      <c r="J600">
        <v>0.66113317311821596</v>
      </c>
      <c r="AA600" t="str">
        <f t="shared" si="36"/>
        <v>hourshome_within_gradegrade7distance_cutoff:upper_cutoff</v>
      </c>
      <c r="AB600" t="str">
        <f t="shared" si="37"/>
        <v>0.007</v>
      </c>
      <c r="AC600" t="str">
        <f t="shared" si="38"/>
        <v>0.017</v>
      </c>
      <c r="AD600" t="str">
        <f t="shared" si="39"/>
        <v/>
      </c>
    </row>
    <row r="601" spans="1:30">
      <c r="A601">
        <v>600</v>
      </c>
      <c r="B601" t="s">
        <v>14</v>
      </c>
      <c r="C601" t="b">
        <v>0</v>
      </c>
      <c r="D601" t="s">
        <v>201</v>
      </c>
      <c r="E601" t="s">
        <v>199</v>
      </c>
      <c r="F601" t="s">
        <v>62</v>
      </c>
      <c r="G601">
        <v>10.8451860882261</v>
      </c>
      <c r="H601">
        <v>5.8837264523110298E-2</v>
      </c>
      <c r="I601">
        <v>184.325124156074</v>
      </c>
      <c r="J601">
        <v>0</v>
      </c>
      <c r="AA601" t="str">
        <f t="shared" si="36"/>
        <v>studytime_within_gradegrade9(Intercept)</v>
      </c>
      <c r="AB601" t="str">
        <f t="shared" si="37"/>
        <v>10.845</v>
      </c>
      <c r="AC601" t="str">
        <f t="shared" si="38"/>
        <v>0.059</v>
      </c>
      <c r="AD601" t="str">
        <f t="shared" si="39"/>
        <v>***</v>
      </c>
    </row>
    <row r="602" spans="1:30">
      <c r="A602">
        <v>601</v>
      </c>
      <c r="B602" t="s">
        <v>14</v>
      </c>
      <c r="C602" t="b">
        <v>0</v>
      </c>
      <c r="D602" t="s">
        <v>201</v>
      </c>
      <c r="E602" t="s">
        <v>199</v>
      </c>
      <c r="F602" t="s">
        <v>132</v>
      </c>
      <c r="G602">
        <v>3.6067331592081302E-2</v>
      </c>
      <c r="H602">
        <v>1.4952805710443599E-2</v>
      </c>
      <c r="I602">
        <v>2.4120778595344601</v>
      </c>
      <c r="J602">
        <v>1.58632024743336E-2</v>
      </c>
      <c r="AA602" t="str">
        <f t="shared" si="36"/>
        <v>studytime_within_gradegrade9distance_cutoff</v>
      </c>
      <c r="AB602" t="str">
        <f t="shared" si="37"/>
        <v>0.036</v>
      </c>
      <c r="AC602" t="str">
        <f t="shared" si="38"/>
        <v>0.015</v>
      </c>
      <c r="AD602" t="str">
        <f t="shared" si="39"/>
        <v>**</v>
      </c>
    </row>
    <row r="603" spans="1:30">
      <c r="A603">
        <v>602</v>
      </c>
      <c r="B603" t="s">
        <v>14</v>
      </c>
      <c r="C603" t="b">
        <v>0</v>
      </c>
      <c r="D603" t="s">
        <v>201</v>
      </c>
      <c r="E603" t="s">
        <v>199</v>
      </c>
      <c r="F603" t="s">
        <v>133</v>
      </c>
      <c r="G603">
        <v>-0.36244569741923399</v>
      </c>
      <c r="H603">
        <v>7.4184939142314596E-2</v>
      </c>
      <c r="I603">
        <v>-4.8857045865324098</v>
      </c>
      <c r="J603" s="6">
        <v>1.0317593694218901E-6</v>
      </c>
      <c r="AA603" t="str">
        <f t="shared" si="36"/>
        <v>studytime_within_gradegrade9upper_cutoff</v>
      </c>
      <c r="AB603" t="str">
        <f t="shared" si="37"/>
        <v>-0.362</v>
      </c>
      <c r="AC603" t="str">
        <f t="shared" si="38"/>
        <v>0.074</v>
      </c>
      <c r="AD603" t="str">
        <f t="shared" si="39"/>
        <v>***</v>
      </c>
    </row>
    <row r="604" spans="1:30">
      <c r="A604">
        <v>603</v>
      </c>
      <c r="B604" t="s">
        <v>14</v>
      </c>
      <c r="C604" t="b">
        <v>0</v>
      </c>
      <c r="D604" t="s">
        <v>201</v>
      </c>
      <c r="E604" t="s">
        <v>199</v>
      </c>
      <c r="F604" t="s">
        <v>134</v>
      </c>
      <c r="G604">
        <v>-1.56524738420988E-2</v>
      </c>
      <c r="H604">
        <v>2.09786905348321E-2</v>
      </c>
      <c r="I604">
        <v>-0.74611300529507196</v>
      </c>
      <c r="J604">
        <v>0.45560043684918</v>
      </c>
      <c r="AA604" t="str">
        <f t="shared" si="36"/>
        <v>studytime_within_gradegrade9distance_cutoff:upper_cutoff</v>
      </c>
      <c r="AB604" t="str">
        <f t="shared" si="37"/>
        <v>-0.016</v>
      </c>
      <c r="AC604" t="str">
        <f t="shared" si="38"/>
        <v>0.021</v>
      </c>
      <c r="AD604" t="str">
        <f t="shared" si="39"/>
        <v/>
      </c>
    </row>
    <row r="605" spans="1:30">
      <c r="A605">
        <v>604</v>
      </c>
      <c r="B605" t="s">
        <v>129</v>
      </c>
      <c r="C605" t="b">
        <v>0</v>
      </c>
      <c r="D605" t="s">
        <v>198</v>
      </c>
      <c r="E605" t="s">
        <v>199</v>
      </c>
      <c r="F605" t="s">
        <v>62</v>
      </c>
      <c r="G605">
        <v>9.3024546311608596</v>
      </c>
      <c r="H605">
        <v>6.15595688600519E-2</v>
      </c>
      <c r="I605">
        <v>151.11305688818001</v>
      </c>
      <c r="J605">
        <v>0</v>
      </c>
      <c r="AA605" t="str">
        <f t="shared" si="36"/>
        <v>studytime_within_gradegrade4(Intercept)</v>
      </c>
      <c r="AB605" t="str">
        <f t="shared" si="37"/>
        <v>9.302</v>
      </c>
      <c r="AC605" t="str">
        <f t="shared" si="38"/>
        <v>0.062</v>
      </c>
      <c r="AD605" t="str">
        <f t="shared" si="39"/>
        <v>***</v>
      </c>
    </row>
    <row r="606" spans="1:30">
      <c r="A606">
        <v>605</v>
      </c>
      <c r="B606" t="s">
        <v>129</v>
      </c>
      <c r="C606" t="b">
        <v>0</v>
      </c>
      <c r="D606" t="s">
        <v>198</v>
      </c>
      <c r="E606" t="s">
        <v>199</v>
      </c>
      <c r="F606" t="s">
        <v>132</v>
      </c>
      <c r="G606">
        <v>4.4397073204191603E-2</v>
      </c>
      <c r="H606">
        <v>1.55712986879774E-2</v>
      </c>
      <c r="I606">
        <v>2.8512119697806901</v>
      </c>
      <c r="J606">
        <v>4.3559835652559496E-3</v>
      </c>
      <c r="AA606" t="str">
        <f t="shared" si="36"/>
        <v>studytime_within_gradegrade4distance_cutoff</v>
      </c>
      <c r="AB606" t="str">
        <f t="shared" si="37"/>
        <v>0.044</v>
      </c>
      <c r="AC606" t="str">
        <f t="shared" si="38"/>
        <v>0.016</v>
      </c>
      <c r="AD606" t="str">
        <f t="shared" si="39"/>
        <v>***</v>
      </c>
    </row>
    <row r="607" spans="1:30">
      <c r="A607">
        <v>606</v>
      </c>
      <c r="B607" t="s">
        <v>129</v>
      </c>
      <c r="C607" t="b">
        <v>0</v>
      </c>
      <c r="D607" t="s">
        <v>198</v>
      </c>
      <c r="E607" t="s">
        <v>199</v>
      </c>
      <c r="F607" t="s">
        <v>133</v>
      </c>
      <c r="G607">
        <v>-0.351387963840673</v>
      </c>
      <c r="H607">
        <v>7.7017941312009605E-2</v>
      </c>
      <c r="I607">
        <v>-4.5624169882333598</v>
      </c>
      <c r="J607" s="6">
        <v>5.0614581197748903E-6</v>
      </c>
      <c r="AA607" t="str">
        <f t="shared" si="36"/>
        <v>studytime_within_gradegrade4upper_cutoff</v>
      </c>
      <c r="AB607" t="str">
        <f t="shared" si="37"/>
        <v>-0.351</v>
      </c>
      <c r="AC607" t="str">
        <f t="shared" si="38"/>
        <v>0.077</v>
      </c>
      <c r="AD607" t="str">
        <f t="shared" si="39"/>
        <v>***</v>
      </c>
    </row>
    <row r="608" spans="1:30">
      <c r="A608">
        <v>607</v>
      </c>
      <c r="B608" t="s">
        <v>129</v>
      </c>
      <c r="C608" t="b">
        <v>0</v>
      </c>
      <c r="D608" t="s">
        <v>198</v>
      </c>
      <c r="E608" t="s">
        <v>199</v>
      </c>
      <c r="F608" t="s">
        <v>134</v>
      </c>
      <c r="G608">
        <v>-3.1921051248092601E-2</v>
      </c>
      <c r="H608">
        <v>2.1774541167370601E-2</v>
      </c>
      <c r="I608">
        <v>-1.4659804311250799</v>
      </c>
      <c r="J608">
        <v>0.14265605571266499</v>
      </c>
      <c r="AA608" t="str">
        <f t="shared" si="36"/>
        <v>studytime_within_gradegrade4distance_cutoff:upper_cutoff</v>
      </c>
      <c r="AB608" t="str">
        <f t="shared" si="37"/>
        <v>-0.032</v>
      </c>
      <c r="AC608" t="str">
        <f t="shared" si="38"/>
        <v>0.022</v>
      </c>
      <c r="AD608" t="str">
        <f t="shared" si="39"/>
        <v/>
      </c>
    </row>
    <row r="609" spans="1:30">
      <c r="A609">
        <v>608</v>
      </c>
      <c r="B609" t="s">
        <v>17</v>
      </c>
      <c r="C609" t="b">
        <v>0</v>
      </c>
      <c r="D609" t="s">
        <v>200</v>
      </c>
      <c r="E609" t="s">
        <v>199</v>
      </c>
      <c r="F609" t="s">
        <v>62</v>
      </c>
      <c r="G609">
        <v>9.8705436394640795</v>
      </c>
      <c r="H609">
        <v>5.5398015815129799E-2</v>
      </c>
      <c r="I609">
        <v>178.17503920002</v>
      </c>
      <c r="J609">
        <v>0</v>
      </c>
      <c r="AA609" t="str">
        <f t="shared" si="36"/>
        <v>studytime_within_gradegrade8(Intercept)</v>
      </c>
      <c r="AB609" t="str">
        <f t="shared" si="37"/>
        <v>9.871</v>
      </c>
      <c r="AC609" t="str">
        <f t="shared" si="38"/>
        <v>0.055</v>
      </c>
      <c r="AD609" t="str">
        <f t="shared" si="39"/>
        <v>***</v>
      </c>
    </row>
    <row r="610" spans="1:30">
      <c r="A610">
        <v>609</v>
      </c>
      <c r="B610" t="s">
        <v>17</v>
      </c>
      <c r="C610" t="b">
        <v>0</v>
      </c>
      <c r="D610" t="s">
        <v>200</v>
      </c>
      <c r="E610" t="s">
        <v>199</v>
      </c>
      <c r="F610" t="s">
        <v>132</v>
      </c>
      <c r="G610">
        <v>3.0843498777150501E-2</v>
      </c>
      <c r="H610">
        <v>1.4115165423282E-2</v>
      </c>
      <c r="I610">
        <v>2.1851319380413501</v>
      </c>
      <c r="J610">
        <v>2.8880906949974E-2</v>
      </c>
      <c r="AA610" t="str">
        <f t="shared" si="36"/>
        <v>studytime_within_gradegrade8distance_cutoff</v>
      </c>
      <c r="AB610" t="str">
        <f t="shared" si="37"/>
        <v>0.031</v>
      </c>
      <c r="AC610" t="str">
        <f t="shared" si="38"/>
        <v>0.014</v>
      </c>
      <c r="AD610" t="str">
        <f t="shared" si="39"/>
        <v>**</v>
      </c>
    </row>
    <row r="611" spans="1:30">
      <c r="A611">
        <v>610</v>
      </c>
      <c r="B611" t="s">
        <v>17</v>
      </c>
      <c r="C611" t="b">
        <v>0</v>
      </c>
      <c r="D611" t="s">
        <v>200</v>
      </c>
      <c r="E611" t="s">
        <v>199</v>
      </c>
      <c r="F611" t="s">
        <v>133</v>
      </c>
      <c r="G611">
        <v>-0.45180411908743201</v>
      </c>
      <c r="H611">
        <v>6.9637477915672305E-2</v>
      </c>
      <c r="I611">
        <v>-6.48794489132053</v>
      </c>
      <c r="J611" s="6">
        <v>8.7317983949546197E-11</v>
      </c>
      <c r="AA611" t="str">
        <f t="shared" si="36"/>
        <v>studytime_within_gradegrade8upper_cutoff</v>
      </c>
      <c r="AB611" t="str">
        <f t="shared" si="37"/>
        <v>-0.452</v>
      </c>
      <c r="AC611" t="str">
        <f t="shared" si="38"/>
        <v>0.070</v>
      </c>
      <c r="AD611" t="str">
        <f t="shared" si="39"/>
        <v>***</v>
      </c>
    </row>
    <row r="612" spans="1:30">
      <c r="A612">
        <v>611</v>
      </c>
      <c r="B612" t="s">
        <v>17</v>
      </c>
      <c r="C612" t="b">
        <v>0</v>
      </c>
      <c r="D612" t="s">
        <v>200</v>
      </c>
      <c r="E612" t="s">
        <v>199</v>
      </c>
      <c r="F612" t="s">
        <v>134</v>
      </c>
      <c r="G612">
        <v>1.21841478898398E-2</v>
      </c>
      <c r="H612">
        <v>1.9736027908360002E-2</v>
      </c>
      <c r="I612">
        <v>0.61735562730324101</v>
      </c>
      <c r="J612">
        <v>0.53700123638630104</v>
      </c>
      <c r="AA612" t="str">
        <f t="shared" si="36"/>
        <v>studytime_within_gradegrade8distance_cutoff:upper_cutoff</v>
      </c>
      <c r="AB612" t="str">
        <f t="shared" si="37"/>
        <v>0.012</v>
      </c>
      <c r="AC612" t="str">
        <f t="shared" si="38"/>
        <v>0.020</v>
      </c>
      <c r="AD612" t="str">
        <f t="shared" si="39"/>
        <v/>
      </c>
    </row>
    <row r="613" spans="1:30">
      <c r="A613">
        <v>612</v>
      </c>
      <c r="B613" t="s">
        <v>137</v>
      </c>
      <c r="C613" t="b">
        <v>0</v>
      </c>
      <c r="D613" t="s">
        <v>202</v>
      </c>
      <c r="E613" t="s">
        <v>199</v>
      </c>
      <c r="F613" t="s">
        <v>62</v>
      </c>
      <c r="G613">
        <v>9.4350664577737202</v>
      </c>
      <c r="H613">
        <v>5.8441014993903799E-2</v>
      </c>
      <c r="I613">
        <v>161.44597178467799</v>
      </c>
      <c r="J613">
        <v>0</v>
      </c>
      <c r="AA613" t="str">
        <f t="shared" si="36"/>
        <v>studytime_within_gradegrade5(Intercept)</v>
      </c>
      <c r="AB613" t="str">
        <f t="shared" si="37"/>
        <v>9.435</v>
      </c>
      <c r="AC613" t="str">
        <f t="shared" si="38"/>
        <v>0.058</v>
      </c>
      <c r="AD613" t="str">
        <f t="shared" si="39"/>
        <v>***</v>
      </c>
    </row>
    <row r="614" spans="1:30">
      <c r="A614">
        <v>613</v>
      </c>
      <c r="B614" t="s">
        <v>137</v>
      </c>
      <c r="C614" t="b">
        <v>0</v>
      </c>
      <c r="D614" t="s">
        <v>202</v>
      </c>
      <c r="E614" t="s">
        <v>199</v>
      </c>
      <c r="F614" t="s">
        <v>132</v>
      </c>
      <c r="G614">
        <v>2.0868182207203202E-2</v>
      </c>
      <c r="H614">
        <v>1.4860876498211301E-2</v>
      </c>
      <c r="I614">
        <v>1.40423629855984</v>
      </c>
      <c r="J614">
        <v>0.160250841240626</v>
      </c>
      <c r="AA614" t="str">
        <f t="shared" si="36"/>
        <v>studytime_within_gradegrade5distance_cutoff</v>
      </c>
      <c r="AB614" t="str">
        <f t="shared" si="37"/>
        <v>0.021</v>
      </c>
      <c r="AC614" t="str">
        <f t="shared" si="38"/>
        <v>0.015</v>
      </c>
      <c r="AD614" t="str">
        <f t="shared" si="39"/>
        <v/>
      </c>
    </row>
    <row r="615" spans="1:30">
      <c r="A615">
        <v>614</v>
      </c>
      <c r="B615" t="s">
        <v>137</v>
      </c>
      <c r="C615" t="b">
        <v>0</v>
      </c>
      <c r="D615" t="s">
        <v>202</v>
      </c>
      <c r="E615" t="s">
        <v>199</v>
      </c>
      <c r="F615" t="s">
        <v>133</v>
      </c>
      <c r="G615">
        <v>-0.166841369037006</v>
      </c>
      <c r="H615">
        <v>7.3493639915403502E-2</v>
      </c>
      <c r="I615">
        <v>-2.2701470389689899</v>
      </c>
      <c r="J615">
        <v>2.3200262560985799E-2</v>
      </c>
      <c r="AA615" t="str">
        <f t="shared" si="36"/>
        <v>studytime_within_gradegrade5upper_cutoff</v>
      </c>
      <c r="AB615" t="str">
        <f t="shared" si="37"/>
        <v>-0.167</v>
      </c>
      <c r="AC615" t="str">
        <f t="shared" si="38"/>
        <v>0.073</v>
      </c>
      <c r="AD615" t="str">
        <f t="shared" si="39"/>
        <v>**</v>
      </c>
    </row>
    <row r="616" spans="1:30">
      <c r="A616">
        <v>615</v>
      </c>
      <c r="B616" t="s">
        <v>137</v>
      </c>
      <c r="C616" t="b">
        <v>0</v>
      </c>
      <c r="D616" t="s">
        <v>202</v>
      </c>
      <c r="E616" t="s">
        <v>199</v>
      </c>
      <c r="F616" t="s">
        <v>134</v>
      </c>
      <c r="G616">
        <v>-9.4540627694122501E-3</v>
      </c>
      <c r="H616">
        <v>2.08689287301555E-2</v>
      </c>
      <c r="I616">
        <v>-0.453020990758916</v>
      </c>
      <c r="J616">
        <v>0.65053436876215798</v>
      </c>
      <c r="AA616" t="str">
        <f t="shared" si="36"/>
        <v>studytime_within_gradegrade5distance_cutoff:upper_cutoff</v>
      </c>
      <c r="AB616" t="str">
        <f t="shared" si="37"/>
        <v>-0.009</v>
      </c>
      <c r="AC616" t="str">
        <f t="shared" si="38"/>
        <v>0.021</v>
      </c>
      <c r="AD616" t="str">
        <f t="shared" si="39"/>
        <v/>
      </c>
    </row>
    <row r="617" spans="1:30">
      <c r="A617">
        <v>616</v>
      </c>
      <c r="B617" t="s">
        <v>140</v>
      </c>
      <c r="C617" t="b">
        <v>0</v>
      </c>
      <c r="D617" t="s">
        <v>204</v>
      </c>
      <c r="E617" t="s">
        <v>199</v>
      </c>
      <c r="F617" t="s">
        <v>62</v>
      </c>
      <c r="G617">
        <v>9.78865744368332</v>
      </c>
      <c r="H617">
        <v>5.7567102464205003E-2</v>
      </c>
      <c r="I617">
        <v>170.03908525307199</v>
      </c>
      <c r="J617">
        <v>0</v>
      </c>
      <c r="AA617" t="str">
        <f t="shared" si="36"/>
        <v>studytime_within_gradegrade6(Intercept)</v>
      </c>
      <c r="AB617" t="str">
        <f t="shared" si="37"/>
        <v>9.789</v>
      </c>
      <c r="AC617" t="str">
        <f t="shared" si="38"/>
        <v>0.058</v>
      </c>
      <c r="AD617" t="str">
        <f t="shared" si="39"/>
        <v>***</v>
      </c>
    </row>
    <row r="618" spans="1:30">
      <c r="A618">
        <v>617</v>
      </c>
      <c r="B618" t="s">
        <v>140</v>
      </c>
      <c r="C618" t="b">
        <v>0</v>
      </c>
      <c r="D618" t="s">
        <v>204</v>
      </c>
      <c r="E618" t="s">
        <v>199</v>
      </c>
      <c r="F618" t="s">
        <v>132</v>
      </c>
      <c r="G618">
        <v>1.59420821069199E-2</v>
      </c>
      <c r="H618">
        <v>1.4676038840915799E-2</v>
      </c>
      <c r="I618">
        <v>1.08626600676979</v>
      </c>
      <c r="J618">
        <v>0.27736324668667001</v>
      </c>
      <c r="AA618" t="str">
        <f t="shared" si="36"/>
        <v>studytime_within_gradegrade6distance_cutoff</v>
      </c>
      <c r="AB618" t="str">
        <f t="shared" si="37"/>
        <v>0.016</v>
      </c>
      <c r="AC618" t="str">
        <f t="shared" si="38"/>
        <v>0.015</v>
      </c>
      <c r="AD618" t="str">
        <f t="shared" si="39"/>
        <v/>
      </c>
    </row>
    <row r="619" spans="1:30">
      <c r="A619">
        <v>618</v>
      </c>
      <c r="B619" t="s">
        <v>140</v>
      </c>
      <c r="C619" t="b">
        <v>0</v>
      </c>
      <c r="D619" t="s">
        <v>204</v>
      </c>
      <c r="E619" t="s">
        <v>199</v>
      </c>
      <c r="F619" t="s">
        <v>133</v>
      </c>
      <c r="G619">
        <v>-9.26047842632471E-2</v>
      </c>
      <c r="H619">
        <v>7.23015959189518E-2</v>
      </c>
      <c r="I619">
        <v>-1.2808124507660199</v>
      </c>
      <c r="J619">
        <v>0.200261733390076</v>
      </c>
      <c r="AA619" t="str">
        <f t="shared" si="36"/>
        <v>studytime_within_gradegrade6upper_cutoff</v>
      </c>
      <c r="AB619" t="str">
        <f t="shared" si="37"/>
        <v>-0.093</v>
      </c>
      <c r="AC619" t="str">
        <f t="shared" si="38"/>
        <v>0.072</v>
      </c>
      <c r="AD619" t="str">
        <f t="shared" si="39"/>
        <v/>
      </c>
    </row>
    <row r="620" spans="1:30">
      <c r="A620">
        <v>619</v>
      </c>
      <c r="B620" t="s">
        <v>140</v>
      </c>
      <c r="C620" t="b">
        <v>0</v>
      </c>
      <c r="D620" t="s">
        <v>204</v>
      </c>
      <c r="E620" t="s">
        <v>199</v>
      </c>
      <c r="F620" t="s">
        <v>134</v>
      </c>
      <c r="G620">
        <v>-6.1338002733283704E-3</v>
      </c>
      <c r="H620">
        <v>2.0526783300390601E-2</v>
      </c>
      <c r="I620">
        <v>-0.298819361200722</v>
      </c>
      <c r="J620">
        <v>0.76507833389211499</v>
      </c>
      <c r="AA620" t="str">
        <f t="shared" si="36"/>
        <v>studytime_within_gradegrade6distance_cutoff:upper_cutoff</v>
      </c>
      <c r="AB620" t="str">
        <f t="shared" si="37"/>
        <v>-0.006</v>
      </c>
      <c r="AC620" t="str">
        <f t="shared" si="38"/>
        <v>0.021</v>
      </c>
      <c r="AD620" t="str">
        <f t="shared" si="39"/>
        <v/>
      </c>
    </row>
    <row r="621" spans="1:30">
      <c r="A621">
        <v>620</v>
      </c>
      <c r="B621" t="s">
        <v>19</v>
      </c>
      <c r="C621" t="b">
        <v>0</v>
      </c>
      <c r="D621" t="s">
        <v>203</v>
      </c>
      <c r="E621" t="s">
        <v>199</v>
      </c>
      <c r="F621" t="s">
        <v>62</v>
      </c>
      <c r="G621">
        <v>9.4875848949219694</v>
      </c>
      <c r="H621">
        <v>5.2628822618578298E-2</v>
      </c>
      <c r="I621">
        <v>180.27355397406899</v>
      </c>
      <c r="J621">
        <v>0</v>
      </c>
      <c r="AA621" t="str">
        <f t="shared" si="36"/>
        <v>studytime_within_gradegrade7(Intercept)</v>
      </c>
      <c r="AB621" t="str">
        <f t="shared" si="37"/>
        <v>9.488</v>
      </c>
      <c r="AC621" t="str">
        <f t="shared" si="38"/>
        <v>0.053</v>
      </c>
      <c r="AD621" t="str">
        <f t="shared" si="39"/>
        <v>***</v>
      </c>
    </row>
    <row r="622" spans="1:30">
      <c r="A622">
        <v>621</v>
      </c>
      <c r="B622" t="s">
        <v>19</v>
      </c>
      <c r="C622" t="b">
        <v>0</v>
      </c>
      <c r="D622" t="s">
        <v>203</v>
      </c>
      <c r="E622" t="s">
        <v>199</v>
      </c>
      <c r="F622" t="s">
        <v>132</v>
      </c>
      <c r="G622">
        <v>2.5265189850438002E-3</v>
      </c>
      <c r="H622">
        <v>1.3434863478012799E-2</v>
      </c>
      <c r="I622">
        <v>0.188056915440834</v>
      </c>
      <c r="J622">
        <v>0.85083232610098902</v>
      </c>
      <c r="AA622" t="str">
        <f t="shared" si="36"/>
        <v>studytime_within_gradegrade7distance_cutoff</v>
      </c>
      <c r="AB622" t="str">
        <f t="shared" si="37"/>
        <v>0.003</v>
      </c>
      <c r="AC622" t="str">
        <f t="shared" si="38"/>
        <v>0.013</v>
      </c>
      <c r="AD622" t="str">
        <f t="shared" si="39"/>
        <v/>
      </c>
    </row>
    <row r="623" spans="1:30">
      <c r="A623">
        <v>622</v>
      </c>
      <c r="B623" t="s">
        <v>19</v>
      </c>
      <c r="C623" t="b">
        <v>0</v>
      </c>
      <c r="D623" t="s">
        <v>203</v>
      </c>
      <c r="E623" t="s">
        <v>199</v>
      </c>
      <c r="F623" t="s">
        <v>133</v>
      </c>
      <c r="G623">
        <v>-0.21102561121161401</v>
      </c>
      <c r="H623">
        <v>6.6261416593955305E-2</v>
      </c>
      <c r="I623">
        <v>-3.1847434307775502</v>
      </c>
      <c r="J623">
        <v>1.4491628959063701E-3</v>
      </c>
      <c r="AA623" t="str">
        <f t="shared" si="36"/>
        <v>studytime_within_gradegrade7upper_cutoff</v>
      </c>
      <c r="AB623" t="str">
        <f t="shared" si="37"/>
        <v>-0.211</v>
      </c>
      <c r="AC623" t="str">
        <f t="shared" si="38"/>
        <v>0.066</v>
      </c>
      <c r="AD623" t="str">
        <f t="shared" si="39"/>
        <v>***</v>
      </c>
    </row>
    <row r="624" spans="1:30">
      <c r="A624">
        <v>623</v>
      </c>
      <c r="B624" t="s">
        <v>19</v>
      </c>
      <c r="C624" t="b">
        <v>0</v>
      </c>
      <c r="D624" t="s">
        <v>203</v>
      </c>
      <c r="E624" t="s">
        <v>199</v>
      </c>
      <c r="F624" t="s">
        <v>134</v>
      </c>
      <c r="G624">
        <v>1.71685910882729E-2</v>
      </c>
      <c r="H624">
        <v>1.88231409768101E-2</v>
      </c>
      <c r="I624">
        <v>0.91210022330621499</v>
      </c>
      <c r="J624">
        <v>0.36171763858092798</v>
      </c>
      <c r="AA624" t="str">
        <f t="shared" si="36"/>
        <v>studytime_within_gradegrade7distance_cutoff:upper_cutoff</v>
      </c>
      <c r="AB624" t="str">
        <f t="shared" si="37"/>
        <v>0.017</v>
      </c>
      <c r="AC624" t="str">
        <f t="shared" si="38"/>
        <v>0.019</v>
      </c>
      <c r="AD624" t="str">
        <f t="shared" si="39"/>
        <v/>
      </c>
    </row>
    <row r="625" spans="1:30">
      <c r="A625">
        <v>624</v>
      </c>
      <c r="B625" t="s">
        <v>14</v>
      </c>
      <c r="C625" t="b">
        <v>0</v>
      </c>
      <c r="D625" t="s">
        <v>208</v>
      </c>
      <c r="E625" t="s">
        <v>206</v>
      </c>
      <c r="F625" t="s">
        <v>62</v>
      </c>
      <c r="G625">
        <v>0.71206520704834597</v>
      </c>
      <c r="H625">
        <v>4.0667746023353097E-3</v>
      </c>
      <c r="I625">
        <v>175.09335448280001</v>
      </c>
      <c r="J625">
        <v>0</v>
      </c>
      <c r="AA625" t="str">
        <f t="shared" si="36"/>
        <v>cram_within_gradegrade9(Intercept)</v>
      </c>
      <c r="AB625" t="str">
        <f t="shared" si="37"/>
        <v>0.712</v>
      </c>
      <c r="AC625" t="str">
        <f t="shared" si="38"/>
        <v>0.004</v>
      </c>
      <c r="AD625" t="str">
        <f t="shared" si="39"/>
        <v>***</v>
      </c>
    </row>
    <row r="626" spans="1:30">
      <c r="A626">
        <v>625</v>
      </c>
      <c r="B626" t="s">
        <v>14</v>
      </c>
      <c r="C626" t="b">
        <v>0</v>
      </c>
      <c r="D626" t="s">
        <v>208</v>
      </c>
      <c r="E626" t="s">
        <v>206</v>
      </c>
      <c r="F626" t="s">
        <v>132</v>
      </c>
      <c r="G626">
        <v>1.4800412787243299E-3</v>
      </c>
      <c r="H626">
        <v>1.03358373255977E-3</v>
      </c>
      <c r="I626">
        <v>1.4319510186744699</v>
      </c>
      <c r="J626">
        <v>0.15216012210388899</v>
      </c>
      <c r="AA626" t="str">
        <f t="shared" si="36"/>
        <v>cram_within_gradegrade9distance_cutoff</v>
      </c>
      <c r="AB626" t="str">
        <f t="shared" si="37"/>
        <v>0.001</v>
      </c>
      <c r="AC626" t="str">
        <f t="shared" si="38"/>
        <v>0.001</v>
      </c>
      <c r="AD626" t="str">
        <f t="shared" si="39"/>
        <v/>
      </c>
    </row>
    <row r="627" spans="1:30">
      <c r="A627">
        <v>626</v>
      </c>
      <c r="B627" t="s">
        <v>14</v>
      </c>
      <c r="C627" t="b">
        <v>0</v>
      </c>
      <c r="D627" t="s">
        <v>208</v>
      </c>
      <c r="E627" t="s">
        <v>206</v>
      </c>
      <c r="F627" t="s">
        <v>133</v>
      </c>
      <c r="G627">
        <v>-2.1942971394947101E-2</v>
      </c>
      <c r="H627">
        <v>5.12746992536152E-3</v>
      </c>
      <c r="I627">
        <v>-4.2794929496149203</v>
      </c>
      <c r="J627" s="6">
        <v>1.8744659289079499E-5</v>
      </c>
      <c r="AA627" t="str">
        <f t="shared" si="36"/>
        <v>cram_within_gradegrade9upper_cutoff</v>
      </c>
      <c r="AB627" t="str">
        <f t="shared" si="37"/>
        <v>-0.022</v>
      </c>
      <c r="AC627" t="str">
        <f t="shared" si="38"/>
        <v>0.005</v>
      </c>
      <c r="AD627" t="str">
        <f t="shared" si="39"/>
        <v>***</v>
      </c>
    </row>
    <row r="628" spans="1:30">
      <c r="A628">
        <v>627</v>
      </c>
      <c r="B628" t="s">
        <v>14</v>
      </c>
      <c r="C628" t="b">
        <v>0</v>
      </c>
      <c r="D628" t="s">
        <v>208</v>
      </c>
      <c r="E628" t="s">
        <v>206</v>
      </c>
      <c r="F628" t="s">
        <v>134</v>
      </c>
      <c r="G628">
        <v>-5.8182671549251899E-4</v>
      </c>
      <c r="H628">
        <v>1.450026593001E-3</v>
      </c>
      <c r="I628">
        <v>-0.40125244481782901</v>
      </c>
      <c r="J628">
        <v>0.68823489808764604</v>
      </c>
      <c r="AA628" t="str">
        <f t="shared" si="36"/>
        <v>cram_within_gradegrade9distance_cutoff:upper_cutoff</v>
      </c>
      <c r="AB628" t="str">
        <f t="shared" si="37"/>
        <v>-0.001</v>
      </c>
      <c r="AC628" t="str">
        <f t="shared" si="38"/>
        <v>0.001</v>
      </c>
      <c r="AD628" t="str">
        <f t="shared" si="39"/>
        <v/>
      </c>
    </row>
    <row r="629" spans="1:30">
      <c r="A629">
        <v>628</v>
      </c>
      <c r="B629" t="s">
        <v>129</v>
      </c>
      <c r="C629" t="b">
        <v>0</v>
      </c>
      <c r="D629" t="s">
        <v>205</v>
      </c>
      <c r="E629" t="s">
        <v>206</v>
      </c>
      <c r="F629" t="s">
        <v>62</v>
      </c>
      <c r="G629">
        <v>0.60212185014404795</v>
      </c>
      <c r="H629">
        <v>4.4998797659719101E-3</v>
      </c>
      <c r="I629">
        <v>133.80843077125999</v>
      </c>
      <c r="J629">
        <v>0</v>
      </c>
      <c r="AA629" t="str">
        <f t="shared" si="36"/>
        <v>cram_within_gradegrade4(Intercept)</v>
      </c>
      <c r="AB629" t="str">
        <f t="shared" si="37"/>
        <v>0.602</v>
      </c>
      <c r="AC629" t="str">
        <f t="shared" si="38"/>
        <v>0.004</v>
      </c>
      <c r="AD629" t="str">
        <f t="shared" si="39"/>
        <v>***</v>
      </c>
    </row>
    <row r="630" spans="1:30">
      <c r="A630">
        <v>629</v>
      </c>
      <c r="B630" t="s">
        <v>129</v>
      </c>
      <c r="C630" t="b">
        <v>0</v>
      </c>
      <c r="D630" t="s">
        <v>205</v>
      </c>
      <c r="E630" t="s">
        <v>206</v>
      </c>
      <c r="F630" t="s">
        <v>132</v>
      </c>
      <c r="G630">
        <v>4.3005888410758098E-3</v>
      </c>
      <c r="H630">
        <v>1.1390240671079999E-3</v>
      </c>
      <c r="I630">
        <v>3.77567864039526</v>
      </c>
      <c r="J630">
        <v>1.5964280071348999E-4</v>
      </c>
      <c r="AA630" t="str">
        <f t="shared" si="36"/>
        <v>cram_within_gradegrade4distance_cutoff</v>
      </c>
      <c r="AB630" t="str">
        <f t="shared" si="37"/>
        <v>0.004</v>
      </c>
      <c r="AC630" t="str">
        <f t="shared" si="38"/>
        <v>0.001</v>
      </c>
      <c r="AD630" t="str">
        <f t="shared" si="39"/>
        <v>***</v>
      </c>
    </row>
    <row r="631" spans="1:30">
      <c r="A631">
        <v>630</v>
      </c>
      <c r="B631" t="s">
        <v>129</v>
      </c>
      <c r="C631" t="b">
        <v>0</v>
      </c>
      <c r="D631" t="s">
        <v>205</v>
      </c>
      <c r="E631" t="s">
        <v>206</v>
      </c>
      <c r="F631" t="s">
        <v>133</v>
      </c>
      <c r="G631">
        <v>-4.2206329571368197E-2</v>
      </c>
      <c r="H631">
        <v>5.63430998832331E-3</v>
      </c>
      <c r="I631">
        <v>-7.49094914174721</v>
      </c>
      <c r="J631" s="6">
        <v>6.8802715218986403E-14</v>
      </c>
      <c r="AA631" t="str">
        <f t="shared" si="36"/>
        <v>cram_within_gradegrade4upper_cutoff</v>
      </c>
      <c r="AB631" t="str">
        <f t="shared" si="37"/>
        <v>-0.042</v>
      </c>
      <c r="AC631" t="str">
        <f t="shared" si="38"/>
        <v>0.006</v>
      </c>
      <c r="AD631" t="str">
        <f t="shared" si="39"/>
        <v>***</v>
      </c>
    </row>
    <row r="632" spans="1:30">
      <c r="A632">
        <v>631</v>
      </c>
      <c r="B632" t="s">
        <v>129</v>
      </c>
      <c r="C632" t="b">
        <v>0</v>
      </c>
      <c r="D632" t="s">
        <v>205</v>
      </c>
      <c r="E632" t="s">
        <v>206</v>
      </c>
      <c r="F632" t="s">
        <v>134</v>
      </c>
      <c r="G632">
        <v>-1.5610085028309401E-3</v>
      </c>
      <c r="H632">
        <v>1.5937092024627E-3</v>
      </c>
      <c r="I632">
        <v>-0.97948138871180401</v>
      </c>
      <c r="J632">
        <v>0.32734398373059598</v>
      </c>
      <c r="AA632" t="str">
        <f t="shared" si="36"/>
        <v>cram_within_gradegrade4distance_cutoff:upper_cutoff</v>
      </c>
      <c r="AB632" t="str">
        <f t="shared" si="37"/>
        <v>-0.002</v>
      </c>
      <c r="AC632" t="str">
        <f t="shared" si="38"/>
        <v>0.002</v>
      </c>
      <c r="AD632" t="str">
        <f t="shared" si="39"/>
        <v/>
      </c>
    </row>
    <row r="633" spans="1:30">
      <c r="A633">
        <v>632</v>
      </c>
      <c r="B633" t="s">
        <v>17</v>
      </c>
      <c r="C633" t="b">
        <v>0</v>
      </c>
      <c r="D633" t="s">
        <v>207</v>
      </c>
      <c r="E633" t="s">
        <v>206</v>
      </c>
      <c r="F633" t="s">
        <v>62</v>
      </c>
      <c r="G633">
        <v>0.61409714740226795</v>
      </c>
      <c r="H633">
        <v>4.4068590003667396E-3</v>
      </c>
      <c r="I633">
        <v>139.350305365151</v>
      </c>
      <c r="J633">
        <v>0</v>
      </c>
      <c r="AA633" t="str">
        <f t="shared" si="36"/>
        <v>cram_within_gradegrade8(Intercept)</v>
      </c>
      <c r="AB633" t="str">
        <f t="shared" si="37"/>
        <v>0.614</v>
      </c>
      <c r="AC633" t="str">
        <f t="shared" si="38"/>
        <v>0.004</v>
      </c>
      <c r="AD633" t="str">
        <f t="shared" si="39"/>
        <v>***</v>
      </c>
    </row>
    <row r="634" spans="1:30">
      <c r="A634">
        <v>633</v>
      </c>
      <c r="B634" t="s">
        <v>17</v>
      </c>
      <c r="C634" t="b">
        <v>0</v>
      </c>
      <c r="D634" t="s">
        <v>207</v>
      </c>
      <c r="E634" t="s">
        <v>206</v>
      </c>
      <c r="F634" t="s">
        <v>132</v>
      </c>
      <c r="G634">
        <v>2.4302115018835402E-3</v>
      </c>
      <c r="H634">
        <v>1.12294299952258E-3</v>
      </c>
      <c r="I634">
        <v>2.1641450215342601</v>
      </c>
      <c r="J634">
        <v>3.04549820833711E-2</v>
      </c>
      <c r="AA634" t="str">
        <f t="shared" si="36"/>
        <v>cram_within_gradegrade8distance_cutoff</v>
      </c>
      <c r="AB634" t="str">
        <f t="shared" si="37"/>
        <v>0.002</v>
      </c>
      <c r="AC634" t="str">
        <f t="shared" si="38"/>
        <v>0.001</v>
      </c>
      <c r="AD634" t="str">
        <f t="shared" si="39"/>
        <v>**</v>
      </c>
    </row>
    <row r="635" spans="1:30">
      <c r="A635">
        <v>634</v>
      </c>
      <c r="B635" t="s">
        <v>17</v>
      </c>
      <c r="C635" t="b">
        <v>0</v>
      </c>
      <c r="D635" t="s">
        <v>207</v>
      </c>
      <c r="E635" t="s">
        <v>206</v>
      </c>
      <c r="F635" t="s">
        <v>133</v>
      </c>
      <c r="G635">
        <v>-3.4423958415288398E-2</v>
      </c>
      <c r="H635">
        <v>5.5406427947657898E-3</v>
      </c>
      <c r="I635">
        <v>-6.2129900248773504</v>
      </c>
      <c r="J635" s="6">
        <v>5.2137894640191404E-10</v>
      </c>
      <c r="AA635" t="str">
        <f t="shared" si="36"/>
        <v>cram_within_gradegrade8upper_cutoff</v>
      </c>
      <c r="AB635" t="str">
        <f t="shared" si="37"/>
        <v>-0.034</v>
      </c>
      <c r="AC635" t="str">
        <f t="shared" si="38"/>
        <v>0.006</v>
      </c>
      <c r="AD635" t="str">
        <f t="shared" si="39"/>
        <v>***</v>
      </c>
    </row>
    <row r="636" spans="1:30">
      <c r="A636">
        <v>635</v>
      </c>
      <c r="B636" t="s">
        <v>17</v>
      </c>
      <c r="C636" t="b">
        <v>0</v>
      </c>
      <c r="D636" t="s">
        <v>207</v>
      </c>
      <c r="E636" t="s">
        <v>206</v>
      </c>
      <c r="F636" t="s">
        <v>134</v>
      </c>
      <c r="G636">
        <v>2.0774299481943299E-3</v>
      </c>
      <c r="H636">
        <v>1.5704925363819E-3</v>
      </c>
      <c r="I636">
        <v>1.32278880673977</v>
      </c>
      <c r="J636">
        <v>0.185907878353406</v>
      </c>
      <c r="AA636" t="str">
        <f t="shared" si="36"/>
        <v>cram_within_gradegrade8distance_cutoff:upper_cutoff</v>
      </c>
      <c r="AB636" t="str">
        <f t="shared" si="37"/>
        <v>0.002</v>
      </c>
      <c r="AC636" t="str">
        <f t="shared" si="38"/>
        <v>0.002</v>
      </c>
      <c r="AD636" t="str">
        <f t="shared" si="39"/>
        <v/>
      </c>
    </row>
    <row r="637" spans="1:30">
      <c r="A637">
        <v>636</v>
      </c>
      <c r="B637" t="s">
        <v>137</v>
      </c>
      <c r="C637" t="b">
        <v>0</v>
      </c>
      <c r="D637" t="s">
        <v>209</v>
      </c>
      <c r="E637" t="s">
        <v>206</v>
      </c>
      <c r="F637" t="s">
        <v>62</v>
      </c>
      <c r="G637">
        <v>0.56134194303073603</v>
      </c>
      <c r="H637">
        <v>4.4645577651818702E-3</v>
      </c>
      <c r="I637">
        <v>125.732933149285</v>
      </c>
      <c r="J637">
        <v>0</v>
      </c>
      <c r="AA637" t="str">
        <f t="shared" si="36"/>
        <v>cram_within_gradegrade5(Intercept)</v>
      </c>
      <c r="AB637" t="str">
        <f t="shared" si="37"/>
        <v>0.561</v>
      </c>
      <c r="AC637" t="str">
        <f t="shared" si="38"/>
        <v>0.004</v>
      </c>
      <c r="AD637" t="str">
        <f t="shared" si="39"/>
        <v>***</v>
      </c>
    </row>
    <row r="638" spans="1:30">
      <c r="A638">
        <v>637</v>
      </c>
      <c r="B638" t="s">
        <v>137</v>
      </c>
      <c r="C638" t="b">
        <v>0</v>
      </c>
      <c r="D638" t="s">
        <v>209</v>
      </c>
      <c r="E638" t="s">
        <v>206</v>
      </c>
      <c r="F638" t="s">
        <v>132</v>
      </c>
      <c r="G638">
        <v>2.6292756525484202E-3</v>
      </c>
      <c r="H638">
        <v>1.13539776984467E-3</v>
      </c>
      <c r="I638">
        <v>2.3157308587175698</v>
      </c>
      <c r="J638">
        <v>2.0574481391567E-2</v>
      </c>
      <c r="AA638" t="str">
        <f t="shared" si="36"/>
        <v>cram_within_gradegrade5distance_cutoff</v>
      </c>
      <c r="AB638" t="str">
        <f t="shared" si="37"/>
        <v>0.003</v>
      </c>
      <c r="AC638" t="str">
        <f t="shared" si="38"/>
        <v>0.001</v>
      </c>
      <c r="AD638" t="str">
        <f t="shared" si="39"/>
        <v>**</v>
      </c>
    </row>
    <row r="639" spans="1:30">
      <c r="A639">
        <v>638</v>
      </c>
      <c r="B639" t="s">
        <v>137</v>
      </c>
      <c r="C639" t="b">
        <v>0</v>
      </c>
      <c r="D639" t="s">
        <v>209</v>
      </c>
      <c r="E639" t="s">
        <v>206</v>
      </c>
      <c r="F639" t="s">
        <v>133</v>
      </c>
      <c r="G639">
        <v>-3.0308583125226302E-2</v>
      </c>
      <c r="H639">
        <v>5.6151548051419599E-3</v>
      </c>
      <c r="I639">
        <v>-5.3976398117237796</v>
      </c>
      <c r="J639" s="6">
        <v>6.7638351757930801E-8</v>
      </c>
      <c r="AA639" t="str">
        <f t="shared" si="36"/>
        <v>cram_within_gradegrade5upper_cutoff</v>
      </c>
      <c r="AB639" t="str">
        <f t="shared" si="37"/>
        <v>-0.030</v>
      </c>
      <c r="AC639" t="str">
        <f t="shared" si="38"/>
        <v>0.006</v>
      </c>
      <c r="AD639" t="str">
        <f t="shared" si="39"/>
        <v>***</v>
      </c>
    </row>
    <row r="640" spans="1:30">
      <c r="A640">
        <v>639</v>
      </c>
      <c r="B640" t="s">
        <v>137</v>
      </c>
      <c r="C640" t="b">
        <v>0</v>
      </c>
      <c r="D640" t="s">
        <v>209</v>
      </c>
      <c r="E640" t="s">
        <v>206</v>
      </c>
      <c r="F640" t="s">
        <v>134</v>
      </c>
      <c r="G640">
        <v>-1.94108526056349E-3</v>
      </c>
      <c r="H640">
        <v>1.5945095104495099E-3</v>
      </c>
      <c r="I640">
        <v>-1.21735571211255</v>
      </c>
      <c r="J640">
        <v>0.22347106539806699</v>
      </c>
      <c r="AA640" t="str">
        <f t="shared" si="36"/>
        <v>cram_within_gradegrade5distance_cutoff:upper_cutoff</v>
      </c>
      <c r="AB640" t="str">
        <f t="shared" si="37"/>
        <v>-0.002</v>
      </c>
      <c r="AC640" t="str">
        <f t="shared" si="38"/>
        <v>0.002</v>
      </c>
      <c r="AD640" t="str">
        <f t="shared" si="39"/>
        <v/>
      </c>
    </row>
    <row r="641" spans="1:30">
      <c r="A641">
        <v>640</v>
      </c>
      <c r="B641" t="s">
        <v>140</v>
      </c>
      <c r="C641" t="b">
        <v>0</v>
      </c>
      <c r="D641" t="s">
        <v>211</v>
      </c>
      <c r="E641" t="s">
        <v>206</v>
      </c>
      <c r="F641" t="s">
        <v>62</v>
      </c>
      <c r="G641">
        <v>0.56634182692479196</v>
      </c>
      <c r="H641">
        <v>4.4270206590837601E-3</v>
      </c>
      <c r="I641">
        <v>127.928435518529</v>
      </c>
      <c r="J641">
        <v>0</v>
      </c>
      <c r="AA641" t="str">
        <f t="shared" si="36"/>
        <v>cram_within_gradegrade6(Intercept)</v>
      </c>
      <c r="AB641" t="str">
        <f t="shared" si="37"/>
        <v>0.566</v>
      </c>
      <c r="AC641" t="str">
        <f t="shared" si="38"/>
        <v>0.004</v>
      </c>
      <c r="AD641" t="str">
        <f t="shared" si="39"/>
        <v>***</v>
      </c>
    </row>
    <row r="642" spans="1:30">
      <c r="A642">
        <v>641</v>
      </c>
      <c r="B642" t="s">
        <v>140</v>
      </c>
      <c r="C642" t="b">
        <v>0</v>
      </c>
      <c r="D642" t="s">
        <v>211</v>
      </c>
      <c r="E642" t="s">
        <v>206</v>
      </c>
      <c r="F642" t="s">
        <v>132</v>
      </c>
      <c r="G642">
        <v>4.3380645939276301E-3</v>
      </c>
      <c r="H642">
        <v>1.1286058957790199E-3</v>
      </c>
      <c r="I642">
        <v>3.8437373135759501</v>
      </c>
      <c r="J642">
        <v>1.21229624867167E-4</v>
      </c>
      <c r="AA642" t="str">
        <f t="shared" si="36"/>
        <v>cram_within_gradegrade6distance_cutoff</v>
      </c>
      <c r="AB642" t="str">
        <f t="shared" si="37"/>
        <v>0.004</v>
      </c>
      <c r="AC642" t="str">
        <f t="shared" si="38"/>
        <v>0.001</v>
      </c>
      <c r="AD642" t="str">
        <f t="shared" si="39"/>
        <v>***</v>
      </c>
    </row>
    <row r="643" spans="1:30">
      <c r="A643">
        <v>642</v>
      </c>
      <c r="B643" t="s">
        <v>140</v>
      </c>
      <c r="C643" t="b">
        <v>0</v>
      </c>
      <c r="D643" t="s">
        <v>211</v>
      </c>
      <c r="E643" t="s">
        <v>206</v>
      </c>
      <c r="F643" t="s">
        <v>133</v>
      </c>
      <c r="G643">
        <v>-3.2308667361363501E-2</v>
      </c>
      <c r="H643">
        <v>5.5610457321799197E-3</v>
      </c>
      <c r="I643">
        <v>-5.80981867752031</v>
      </c>
      <c r="J643" s="6">
        <v>6.2678932277520404E-9</v>
      </c>
      <c r="AA643" t="str">
        <f t="shared" ref="AA643:AA687" si="40">D643&amp;F643</f>
        <v>cram_within_gradegrade6upper_cutoff</v>
      </c>
      <c r="AB643" t="str">
        <f t="shared" ref="AB643:AB687" si="41">TEXT(G643,"0.000")</f>
        <v>-0.032</v>
      </c>
      <c r="AC643" t="str">
        <f t="shared" ref="AC643:AC687" si="42">TEXT(H643,"0.000")</f>
        <v>0.006</v>
      </c>
      <c r="AD643" t="str">
        <f t="shared" ref="AD643:AD687" si="43">IF(J643&lt;0.01,"***",IF(J643&lt;0.05,"**",IF(J643&lt;0.1,"*","")))</f>
        <v>***</v>
      </c>
    </row>
    <row r="644" spans="1:30">
      <c r="A644">
        <v>643</v>
      </c>
      <c r="B644" t="s">
        <v>140</v>
      </c>
      <c r="C644" t="b">
        <v>0</v>
      </c>
      <c r="D644" t="s">
        <v>211</v>
      </c>
      <c r="E644" t="s">
        <v>206</v>
      </c>
      <c r="F644" t="s">
        <v>134</v>
      </c>
      <c r="G644">
        <v>-3.8208784395113902E-3</v>
      </c>
      <c r="H644">
        <v>1.5787453205670201E-3</v>
      </c>
      <c r="I644">
        <v>-2.4201993758810199</v>
      </c>
      <c r="J644">
        <v>1.5513297354523699E-2</v>
      </c>
      <c r="AA644" t="str">
        <f t="shared" si="40"/>
        <v>cram_within_gradegrade6distance_cutoff:upper_cutoff</v>
      </c>
      <c r="AB644" t="str">
        <f t="shared" si="41"/>
        <v>-0.004</v>
      </c>
      <c r="AC644" t="str">
        <f t="shared" si="42"/>
        <v>0.002</v>
      </c>
      <c r="AD644" t="str">
        <f t="shared" si="43"/>
        <v>**</v>
      </c>
    </row>
    <row r="645" spans="1:30">
      <c r="A645">
        <v>644</v>
      </c>
      <c r="B645" t="s">
        <v>19</v>
      </c>
      <c r="C645" t="b">
        <v>0</v>
      </c>
      <c r="D645" t="s">
        <v>210</v>
      </c>
      <c r="E645" t="s">
        <v>206</v>
      </c>
      <c r="F645" t="s">
        <v>62</v>
      </c>
      <c r="G645">
        <v>0.55782263539353305</v>
      </c>
      <c r="H645">
        <v>4.4984658099364704E-3</v>
      </c>
      <c r="I645">
        <v>124.002862078307</v>
      </c>
      <c r="J645">
        <v>0</v>
      </c>
      <c r="AA645" t="str">
        <f t="shared" si="40"/>
        <v>cram_within_gradegrade7(Intercept)</v>
      </c>
      <c r="AB645" t="str">
        <f t="shared" si="41"/>
        <v>0.558</v>
      </c>
      <c r="AC645" t="str">
        <f t="shared" si="42"/>
        <v>0.004</v>
      </c>
      <c r="AD645" t="str">
        <f t="shared" si="43"/>
        <v>***</v>
      </c>
    </row>
    <row r="646" spans="1:30">
      <c r="A646">
        <v>645</v>
      </c>
      <c r="B646" t="s">
        <v>19</v>
      </c>
      <c r="C646" t="b">
        <v>0</v>
      </c>
      <c r="D646" t="s">
        <v>210</v>
      </c>
      <c r="E646" t="s">
        <v>206</v>
      </c>
      <c r="F646" t="s">
        <v>132</v>
      </c>
      <c r="G646">
        <v>1.79527002124722E-3</v>
      </c>
      <c r="H646">
        <v>1.14831700449487E-3</v>
      </c>
      <c r="I646">
        <v>1.56339235091005</v>
      </c>
      <c r="J646">
        <v>0.117962747808178</v>
      </c>
      <c r="AA646" t="str">
        <f t="shared" si="40"/>
        <v>cram_within_gradegrade7distance_cutoff</v>
      </c>
      <c r="AB646" t="str">
        <f t="shared" si="41"/>
        <v>0.002</v>
      </c>
      <c r="AC646" t="str">
        <f t="shared" si="42"/>
        <v>0.001</v>
      </c>
      <c r="AD646" t="str">
        <f t="shared" si="43"/>
        <v/>
      </c>
    </row>
    <row r="647" spans="1:30">
      <c r="A647">
        <v>646</v>
      </c>
      <c r="B647" t="s">
        <v>19</v>
      </c>
      <c r="C647" t="b">
        <v>0</v>
      </c>
      <c r="D647" t="s">
        <v>210</v>
      </c>
      <c r="E647" t="s">
        <v>206</v>
      </c>
      <c r="F647" t="s">
        <v>133</v>
      </c>
      <c r="G647">
        <v>-2.84919218200432E-2</v>
      </c>
      <c r="H647">
        <v>5.6638363353714201E-3</v>
      </c>
      <c r="I647">
        <v>-5.0304987879164704</v>
      </c>
      <c r="J647" s="6">
        <v>4.8984865274540704E-7</v>
      </c>
      <c r="AA647" t="str">
        <f t="shared" si="40"/>
        <v>cram_within_gradegrade7upper_cutoff</v>
      </c>
      <c r="AB647" t="str">
        <f t="shared" si="41"/>
        <v>-0.028</v>
      </c>
      <c r="AC647" t="str">
        <f t="shared" si="42"/>
        <v>0.006</v>
      </c>
      <c r="AD647" t="str">
        <f t="shared" si="43"/>
        <v>***</v>
      </c>
    </row>
    <row r="648" spans="1:30">
      <c r="A648">
        <v>647</v>
      </c>
      <c r="B648" t="s">
        <v>19</v>
      </c>
      <c r="C648" t="b">
        <v>0</v>
      </c>
      <c r="D648" t="s">
        <v>210</v>
      </c>
      <c r="E648" t="s">
        <v>206</v>
      </c>
      <c r="F648" t="s">
        <v>134</v>
      </c>
      <c r="G648">
        <v>8.3325423709961204E-4</v>
      </c>
      <c r="H648">
        <v>1.6089853012360401E-3</v>
      </c>
      <c r="I648">
        <v>0.51787560548843803</v>
      </c>
      <c r="J648">
        <v>0.60454593568130999</v>
      </c>
      <c r="AA648" t="str">
        <f t="shared" si="40"/>
        <v>cram_within_gradegrade7distance_cutoff:upper_cutoff</v>
      </c>
      <c r="AB648" t="str">
        <f t="shared" si="41"/>
        <v>0.001</v>
      </c>
      <c r="AC648" t="str">
        <f t="shared" si="42"/>
        <v>0.002</v>
      </c>
      <c r="AD648" t="str">
        <f t="shared" si="43"/>
        <v/>
      </c>
    </row>
    <row r="649" spans="1:30">
      <c r="A649">
        <v>648</v>
      </c>
      <c r="B649" t="s">
        <v>14</v>
      </c>
      <c r="C649" t="b">
        <v>0</v>
      </c>
      <c r="D649" t="s">
        <v>215</v>
      </c>
      <c r="E649" t="s">
        <v>213</v>
      </c>
      <c r="F649" t="s">
        <v>62</v>
      </c>
      <c r="G649">
        <v>-2.71174628846335E-2</v>
      </c>
      <c r="H649">
        <v>8.8529336777400502E-3</v>
      </c>
      <c r="I649">
        <v>-3.0631047144087402</v>
      </c>
      <c r="J649">
        <v>2.1909574601687901E-3</v>
      </c>
      <c r="AA649" t="str">
        <f t="shared" si="40"/>
        <v>teacherrelation_z_within_gradegrade9(Intercept)</v>
      </c>
      <c r="AB649" t="str">
        <f t="shared" si="41"/>
        <v>-0.027</v>
      </c>
      <c r="AC649" t="str">
        <f t="shared" si="42"/>
        <v>0.009</v>
      </c>
      <c r="AD649" t="str">
        <f t="shared" si="43"/>
        <v>***</v>
      </c>
    </row>
    <row r="650" spans="1:30">
      <c r="A650">
        <v>649</v>
      </c>
      <c r="B650" t="s">
        <v>14</v>
      </c>
      <c r="C650" t="b">
        <v>0</v>
      </c>
      <c r="D650" t="s">
        <v>215</v>
      </c>
      <c r="E650" t="s">
        <v>213</v>
      </c>
      <c r="F650" t="s">
        <v>132</v>
      </c>
      <c r="G650">
        <v>-2.1714435814128999E-3</v>
      </c>
      <c r="H650">
        <v>2.2505764299131799E-3</v>
      </c>
      <c r="I650">
        <v>-0.96483885308292605</v>
      </c>
      <c r="J650">
        <v>0.33462722985354099</v>
      </c>
      <c r="AA650" t="str">
        <f t="shared" si="40"/>
        <v>teacherrelation_z_within_gradegrade9distance_cutoff</v>
      </c>
      <c r="AB650" t="str">
        <f t="shared" si="41"/>
        <v>-0.002</v>
      </c>
      <c r="AC650" t="str">
        <f t="shared" si="42"/>
        <v>0.002</v>
      </c>
      <c r="AD650" t="str">
        <f t="shared" si="43"/>
        <v/>
      </c>
    </row>
    <row r="651" spans="1:30">
      <c r="A651">
        <v>650</v>
      </c>
      <c r="B651" t="s">
        <v>14</v>
      </c>
      <c r="C651" t="b">
        <v>0</v>
      </c>
      <c r="D651" t="s">
        <v>215</v>
      </c>
      <c r="E651" t="s">
        <v>213</v>
      </c>
      <c r="F651" t="s">
        <v>133</v>
      </c>
      <c r="G651">
        <v>6.1601217149000999E-2</v>
      </c>
      <c r="H651">
        <v>1.11609204501893E-2</v>
      </c>
      <c r="I651">
        <v>5.5193671009415803</v>
      </c>
      <c r="J651" s="6">
        <v>3.4083482260478099E-8</v>
      </c>
      <c r="AA651" t="str">
        <f t="shared" si="40"/>
        <v>teacherrelation_z_within_gradegrade9upper_cutoff</v>
      </c>
      <c r="AB651" t="str">
        <f t="shared" si="41"/>
        <v>0.062</v>
      </c>
      <c r="AC651" t="str">
        <f t="shared" si="42"/>
        <v>0.011</v>
      </c>
      <c r="AD651" t="str">
        <f t="shared" si="43"/>
        <v>***</v>
      </c>
    </row>
    <row r="652" spans="1:30">
      <c r="A652">
        <v>651</v>
      </c>
      <c r="B652" t="s">
        <v>14</v>
      </c>
      <c r="C652" t="b">
        <v>0</v>
      </c>
      <c r="D652" t="s">
        <v>215</v>
      </c>
      <c r="E652" t="s">
        <v>213</v>
      </c>
      <c r="F652" t="s">
        <v>134</v>
      </c>
      <c r="G652">
        <v>-4.0977189962384001E-3</v>
      </c>
      <c r="H652">
        <v>3.1562720189969602E-3</v>
      </c>
      <c r="I652">
        <v>-1.29827814953054</v>
      </c>
      <c r="J652">
        <v>0.19419395070822101</v>
      </c>
      <c r="AA652" t="str">
        <f t="shared" si="40"/>
        <v>teacherrelation_z_within_gradegrade9distance_cutoff:upper_cutoff</v>
      </c>
      <c r="AB652" t="str">
        <f t="shared" si="41"/>
        <v>-0.004</v>
      </c>
      <c r="AC652" t="str">
        <f t="shared" si="42"/>
        <v>0.003</v>
      </c>
      <c r="AD652" t="str">
        <f t="shared" si="43"/>
        <v/>
      </c>
    </row>
    <row r="653" spans="1:30">
      <c r="A653">
        <v>652</v>
      </c>
      <c r="B653" t="s">
        <v>129</v>
      </c>
      <c r="C653" t="b">
        <v>0</v>
      </c>
      <c r="D653" t="s">
        <v>212</v>
      </c>
      <c r="E653" t="s">
        <v>213</v>
      </c>
      <c r="F653" t="s">
        <v>62</v>
      </c>
      <c r="G653">
        <v>-1.9092928176699199E-2</v>
      </c>
      <c r="H653">
        <v>8.9596727775553692E-3</v>
      </c>
      <c r="I653">
        <v>-2.1309849869214399</v>
      </c>
      <c r="J653">
        <v>3.3092180481273999E-2</v>
      </c>
      <c r="AA653" t="str">
        <f t="shared" si="40"/>
        <v>teacherrelation_z_within_gradegrade4(Intercept)</v>
      </c>
      <c r="AB653" t="str">
        <f t="shared" si="41"/>
        <v>-0.019</v>
      </c>
      <c r="AC653" t="str">
        <f t="shared" si="42"/>
        <v>0.009</v>
      </c>
      <c r="AD653" t="str">
        <f t="shared" si="43"/>
        <v>**</v>
      </c>
    </row>
    <row r="654" spans="1:30">
      <c r="A654">
        <v>653</v>
      </c>
      <c r="B654" t="s">
        <v>129</v>
      </c>
      <c r="C654" t="b">
        <v>0</v>
      </c>
      <c r="D654" t="s">
        <v>212</v>
      </c>
      <c r="E654" t="s">
        <v>213</v>
      </c>
      <c r="F654" t="s">
        <v>132</v>
      </c>
      <c r="G654">
        <v>-3.7402231406062801E-3</v>
      </c>
      <c r="H654">
        <v>2.2702259711061398E-3</v>
      </c>
      <c r="I654">
        <v>-1.6475113879451899</v>
      </c>
      <c r="J654">
        <v>9.9455304638545905E-2</v>
      </c>
      <c r="AA654" t="str">
        <f t="shared" si="40"/>
        <v>teacherrelation_z_within_gradegrade4distance_cutoff</v>
      </c>
      <c r="AB654" t="str">
        <f t="shared" si="41"/>
        <v>-0.004</v>
      </c>
      <c r="AC654" t="str">
        <f t="shared" si="42"/>
        <v>0.002</v>
      </c>
      <c r="AD654" t="str">
        <f t="shared" si="43"/>
        <v>*</v>
      </c>
    </row>
    <row r="655" spans="1:30">
      <c r="A655">
        <v>654</v>
      </c>
      <c r="B655" t="s">
        <v>129</v>
      </c>
      <c r="C655" t="b">
        <v>0</v>
      </c>
      <c r="D655" t="s">
        <v>212</v>
      </c>
      <c r="E655" t="s">
        <v>213</v>
      </c>
      <c r="F655" t="s">
        <v>133</v>
      </c>
      <c r="G655">
        <v>4.3046560866633103E-2</v>
      </c>
      <c r="H655">
        <v>1.12384906061907E-2</v>
      </c>
      <c r="I655">
        <v>3.8302795611112401</v>
      </c>
      <c r="J655">
        <v>1.28055585123708E-4</v>
      </c>
      <c r="AA655" t="str">
        <f t="shared" si="40"/>
        <v>teacherrelation_z_within_gradegrade4upper_cutoff</v>
      </c>
      <c r="AB655" t="str">
        <f t="shared" si="41"/>
        <v>0.043</v>
      </c>
      <c r="AC655" t="str">
        <f t="shared" si="42"/>
        <v>0.011</v>
      </c>
      <c r="AD655" t="str">
        <f t="shared" si="43"/>
        <v>***</v>
      </c>
    </row>
    <row r="656" spans="1:30">
      <c r="A656">
        <v>655</v>
      </c>
      <c r="B656" t="s">
        <v>129</v>
      </c>
      <c r="C656" t="b">
        <v>0</v>
      </c>
      <c r="D656" t="s">
        <v>212</v>
      </c>
      <c r="E656" t="s">
        <v>213</v>
      </c>
      <c r="F656" t="s">
        <v>134</v>
      </c>
      <c r="G656">
        <v>-3.5753619592821602E-3</v>
      </c>
      <c r="H656">
        <v>3.1820117189940902E-3</v>
      </c>
      <c r="I656">
        <v>-1.1236168421191099</v>
      </c>
      <c r="J656">
        <v>0.26117760600581402</v>
      </c>
      <c r="AA656" t="str">
        <f t="shared" si="40"/>
        <v>teacherrelation_z_within_gradegrade4distance_cutoff:upper_cutoff</v>
      </c>
      <c r="AB656" t="str">
        <f t="shared" si="41"/>
        <v>-0.004</v>
      </c>
      <c r="AC656" t="str">
        <f t="shared" si="42"/>
        <v>0.003</v>
      </c>
      <c r="AD656" t="str">
        <f t="shared" si="43"/>
        <v/>
      </c>
    </row>
    <row r="657" spans="1:30">
      <c r="A657">
        <v>656</v>
      </c>
      <c r="B657" t="s">
        <v>17</v>
      </c>
      <c r="C657" t="b">
        <v>0</v>
      </c>
      <c r="D657" t="s">
        <v>214</v>
      </c>
      <c r="E657" t="s">
        <v>213</v>
      </c>
      <c r="F657" t="s">
        <v>62</v>
      </c>
      <c r="G657">
        <v>-2.38397685010612E-2</v>
      </c>
      <c r="H657">
        <v>8.9735135924643508E-3</v>
      </c>
      <c r="I657">
        <v>-2.6566816058629499</v>
      </c>
      <c r="J657">
        <v>7.8923252701496097E-3</v>
      </c>
      <c r="AA657" t="str">
        <f t="shared" si="40"/>
        <v>teacherrelation_z_within_gradegrade8(Intercept)</v>
      </c>
      <c r="AB657" t="str">
        <f t="shared" si="41"/>
        <v>-0.024</v>
      </c>
      <c r="AC657" t="str">
        <f t="shared" si="42"/>
        <v>0.009</v>
      </c>
      <c r="AD657" t="str">
        <f t="shared" si="43"/>
        <v>***</v>
      </c>
    </row>
    <row r="658" spans="1:30">
      <c r="A658">
        <v>657</v>
      </c>
      <c r="B658" t="s">
        <v>17</v>
      </c>
      <c r="C658" t="b">
        <v>0</v>
      </c>
      <c r="D658" t="s">
        <v>214</v>
      </c>
      <c r="E658" t="s">
        <v>213</v>
      </c>
      <c r="F658" t="s">
        <v>132</v>
      </c>
      <c r="G658">
        <v>-2.8809627600945098E-3</v>
      </c>
      <c r="H658">
        <v>2.2863065359683202E-3</v>
      </c>
      <c r="I658">
        <v>-1.2600947050498299</v>
      </c>
      <c r="J658">
        <v>0.20763738754668501</v>
      </c>
      <c r="AA658" t="str">
        <f t="shared" si="40"/>
        <v>teacherrelation_z_within_gradegrade8distance_cutoff</v>
      </c>
      <c r="AB658" t="str">
        <f t="shared" si="41"/>
        <v>-0.003</v>
      </c>
      <c r="AC658" t="str">
        <f t="shared" si="42"/>
        <v>0.002</v>
      </c>
      <c r="AD658" t="str">
        <f t="shared" si="43"/>
        <v/>
      </c>
    </row>
    <row r="659" spans="1:30">
      <c r="A659">
        <v>658</v>
      </c>
      <c r="B659" t="s">
        <v>17</v>
      </c>
      <c r="C659" t="b">
        <v>0</v>
      </c>
      <c r="D659" t="s">
        <v>214</v>
      </c>
      <c r="E659" t="s">
        <v>213</v>
      </c>
      <c r="F659" t="s">
        <v>133</v>
      </c>
      <c r="G659">
        <v>4.6417503870063201E-2</v>
      </c>
      <c r="H659">
        <v>1.1282388897345799E-2</v>
      </c>
      <c r="I659">
        <v>4.1141556360446998</v>
      </c>
      <c r="J659" s="6">
        <v>3.8883026938728002E-5</v>
      </c>
      <c r="AA659" t="str">
        <f t="shared" si="40"/>
        <v>teacherrelation_z_within_gradegrade8upper_cutoff</v>
      </c>
      <c r="AB659" t="str">
        <f t="shared" si="41"/>
        <v>0.046</v>
      </c>
      <c r="AC659" t="str">
        <f t="shared" si="42"/>
        <v>0.011</v>
      </c>
      <c r="AD659" t="str">
        <f t="shared" si="43"/>
        <v>***</v>
      </c>
    </row>
    <row r="660" spans="1:30">
      <c r="A660">
        <v>659</v>
      </c>
      <c r="B660" t="s">
        <v>17</v>
      </c>
      <c r="C660" t="b">
        <v>0</v>
      </c>
      <c r="D660" t="s">
        <v>214</v>
      </c>
      <c r="E660" t="s">
        <v>213</v>
      </c>
      <c r="F660" t="s">
        <v>134</v>
      </c>
      <c r="G660">
        <v>-9.4615606350804103E-4</v>
      </c>
      <c r="H660">
        <v>3.19808954908584E-3</v>
      </c>
      <c r="I660">
        <v>-0.29585039724059398</v>
      </c>
      <c r="J660">
        <v>0.76734479033731096</v>
      </c>
      <c r="AA660" t="str">
        <f t="shared" si="40"/>
        <v>teacherrelation_z_within_gradegrade8distance_cutoff:upper_cutoff</v>
      </c>
      <c r="AB660" t="str">
        <f t="shared" si="41"/>
        <v>-0.001</v>
      </c>
      <c r="AC660" t="str">
        <f t="shared" si="42"/>
        <v>0.003</v>
      </c>
      <c r="AD660" t="str">
        <f t="shared" si="43"/>
        <v/>
      </c>
    </row>
    <row r="661" spans="1:30">
      <c r="A661">
        <v>660</v>
      </c>
      <c r="B661" t="s">
        <v>137</v>
      </c>
      <c r="C661" t="b">
        <v>0</v>
      </c>
      <c r="D661" t="s">
        <v>216</v>
      </c>
      <c r="E661" t="s">
        <v>213</v>
      </c>
      <c r="F661" t="s">
        <v>62</v>
      </c>
      <c r="G661">
        <v>-6.3108781720131301E-3</v>
      </c>
      <c r="H661">
        <v>8.8703452534265193E-3</v>
      </c>
      <c r="I661">
        <v>-0.71145800887235</v>
      </c>
      <c r="J661">
        <v>0.476801685273538</v>
      </c>
      <c r="AA661" t="str">
        <f t="shared" si="40"/>
        <v>teacherrelation_z_within_gradegrade5(Intercept)</v>
      </c>
      <c r="AB661" t="str">
        <f t="shared" si="41"/>
        <v>-0.006</v>
      </c>
      <c r="AC661" t="str">
        <f t="shared" si="42"/>
        <v>0.009</v>
      </c>
      <c r="AD661" t="str">
        <f t="shared" si="43"/>
        <v/>
      </c>
    </row>
    <row r="662" spans="1:30">
      <c r="A662">
        <v>661</v>
      </c>
      <c r="B662" t="s">
        <v>137</v>
      </c>
      <c r="C662" t="b">
        <v>0</v>
      </c>
      <c r="D662" t="s">
        <v>216</v>
      </c>
      <c r="E662" t="s">
        <v>213</v>
      </c>
      <c r="F662" t="s">
        <v>132</v>
      </c>
      <c r="G662">
        <v>-1.43557067442351E-3</v>
      </c>
      <c r="H662">
        <v>2.2561939150830702E-3</v>
      </c>
      <c r="I662">
        <v>-0.63627982720211096</v>
      </c>
      <c r="J662">
        <v>0.52459512342148895</v>
      </c>
      <c r="AA662" t="str">
        <f t="shared" si="40"/>
        <v>teacherrelation_z_within_gradegrade5distance_cutoff</v>
      </c>
      <c r="AB662" t="str">
        <f t="shared" si="41"/>
        <v>-0.001</v>
      </c>
      <c r="AC662" t="str">
        <f t="shared" si="42"/>
        <v>0.002</v>
      </c>
      <c r="AD662" t="str">
        <f t="shared" si="43"/>
        <v/>
      </c>
    </row>
    <row r="663" spans="1:30">
      <c r="A663">
        <v>662</v>
      </c>
      <c r="B663" t="s">
        <v>137</v>
      </c>
      <c r="C663" t="b">
        <v>0</v>
      </c>
      <c r="D663" t="s">
        <v>216</v>
      </c>
      <c r="E663" t="s">
        <v>213</v>
      </c>
      <c r="F663" t="s">
        <v>133</v>
      </c>
      <c r="G663">
        <v>1.0986455005628301E-2</v>
      </c>
      <c r="H663">
        <v>1.1158099145841E-2</v>
      </c>
      <c r="I663">
        <v>0.98461708056459496</v>
      </c>
      <c r="J663">
        <v>0.32481395095295901</v>
      </c>
      <c r="AA663" t="str">
        <f t="shared" si="40"/>
        <v>teacherrelation_z_within_gradegrade5upper_cutoff</v>
      </c>
      <c r="AB663" t="str">
        <f t="shared" si="41"/>
        <v>0.011</v>
      </c>
      <c r="AC663" t="str">
        <f t="shared" si="42"/>
        <v>0.011</v>
      </c>
      <c r="AD663" t="str">
        <f t="shared" si="43"/>
        <v/>
      </c>
    </row>
    <row r="664" spans="1:30">
      <c r="A664">
        <v>663</v>
      </c>
      <c r="B664" t="s">
        <v>137</v>
      </c>
      <c r="C664" t="b">
        <v>0</v>
      </c>
      <c r="D664" t="s">
        <v>216</v>
      </c>
      <c r="E664" t="s">
        <v>213</v>
      </c>
      <c r="F664" t="s">
        <v>134</v>
      </c>
      <c r="G664" s="6">
        <v>4.7408395451333399E-5</v>
      </c>
      <c r="H664">
        <v>3.16829000500609E-3</v>
      </c>
      <c r="I664">
        <v>1.49634015119908E-2</v>
      </c>
      <c r="J664">
        <v>0.98806140045958402</v>
      </c>
      <c r="AA664" t="str">
        <f t="shared" si="40"/>
        <v>teacherrelation_z_within_gradegrade5distance_cutoff:upper_cutoff</v>
      </c>
      <c r="AB664" t="str">
        <f t="shared" si="41"/>
        <v>0.000</v>
      </c>
      <c r="AC664" t="str">
        <f t="shared" si="42"/>
        <v>0.003</v>
      </c>
      <c r="AD664" t="str">
        <f t="shared" si="43"/>
        <v/>
      </c>
    </row>
    <row r="665" spans="1:30">
      <c r="A665">
        <v>664</v>
      </c>
      <c r="B665" t="s">
        <v>140</v>
      </c>
      <c r="C665" t="b">
        <v>0</v>
      </c>
      <c r="D665" t="s">
        <v>218</v>
      </c>
      <c r="E665" t="s">
        <v>213</v>
      </c>
      <c r="F665" t="s">
        <v>62</v>
      </c>
      <c r="G665">
        <v>2.5980660939111302E-3</v>
      </c>
      <c r="H665">
        <v>8.82789176708609E-3</v>
      </c>
      <c r="I665">
        <v>0.29430198766117199</v>
      </c>
      <c r="J665">
        <v>0.76852759633332202</v>
      </c>
      <c r="AA665" t="str">
        <f t="shared" si="40"/>
        <v>teacherrelation_z_within_gradegrade6(Intercept)</v>
      </c>
      <c r="AB665" t="str">
        <f t="shared" si="41"/>
        <v>0.003</v>
      </c>
      <c r="AC665" t="str">
        <f t="shared" si="42"/>
        <v>0.009</v>
      </c>
      <c r="AD665" t="str">
        <f t="shared" si="43"/>
        <v/>
      </c>
    </row>
    <row r="666" spans="1:30">
      <c r="A666">
        <v>665</v>
      </c>
      <c r="B666" t="s">
        <v>140</v>
      </c>
      <c r="C666" t="b">
        <v>0</v>
      </c>
      <c r="D666" t="s">
        <v>218</v>
      </c>
      <c r="E666" t="s">
        <v>213</v>
      </c>
      <c r="F666" t="s">
        <v>132</v>
      </c>
      <c r="G666">
        <v>1.73838304932623E-3</v>
      </c>
      <c r="H666">
        <v>2.2511441021985301E-3</v>
      </c>
      <c r="I666">
        <v>0.772222021517182</v>
      </c>
      <c r="J666">
        <v>0.43998426251651501</v>
      </c>
      <c r="AA666" t="str">
        <f t="shared" si="40"/>
        <v>teacherrelation_z_within_gradegrade6distance_cutoff</v>
      </c>
      <c r="AB666" t="str">
        <f t="shared" si="41"/>
        <v>0.002</v>
      </c>
      <c r="AC666" t="str">
        <f t="shared" si="42"/>
        <v>0.002</v>
      </c>
      <c r="AD666" t="str">
        <f t="shared" si="43"/>
        <v/>
      </c>
    </row>
    <row r="667" spans="1:30">
      <c r="A667">
        <v>666</v>
      </c>
      <c r="B667" t="s">
        <v>140</v>
      </c>
      <c r="C667" t="b">
        <v>0</v>
      </c>
      <c r="D667" t="s">
        <v>218</v>
      </c>
      <c r="E667" t="s">
        <v>213</v>
      </c>
      <c r="F667" t="s">
        <v>133</v>
      </c>
      <c r="G667">
        <v>9.1830951872973708E-3</v>
      </c>
      <c r="H667">
        <v>1.1094316290702601E-2</v>
      </c>
      <c r="I667">
        <v>0.82772970831857895</v>
      </c>
      <c r="J667">
        <v>0.40782502106150198</v>
      </c>
      <c r="AA667" t="str">
        <f t="shared" si="40"/>
        <v>teacherrelation_z_within_gradegrade6upper_cutoff</v>
      </c>
      <c r="AB667" t="str">
        <f t="shared" si="41"/>
        <v>0.009</v>
      </c>
      <c r="AC667" t="str">
        <f t="shared" si="42"/>
        <v>0.011</v>
      </c>
      <c r="AD667" t="str">
        <f t="shared" si="43"/>
        <v/>
      </c>
    </row>
    <row r="668" spans="1:30">
      <c r="A668">
        <v>667</v>
      </c>
      <c r="B668" t="s">
        <v>140</v>
      </c>
      <c r="C668" t="b">
        <v>0</v>
      </c>
      <c r="D668" t="s">
        <v>218</v>
      </c>
      <c r="E668" t="s">
        <v>213</v>
      </c>
      <c r="F668" t="s">
        <v>134</v>
      </c>
      <c r="G668">
        <v>-5.0811607936733297E-3</v>
      </c>
      <c r="H668">
        <v>3.15036459835867E-3</v>
      </c>
      <c r="I668">
        <v>-1.61288023497998</v>
      </c>
      <c r="J668">
        <v>0.10677281530257</v>
      </c>
      <c r="AA668" t="str">
        <f t="shared" si="40"/>
        <v>teacherrelation_z_within_gradegrade6distance_cutoff:upper_cutoff</v>
      </c>
      <c r="AB668" t="str">
        <f t="shared" si="41"/>
        <v>-0.005</v>
      </c>
      <c r="AC668" t="str">
        <f t="shared" si="42"/>
        <v>0.003</v>
      </c>
      <c r="AD668" t="str">
        <f t="shared" si="43"/>
        <v/>
      </c>
    </row>
    <row r="669" spans="1:30">
      <c r="A669">
        <v>668</v>
      </c>
      <c r="B669" t="s">
        <v>19</v>
      </c>
      <c r="C669" t="b">
        <v>0</v>
      </c>
      <c r="D669" t="s">
        <v>217</v>
      </c>
      <c r="E669" t="s">
        <v>213</v>
      </c>
      <c r="F669" t="s">
        <v>62</v>
      </c>
      <c r="G669">
        <v>-2.5795220430902498E-2</v>
      </c>
      <c r="H669">
        <v>8.9919485577577198E-3</v>
      </c>
      <c r="I669">
        <v>-2.8687019576694399</v>
      </c>
      <c r="J669">
        <v>4.1222512212137604E-3</v>
      </c>
      <c r="AA669" t="str">
        <f t="shared" si="40"/>
        <v>teacherrelation_z_within_gradegrade7(Intercept)</v>
      </c>
      <c r="AB669" t="str">
        <f t="shared" si="41"/>
        <v>-0.026</v>
      </c>
      <c r="AC669" t="str">
        <f t="shared" si="42"/>
        <v>0.009</v>
      </c>
      <c r="AD669" t="str">
        <f t="shared" si="43"/>
        <v>***</v>
      </c>
    </row>
    <row r="670" spans="1:30">
      <c r="A670">
        <v>669</v>
      </c>
      <c r="B670" t="s">
        <v>19</v>
      </c>
      <c r="C670" t="b">
        <v>0</v>
      </c>
      <c r="D670" t="s">
        <v>217</v>
      </c>
      <c r="E670" t="s">
        <v>213</v>
      </c>
      <c r="F670" t="s">
        <v>132</v>
      </c>
      <c r="G670">
        <v>-3.0588206518091399E-3</v>
      </c>
      <c r="H670">
        <v>2.2963065599798998E-3</v>
      </c>
      <c r="I670">
        <v>-1.3320611041741399</v>
      </c>
      <c r="J670">
        <v>0.18284240327644999</v>
      </c>
      <c r="AA670" t="str">
        <f t="shared" si="40"/>
        <v>teacherrelation_z_within_gradegrade7distance_cutoff</v>
      </c>
      <c r="AB670" t="str">
        <f t="shared" si="41"/>
        <v>-0.003</v>
      </c>
      <c r="AC670" t="str">
        <f t="shared" si="42"/>
        <v>0.002</v>
      </c>
      <c r="AD670" t="str">
        <f t="shared" si="43"/>
        <v/>
      </c>
    </row>
    <row r="671" spans="1:30">
      <c r="A671">
        <v>670</v>
      </c>
      <c r="B671" t="s">
        <v>19</v>
      </c>
      <c r="C671" t="b">
        <v>0</v>
      </c>
      <c r="D671" t="s">
        <v>217</v>
      </c>
      <c r="E671" t="s">
        <v>213</v>
      </c>
      <c r="F671" t="s">
        <v>133</v>
      </c>
      <c r="G671">
        <v>4.52693733414299E-2</v>
      </c>
      <c r="H671">
        <v>1.13246542391915E-2</v>
      </c>
      <c r="I671">
        <v>3.9974177034707998</v>
      </c>
      <c r="J671" s="6">
        <v>6.4071911437252796E-5</v>
      </c>
      <c r="AA671" t="str">
        <f t="shared" si="40"/>
        <v>teacherrelation_z_within_gradegrade7upper_cutoff</v>
      </c>
      <c r="AB671" t="str">
        <f t="shared" si="41"/>
        <v>0.045</v>
      </c>
      <c r="AC671" t="str">
        <f t="shared" si="42"/>
        <v>0.011</v>
      </c>
      <c r="AD671" t="str">
        <f t="shared" si="43"/>
        <v>***</v>
      </c>
    </row>
    <row r="672" spans="1:30">
      <c r="A672">
        <v>671</v>
      </c>
      <c r="B672" t="s">
        <v>19</v>
      </c>
      <c r="C672" t="b">
        <v>0</v>
      </c>
      <c r="D672" t="s">
        <v>217</v>
      </c>
      <c r="E672" t="s">
        <v>213</v>
      </c>
      <c r="F672" t="s">
        <v>134</v>
      </c>
      <c r="G672">
        <v>9.6744391565617796E-4</v>
      </c>
      <c r="H672">
        <v>3.21741856098921E-3</v>
      </c>
      <c r="I672">
        <v>0.30068948050039601</v>
      </c>
      <c r="J672">
        <v>0.76365176329005402</v>
      </c>
      <c r="AA672" t="str">
        <f t="shared" si="40"/>
        <v>teacherrelation_z_within_gradegrade7distance_cutoff:upper_cutoff</v>
      </c>
      <c r="AB672" t="str">
        <f t="shared" si="41"/>
        <v>0.001</v>
      </c>
      <c r="AC672" t="str">
        <f t="shared" si="42"/>
        <v>0.003</v>
      </c>
      <c r="AD672" t="str">
        <f t="shared" si="43"/>
        <v/>
      </c>
    </row>
    <row r="673" spans="1:30">
      <c r="A673">
        <v>672</v>
      </c>
      <c r="B673" t="s">
        <v>14</v>
      </c>
      <c r="C673" t="b">
        <v>0</v>
      </c>
      <c r="D673" t="s">
        <v>222</v>
      </c>
      <c r="E673" t="s">
        <v>220</v>
      </c>
      <c r="F673" t="s">
        <v>62</v>
      </c>
      <c r="G673">
        <v>-5.0458098381672999E-2</v>
      </c>
      <c r="H673">
        <v>8.8468523058008695E-3</v>
      </c>
      <c r="I673">
        <v>-5.7035086195106599</v>
      </c>
      <c r="J673" s="6">
        <v>1.17605773448823E-8</v>
      </c>
      <c r="AA673" t="str">
        <f t="shared" si="40"/>
        <v>zfriendrelation_z_within_gradegrade9(Intercept)</v>
      </c>
      <c r="AB673" t="str">
        <f t="shared" si="41"/>
        <v>-0.050</v>
      </c>
      <c r="AC673" t="str">
        <f t="shared" si="42"/>
        <v>0.009</v>
      </c>
      <c r="AD673" t="str">
        <f t="shared" si="43"/>
        <v>***</v>
      </c>
    </row>
    <row r="674" spans="1:30">
      <c r="A674">
        <v>673</v>
      </c>
      <c r="B674" t="s">
        <v>14</v>
      </c>
      <c r="C674" t="b">
        <v>0</v>
      </c>
      <c r="D674" t="s">
        <v>222</v>
      </c>
      <c r="E674" t="s">
        <v>220</v>
      </c>
      <c r="F674" t="s">
        <v>132</v>
      </c>
      <c r="G674">
        <v>-7.1851840399268898E-3</v>
      </c>
      <c r="H674">
        <v>2.2490468545678598E-3</v>
      </c>
      <c r="I674">
        <v>-3.1947684973008199</v>
      </c>
      <c r="J674">
        <v>1.39974601888971E-3</v>
      </c>
      <c r="AA674" t="str">
        <f t="shared" si="40"/>
        <v>zfriendrelation_z_within_gradegrade9distance_cutoff</v>
      </c>
      <c r="AB674" t="str">
        <f t="shared" si="41"/>
        <v>-0.007</v>
      </c>
      <c r="AC674" t="str">
        <f t="shared" si="42"/>
        <v>0.002</v>
      </c>
      <c r="AD674" t="str">
        <f t="shared" si="43"/>
        <v>***</v>
      </c>
    </row>
    <row r="675" spans="1:30">
      <c r="A675">
        <v>674</v>
      </c>
      <c r="B675" t="s">
        <v>14</v>
      </c>
      <c r="C675" t="b">
        <v>0</v>
      </c>
      <c r="D675" t="s">
        <v>222</v>
      </c>
      <c r="E675" t="s">
        <v>220</v>
      </c>
      <c r="F675" t="s">
        <v>133</v>
      </c>
      <c r="G675">
        <v>0.105808005106922</v>
      </c>
      <c r="H675">
        <v>1.11542212398644E-2</v>
      </c>
      <c r="I675">
        <v>9.4859159444292906</v>
      </c>
      <c r="J675" s="6">
        <v>2.4390374020657501E-21</v>
      </c>
      <c r="AA675" t="str">
        <f t="shared" si="40"/>
        <v>zfriendrelation_z_within_gradegrade9upper_cutoff</v>
      </c>
      <c r="AB675" t="str">
        <f t="shared" si="41"/>
        <v>0.106</v>
      </c>
      <c r="AC675" t="str">
        <f t="shared" si="42"/>
        <v>0.011</v>
      </c>
      <c r="AD675" t="str">
        <f t="shared" si="43"/>
        <v>***</v>
      </c>
    </row>
    <row r="676" spans="1:30">
      <c r="A676">
        <v>675</v>
      </c>
      <c r="B676" t="s">
        <v>14</v>
      </c>
      <c r="C676" t="b">
        <v>0</v>
      </c>
      <c r="D676" t="s">
        <v>222</v>
      </c>
      <c r="E676" t="s">
        <v>220</v>
      </c>
      <c r="F676" t="s">
        <v>134</v>
      </c>
      <c r="G676">
        <v>-5.1613281718338403E-3</v>
      </c>
      <c r="H676">
        <v>3.1544866314520501E-3</v>
      </c>
      <c r="I676">
        <v>-1.63618641473146</v>
      </c>
      <c r="J676">
        <v>0.10180286693700601</v>
      </c>
      <c r="AA676" t="str">
        <f t="shared" si="40"/>
        <v>zfriendrelation_z_within_gradegrade9distance_cutoff:upper_cutoff</v>
      </c>
      <c r="AB676" t="str">
        <f t="shared" si="41"/>
        <v>-0.005</v>
      </c>
      <c r="AC676" t="str">
        <f t="shared" si="42"/>
        <v>0.003</v>
      </c>
      <c r="AD676" t="str">
        <f t="shared" si="43"/>
        <v/>
      </c>
    </row>
    <row r="677" spans="1:30">
      <c r="A677">
        <v>676</v>
      </c>
      <c r="B677" t="s">
        <v>129</v>
      </c>
      <c r="C677" t="b">
        <v>0</v>
      </c>
      <c r="D677" t="s">
        <v>219</v>
      </c>
      <c r="E677" t="s">
        <v>220</v>
      </c>
      <c r="F677" t="s">
        <v>62</v>
      </c>
      <c r="G677">
        <v>-8.4102350598631997E-2</v>
      </c>
      <c r="H677">
        <v>8.9488656361008303E-3</v>
      </c>
      <c r="I677">
        <v>-9.3981018397854506</v>
      </c>
      <c r="J677" s="6">
        <v>5.6381616094167197E-21</v>
      </c>
      <c r="AA677" t="str">
        <f t="shared" si="40"/>
        <v>zfriendrelation_z_within_gradegrade4(Intercept)</v>
      </c>
      <c r="AB677" t="str">
        <f t="shared" si="41"/>
        <v>-0.084</v>
      </c>
      <c r="AC677" t="str">
        <f t="shared" si="42"/>
        <v>0.009</v>
      </c>
      <c r="AD677" t="str">
        <f t="shared" si="43"/>
        <v>***</v>
      </c>
    </row>
    <row r="678" spans="1:30">
      <c r="A678">
        <v>677</v>
      </c>
      <c r="B678" t="s">
        <v>129</v>
      </c>
      <c r="C678" t="b">
        <v>0</v>
      </c>
      <c r="D678" t="s">
        <v>219</v>
      </c>
      <c r="E678" t="s">
        <v>220</v>
      </c>
      <c r="F678" t="s">
        <v>132</v>
      </c>
      <c r="G678">
        <v>-1.42046167456014E-2</v>
      </c>
      <c r="H678">
        <v>2.26750945571537E-3</v>
      </c>
      <c r="I678">
        <v>-6.2644134558283504</v>
      </c>
      <c r="J678" s="6">
        <v>3.7535246916228798E-10</v>
      </c>
      <c r="AA678" t="str">
        <f t="shared" si="40"/>
        <v>zfriendrelation_z_within_gradegrade4distance_cutoff</v>
      </c>
      <c r="AB678" t="str">
        <f t="shared" si="41"/>
        <v>-0.014</v>
      </c>
      <c r="AC678" t="str">
        <f t="shared" si="42"/>
        <v>0.002</v>
      </c>
      <c r="AD678" t="str">
        <f t="shared" si="43"/>
        <v>***</v>
      </c>
    </row>
    <row r="679" spans="1:30">
      <c r="A679">
        <v>678</v>
      </c>
      <c r="B679" t="s">
        <v>129</v>
      </c>
      <c r="C679" t="b">
        <v>0</v>
      </c>
      <c r="D679" t="s">
        <v>219</v>
      </c>
      <c r="E679" t="s">
        <v>220</v>
      </c>
      <c r="F679" t="s">
        <v>133</v>
      </c>
      <c r="G679">
        <v>0.14368435415533901</v>
      </c>
      <c r="H679">
        <v>1.1224689325179499E-2</v>
      </c>
      <c r="I679">
        <v>12.8007421847323</v>
      </c>
      <c r="J679" s="6">
        <v>1.70755959709401E-37</v>
      </c>
      <c r="AA679" t="str">
        <f t="shared" si="40"/>
        <v>zfriendrelation_z_within_gradegrade4upper_cutoff</v>
      </c>
      <c r="AB679" t="str">
        <f t="shared" si="41"/>
        <v>0.144</v>
      </c>
      <c r="AC679" t="str">
        <f t="shared" si="42"/>
        <v>0.011</v>
      </c>
      <c r="AD679" t="str">
        <f t="shared" si="43"/>
        <v>***</v>
      </c>
    </row>
    <row r="680" spans="1:30">
      <c r="A680">
        <v>679</v>
      </c>
      <c r="B680" t="s">
        <v>129</v>
      </c>
      <c r="C680" t="b">
        <v>0</v>
      </c>
      <c r="D680" t="s">
        <v>219</v>
      </c>
      <c r="E680" t="s">
        <v>220</v>
      </c>
      <c r="F680" t="s">
        <v>134</v>
      </c>
      <c r="G680">
        <v>3.2443367404493199E-3</v>
      </c>
      <c r="H680">
        <v>3.17801228304422E-3</v>
      </c>
      <c r="I680">
        <v>1.02086979265592</v>
      </c>
      <c r="J680">
        <v>0.307317959574196</v>
      </c>
      <c r="AA680" t="str">
        <f t="shared" si="40"/>
        <v>zfriendrelation_z_within_gradegrade4distance_cutoff:upper_cutoff</v>
      </c>
      <c r="AB680" t="str">
        <f t="shared" si="41"/>
        <v>0.003</v>
      </c>
      <c r="AC680" t="str">
        <f t="shared" si="42"/>
        <v>0.003</v>
      </c>
      <c r="AD680" t="str">
        <f t="shared" si="43"/>
        <v/>
      </c>
    </row>
    <row r="681" spans="1:30">
      <c r="A681">
        <v>680</v>
      </c>
      <c r="B681" t="s">
        <v>17</v>
      </c>
      <c r="C681" t="b">
        <v>0</v>
      </c>
      <c r="D681" t="s">
        <v>221</v>
      </c>
      <c r="E681" t="s">
        <v>220</v>
      </c>
      <c r="F681" t="s">
        <v>62</v>
      </c>
      <c r="G681">
        <v>-5.1137788517612602E-2</v>
      </c>
      <c r="H681">
        <v>8.96884055798256E-3</v>
      </c>
      <c r="I681">
        <v>-5.70171675892915</v>
      </c>
      <c r="J681" s="6">
        <v>1.1885418084357999E-8</v>
      </c>
      <c r="AA681" t="str">
        <f t="shared" si="40"/>
        <v>zfriendrelation_z_within_gradegrade8(Intercept)</v>
      </c>
      <c r="AB681" t="str">
        <f t="shared" si="41"/>
        <v>-0.051</v>
      </c>
      <c r="AC681" t="str">
        <f t="shared" si="42"/>
        <v>0.009</v>
      </c>
      <c r="AD681" t="str">
        <f t="shared" si="43"/>
        <v>***</v>
      </c>
    </row>
    <row r="682" spans="1:30">
      <c r="A682">
        <v>681</v>
      </c>
      <c r="B682" t="s">
        <v>17</v>
      </c>
      <c r="C682" t="b">
        <v>0</v>
      </c>
      <c r="D682" t="s">
        <v>221</v>
      </c>
      <c r="E682" t="s">
        <v>220</v>
      </c>
      <c r="F682" t="s">
        <v>132</v>
      </c>
      <c r="G682">
        <v>-6.0516703337815704E-3</v>
      </c>
      <c r="H682">
        <v>2.2850750813314998E-3</v>
      </c>
      <c r="I682">
        <v>-2.6483463861744498</v>
      </c>
      <c r="J682">
        <v>8.0896040687960108E-3</v>
      </c>
      <c r="AA682" t="str">
        <f t="shared" si="40"/>
        <v>zfriendrelation_z_within_gradegrade8distance_cutoff</v>
      </c>
      <c r="AB682" t="str">
        <f t="shared" si="41"/>
        <v>-0.006</v>
      </c>
      <c r="AC682" t="str">
        <f t="shared" si="42"/>
        <v>0.002</v>
      </c>
      <c r="AD682" t="str">
        <f t="shared" si="43"/>
        <v>***</v>
      </c>
    </row>
    <row r="683" spans="1:30">
      <c r="A683">
        <v>682</v>
      </c>
      <c r="B683" t="s">
        <v>17</v>
      </c>
      <c r="C683" t="b">
        <v>0</v>
      </c>
      <c r="D683" t="s">
        <v>221</v>
      </c>
      <c r="E683" t="s">
        <v>220</v>
      </c>
      <c r="F683" t="s">
        <v>133</v>
      </c>
      <c r="G683">
        <v>9.7562025890616993E-2</v>
      </c>
      <c r="H683">
        <v>1.12764973543997E-2</v>
      </c>
      <c r="I683">
        <v>8.6518023127591004</v>
      </c>
      <c r="J683" s="6">
        <v>5.1237110951054297E-18</v>
      </c>
      <c r="AA683" t="str">
        <f t="shared" si="40"/>
        <v>zfriendrelation_z_within_gradegrade8upper_cutoff</v>
      </c>
      <c r="AB683" t="str">
        <f t="shared" si="41"/>
        <v>0.098</v>
      </c>
      <c r="AC683" t="str">
        <f t="shared" si="42"/>
        <v>0.011</v>
      </c>
      <c r="AD683" t="str">
        <f t="shared" si="43"/>
        <v>***</v>
      </c>
    </row>
    <row r="684" spans="1:30">
      <c r="A684">
        <v>683</v>
      </c>
      <c r="B684" t="s">
        <v>17</v>
      </c>
      <c r="C684" t="b">
        <v>0</v>
      </c>
      <c r="D684" t="s">
        <v>221</v>
      </c>
      <c r="E684" t="s">
        <v>220</v>
      </c>
      <c r="F684" t="s">
        <v>134</v>
      </c>
      <c r="G684">
        <v>-1.2018030472825899E-3</v>
      </c>
      <c r="H684">
        <v>3.1962129220762599E-3</v>
      </c>
      <c r="I684">
        <v>-0.37600844392491201</v>
      </c>
      <c r="J684">
        <v>0.70691121163946302</v>
      </c>
      <c r="AA684" t="str">
        <f t="shared" si="40"/>
        <v>zfriendrelation_z_within_gradegrade8distance_cutoff:upper_cutoff</v>
      </c>
      <c r="AB684" t="str">
        <f t="shared" si="41"/>
        <v>-0.001</v>
      </c>
      <c r="AC684" t="str">
        <f t="shared" si="42"/>
        <v>0.003</v>
      </c>
      <c r="AD684" t="str">
        <f t="shared" si="43"/>
        <v/>
      </c>
    </row>
    <row r="685" spans="1:30">
      <c r="A685">
        <v>684</v>
      </c>
      <c r="B685" t="s">
        <v>137</v>
      </c>
      <c r="C685" t="b">
        <v>0</v>
      </c>
      <c r="D685" t="s">
        <v>223</v>
      </c>
      <c r="E685" t="s">
        <v>220</v>
      </c>
      <c r="F685" t="s">
        <v>62</v>
      </c>
      <c r="G685">
        <v>-5.7924254774484103E-2</v>
      </c>
      <c r="H685">
        <v>8.8584008828220592E-3</v>
      </c>
      <c r="I685">
        <v>-6.53890646186594</v>
      </c>
      <c r="J685" s="6">
        <v>6.2188600971569603E-11</v>
      </c>
      <c r="AA685" t="str">
        <f t="shared" si="40"/>
        <v>zfriendrelation_z_within_gradegrade5(Intercept)</v>
      </c>
      <c r="AB685" t="str">
        <f t="shared" si="41"/>
        <v>-0.058</v>
      </c>
      <c r="AC685" t="str">
        <f t="shared" si="42"/>
        <v>0.009</v>
      </c>
      <c r="AD685" t="str">
        <f t="shared" si="43"/>
        <v>***</v>
      </c>
    </row>
    <row r="686" spans="1:30">
      <c r="A686">
        <v>685</v>
      </c>
      <c r="B686" t="s">
        <v>137</v>
      </c>
      <c r="C686" t="b">
        <v>0</v>
      </c>
      <c r="D686" t="s">
        <v>223</v>
      </c>
      <c r="E686" t="s">
        <v>220</v>
      </c>
      <c r="F686" t="s">
        <v>132</v>
      </c>
      <c r="G686">
        <v>-6.9988631137547202E-3</v>
      </c>
      <c r="H686">
        <v>2.2530539946293499E-3</v>
      </c>
      <c r="I686">
        <v>-3.1063894298308301</v>
      </c>
      <c r="J686">
        <v>1.8942609181707201E-3</v>
      </c>
      <c r="AA686" t="str">
        <f t="shared" si="40"/>
        <v>zfriendrelation_z_within_gradegrade5distance_cutoff</v>
      </c>
      <c r="AB686" t="str">
        <f t="shared" si="41"/>
        <v>-0.007</v>
      </c>
      <c r="AC686" t="str">
        <f t="shared" si="42"/>
        <v>0.002</v>
      </c>
      <c r="AD686" t="str">
        <f t="shared" si="43"/>
        <v>***</v>
      </c>
    </row>
    <row r="687" spans="1:30">
      <c r="A687">
        <v>686</v>
      </c>
      <c r="B687" t="s">
        <v>137</v>
      </c>
      <c r="C687" t="b">
        <v>0</v>
      </c>
      <c r="D687" t="s">
        <v>223</v>
      </c>
      <c r="E687" t="s">
        <v>220</v>
      </c>
      <c r="F687" t="s">
        <v>133</v>
      </c>
      <c r="G687">
        <v>0.11359682419768</v>
      </c>
      <c r="H687">
        <v>1.11440944815941E-2</v>
      </c>
      <c r="I687">
        <v>10.193454872919499</v>
      </c>
      <c r="J687" s="6">
        <v>2.1642335862119202E-24</v>
      </c>
      <c r="AA687" t="str">
        <f t="shared" si="40"/>
        <v>zfriendrelation_z_within_gradegrade5upper_cutoff</v>
      </c>
      <c r="AB687" t="str">
        <f t="shared" si="41"/>
        <v>0.114</v>
      </c>
      <c r="AC687" t="str">
        <f t="shared" si="42"/>
        <v>0.011</v>
      </c>
      <c r="AD687" t="str">
        <f t="shared" si="43"/>
        <v>***</v>
      </c>
    </row>
    <row r="688" spans="1:30">
      <c r="A688">
        <v>687</v>
      </c>
      <c r="B688" t="s">
        <v>137</v>
      </c>
      <c r="C688" t="b">
        <v>0</v>
      </c>
      <c r="D688" t="s">
        <v>223</v>
      </c>
      <c r="E688" t="s">
        <v>220</v>
      </c>
      <c r="F688" t="s">
        <v>134</v>
      </c>
      <c r="G688">
        <v>-2.5869446406465799E-3</v>
      </c>
      <c r="H688">
        <v>3.1641518533155099E-3</v>
      </c>
      <c r="I688">
        <v>-0.81757916831200395</v>
      </c>
      <c r="J688">
        <v>0.41359895947252201</v>
      </c>
      <c r="AA688" t="str">
        <f t="shared" ref="AA688:AA751" si="44">D688&amp;F688</f>
        <v>zfriendrelation_z_within_gradegrade5distance_cutoff:upper_cutoff</v>
      </c>
      <c r="AB688" t="str">
        <f t="shared" ref="AB688:AB751" si="45">TEXT(G688,"0.000")</f>
        <v>-0.003</v>
      </c>
      <c r="AC688" t="str">
        <f t="shared" ref="AC688:AC751" si="46">TEXT(H688,"0.000")</f>
        <v>0.003</v>
      </c>
      <c r="AD688" t="str">
        <f t="shared" ref="AD688:AD751" si="47">IF(J688&lt;0.01,"***",IF(J688&lt;0.05,"**",IF(J688&lt;0.1,"*","")))</f>
        <v/>
      </c>
    </row>
    <row r="689" spans="1:30">
      <c r="A689">
        <v>688</v>
      </c>
      <c r="B689" t="s">
        <v>140</v>
      </c>
      <c r="C689" t="b">
        <v>0</v>
      </c>
      <c r="D689" t="s">
        <v>225</v>
      </c>
      <c r="E689" t="s">
        <v>220</v>
      </c>
      <c r="F689" t="s">
        <v>62</v>
      </c>
      <c r="G689">
        <v>-6.9113664567690095E-2</v>
      </c>
      <c r="H689">
        <v>8.8194235412894593E-3</v>
      </c>
      <c r="I689">
        <v>-7.8365285717512103</v>
      </c>
      <c r="J689" s="6">
        <v>4.6644606291510602E-15</v>
      </c>
      <c r="AA689" t="str">
        <f t="shared" si="44"/>
        <v>zfriendrelation_z_within_gradegrade6(Intercept)</v>
      </c>
      <c r="AB689" t="str">
        <f t="shared" si="45"/>
        <v>-0.069</v>
      </c>
      <c r="AC689" t="str">
        <f t="shared" si="46"/>
        <v>0.009</v>
      </c>
      <c r="AD689" t="str">
        <f t="shared" si="47"/>
        <v>***</v>
      </c>
    </row>
    <row r="690" spans="1:30">
      <c r="A690">
        <v>689</v>
      </c>
      <c r="B690" t="s">
        <v>140</v>
      </c>
      <c r="C690" t="b">
        <v>0</v>
      </c>
      <c r="D690" t="s">
        <v>225</v>
      </c>
      <c r="E690" t="s">
        <v>220</v>
      </c>
      <c r="F690" t="s">
        <v>132</v>
      </c>
      <c r="G690">
        <v>-9.4140334395035295E-3</v>
      </c>
      <c r="H690">
        <v>2.2488706285858102E-3</v>
      </c>
      <c r="I690">
        <v>-4.1861160530268</v>
      </c>
      <c r="J690" s="6">
        <v>2.83943637744936E-5</v>
      </c>
      <c r="AA690" t="str">
        <f t="shared" si="44"/>
        <v>zfriendrelation_z_within_gradegrade6distance_cutoff</v>
      </c>
      <c r="AB690" t="str">
        <f t="shared" si="45"/>
        <v>-0.009</v>
      </c>
      <c r="AC690" t="str">
        <f t="shared" si="46"/>
        <v>0.002</v>
      </c>
      <c r="AD690" t="str">
        <f t="shared" si="47"/>
        <v>***</v>
      </c>
    </row>
    <row r="691" spans="1:30">
      <c r="A691">
        <v>690</v>
      </c>
      <c r="B691" t="s">
        <v>140</v>
      </c>
      <c r="C691" t="b">
        <v>0</v>
      </c>
      <c r="D691" t="s">
        <v>225</v>
      </c>
      <c r="E691" t="s">
        <v>220</v>
      </c>
      <c r="F691" t="s">
        <v>133</v>
      </c>
      <c r="G691">
        <v>0.13426306027278101</v>
      </c>
      <c r="H691">
        <v>1.10826009360085E-2</v>
      </c>
      <c r="I691">
        <v>12.1147608804127</v>
      </c>
      <c r="J691" s="6">
        <v>9.1773094358223692E-34</v>
      </c>
      <c r="AA691" t="str">
        <f t="shared" si="44"/>
        <v>zfriendrelation_z_within_gradegrade6upper_cutoff</v>
      </c>
      <c r="AB691" t="str">
        <f t="shared" si="45"/>
        <v>0.134</v>
      </c>
      <c r="AC691" t="str">
        <f t="shared" si="46"/>
        <v>0.011</v>
      </c>
      <c r="AD691" t="str">
        <f t="shared" si="47"/>
        <v>***</v>
      </c>
    </row>
    <row r="692" spans="1:30">
      <c r="A692">
        <v>691</v>
      </c>
      <c r="B692" t="s">
        <v>140</v>
      </c>
      <c r="C692" t="b">
        <v>0</v>
      </c>
      <c r="D692" t="s">
        <v>225</v>
      </c>
      <c r="E692" t="s">
        <v>220</v>
      </c>
      <c r="F692" t="s">
        <v>134</v>
      </c>
      <c r="G692">
        <v>-2.9771229683387798E-3</v>
      </c>
      <c r="H692">
        <v>3.1469222494284401E-3</v>
      </c>
      <c r="I692">
        <v>-0.94604274664857102</v>
      </c>
      <c r="J692">
        <v>0.34412843807503002</v>
      </c>
      <c r="AA692" t="str">
        <f t="shared" si="44"/>
        <v>zfriendrelation_z_within_gradegrade6distance_cutoff:upper_cutoff</v>
      </c>
      <c r="AB692" t="str">
        <f t="shared" si="45"/>
        <v>-0.003</v>
      </c>
      <c r="AC692" t="str">
        <f t="shared" si="46"/>
        <v>0.003</v>
      </c>
      <c r="AD692" t="str">
        <f t="shared" si="47"/>
        <v/>
      </c>
    </row>
    <row r="693" spans="1:30">
      <c r="A693">
        <v>692</v>
      </c>
      <c r="B693" t="s">
        <v>19</v>
      </c>
      <c r="C693" t="b">
        <v>0</v>
      </c>
      <c r="D693" t="s">
        <v>224</v>
      </c>
      <c r="E693" t="s">
        <v>220</v>
      </c>
      <c r="F693" t="s">
        <v>62</v>
      </c>
      <c r="G693">
        <v>-6.7659547419905194E-2</v>
      </c>
      <c r="H693">
        <v>8.9806717563273002E-3</v>
      </c>
      <c r="I693">
        <v>-7.5339071792971302</v>
      </c>
      <c r="J693" s="6">
        <v>4.95546948789789E-14</v>
      </c>
      <c r="AA693" t="str">
        <f t="shared" si="44"/>
        <v>zfriendrelation_z_within_gradegrade7(Intercept)</v>
      </c>
      <c r="AB693" t="str">
        <f t="shared" si="45"/>
        <v>-0.068</v>
      </c>
      <c r="AC693" t="str">
        <f t="shared" si="46"/>
        <v>0.009</v>
      </c>
      <c r="AD693" t="str">
        <f t="shared" si="47"/>
        <v>***</v>
      </c>
    </row>
    <row r="694" spans="1:30">
      <c r="A694">
        <v>693</v>
      </c>
      <c r="B694" t="s">
        <v>19</v>
      </c>
      <c r="C694" t="b">
        <v>0</v>
      </c>
      <c r="D694" t="s">
        <v>224</v>
      </c>
      <c r="E694" t="s">
        <v>220</v>
      </c>
      <c r="F694" t="s">
        <v>132</v>
      </c>
      <c r="G694">
        <v>-9.6056368405117304E-3</v>
      </c>
      <c r="H694">
        <v>2.2936520354687002E-3</v>
      </c>
      <c r="I694">
        <v>-4.1879224450664596</v>
      </c>
      <c r="J694" s="6">
        <v>2.8170130437144399E-5</v>
      </c>
      <c r="AA694" t="str">
        <f t="shared" si="44"/>
        <v>zfriendrelation_z_within_gradegrade7distance_cutoff</v>
      </c>
      <c r="AB694" t="str">
        <f t="shared" si="45"/>
        <v>-0.010</v>
      </c>
      <c r="AC694" t="str">
        <f t="shared" si="46"/>
        <v>0.002</v>
      </c>
      <c r="AD694" t="str">
        <f t="shared" si="47"/>
        <v>***</v>
      </c>
    </row>
    <row r="695" spans="1:30">
      <c r="A695">
        <v>694</v>
      </c>
      <c r="B695" t="s">
        <v>19</v>
      </c>
      <c r="C695" t="b">
        <v>0</v>
      </c>
      <c r="D695" t="s">
        <v>224</v>
      </c>
      <c r="E695" t="s">
        <v>220</v>
      </c>
      <c r="F695" t="s">
        <v>133</v>
      </c>
      <c r="G695">
        <v>0.122268439740044</v>
      </c>
      <c r="H695">
        <v>1.1311018464638899E-2</v>
      </c>
      <c r="I695">
        <v>10.8096755497558</v>
      </c>
      <c r="J695" s="6">
        <v>3.1797858847034999E-27</v>
      </c>
      <c r="AA695" t="str">
        <f t="shared" si="44"/>
        <v>zfriendrelation_z_within_gradegrade7upper_cutoff</v>
      </c>
      <c r="AB695" t="str">
        <f t="shared" si="45"/>
        <v>0.122</v>
      </c>
      <c r="AC695" t="str">
        <f t="shared" si="46"/>
        <v>0.011</v>
      </c>
      <c r="AD695" t="str">
        <f t="shared" si="47"/>
        <v>***</v>
      </c>
    </row>
    <row r="696" spans="1:30">
      <c r="A696">
        <v>695</v>
      </c>
      <c r="B696" t="s">
        <v>19</v>
      </c>
      <c r="C696" t="b">
        <v>0</v>
      </c>
      <c r="D696" t="s">
        <v>224</v>
      </c>
      <c r="E696" t="s">
        <v>220</v>
      </c>
      <c r="F696" t="s">
        <v>134</v>
      </c>
      <c r="G696">
        <v>6.6380229826212595E-4</v>
      </c>
      <c r="H696">
        <v>3.21367738879192E-3</v>
      </c>
      <c r="I696">
        <v>0.206555362581576</v>
      </c>
      <c r="J696">
        <v>0.83635744113101995</v>
      </c>
      <c r="AA696" t="str">
        <f t="shared" si="44"/>
        <v>zfriendrelation_z_within_gradegrade7distance_cutoff:upper_cutoff</v>
      </c>
      <c r="AB696" t="str">
        <f t="shared" si="45"/>
        <v>0.001</v>
      </c>
      <c r="AC696" t="str">
        <f t="shared" si="46"/>
        <v>0.003</v>
      </c>
      <c r="AD696" t="str">
        <f t="shared" si="47"/>
        <v/>
      </c>
    </row>
    <row r="697" spans="1:30">
      <c r="AA697" t="str">
        <f t="shared" si="44"/>
        <v/>
      </c>
      <c r="AB697" t="str">
        <f t="shared" si="45"/>
        <v>0.000</v>
      </c>
      <c r="AC697" t="str">
        <f t="shared" si="46"/>
        <v>0.000</v>
      </c>
      <c r="AD697" t="str">
        <f t="shared" si="47"/>
        <v>***</v>
      </c>
    </row>
    <row r="698" spans="1:30">
      <c r="AA698" t="str">
        <f t="shared" si="44"/>
        <v/>
      </c>
      <c r="AB698" t="str">
        <f t="shared" si="45"/>
        <v>0.000</v>
      </c>
      <c r="AC698" t="str">
        <f t="shared" si="46"/>
        <v>0.000</v>
      </c>
      <c r="AD698" t="str">
        <f t="shared" si="47"/>
        <v>***</v>
      </c>
    </row>
    <row r="699" spans="1:30">
      <c r="AA699" t="str">
        <f t="shared" si="44"/>
        <v/>
      </c>
      <c r="AB699" t="str">
        <f t="shared" si="45"/>
        <v>0.000</v>
      </c>
      <c r="AC699" t="str">
        <f t="shared" si="46"/>
        <v>0.000</v>
      </c>
      <c r="AD699" t="str">
        <f t="shared" si="47"/>
        <v>***</v>
      </c>
    </row>
    <row r="700" spans="1:30">
      <c r="AA700" t="str">
        <f t="shared" si="44"/>
        <v/>
      </c>
      <c r="AB700" t="str">
        <f t="shared" si="45"/>
        <v>0.000</v>
      </c>
      <c r="AC700" t="str">
        <f t="shared" si="46"/>
        <v>0.000</v>
      </c>
      <c r="AD700" t="str">
        <f t="shared" si="47"/>
        <v>***</v>
      </c>
    </row>
    <row r="701" spans="1:30">
      <c r="AA701" t="str">
        <f t="shared" si="44"/>
        <v/>
      </c>
      <c r="AB701" t="str">
        <f t="shared" si="45"/>
        <v>0.000</v>
      </c>
      <c r="AC701" t="str">
        <f t="shared" si="46"/>
        <v>0.000</v>
      </c>
      <c r="AD701" t="str">
        <f t="shared" si="47"/>
        <v>***</v>
      </c>
    </row>
    <row r="702" spans="1:30">
      <c r="AA702" t="str">
        <f t="shared" si="44"/>
        <v/>
      </c>
      <c r="AB702" t="str">
        <f t="shared" si="45"/>
        <v>0.000</v>
      </c>
      <c r="AC702" t="str">
        <f t="shared" si="46"/>
        <v>0.000</v>
      </c>
      <c r="AD702" t="str">
        <f t="shared" si="47"/>
        <v>***</v>
      </c>
    </row>
    <row r="703" spans="1:30">
      <c r="AA703" t="str">
        <f t="shared" si="44"/>
        <v/>
      </c>
      <c r="AB703" t="str">
        <f t="shared" si="45"/>
        <v>0.000</v>
      </c>
      <c r="AC703" t="str">
        <f t="shared" si="46"/>
        <v>0.000</v>
      </c>
      <c r="AD703" t="str">
        <f t="shared" si="47"/>
        <v>***</v>
      </c>
    </row>
    <row r="704" spans="1:30">
      <c r="AA704" t="str">
        <f t="shared" si="44"/>
        <v/>
      </c>
      <c r="AB704" t="str">
        <f t="shared" si="45"/>
        <v>0.000</v>
      </c>
      <c r="AC704" t="str">
        <f t="shared" si="46"/>
        <v>0.000</v>
      </c>
      <c r="AD704" t="str">
        <f t="shared" si="47"/>
        <v>***</v>
      </c>
    </row>
    <row r="705" spans="27:30">
      <c r="AA705" t="str">
        <f t="shared" si="44"/>
        <v/>
      </c>
      <c r="AB705" t="str">
        <f t="shared" si="45"/>
        <v>0.000</v>
      </c>
      <c r="AC705" t="str">
        <f t="shared" si="46"/>
        <v>0.000</v>
      </c>
      <c r="AD705" t="str">
        <f t="shared" si="47"/>
        <v>***</v>
      </c>
    </row>
    <row r="706" spans="27:30">
      <c r="AA706" t="str">
        <f t="shared" si="44"/>
        <v/>
      </c>
      <c r="AB706" t="str">
        <f t="shared" si="45"/>
        <v>0.000</v>
      </c>
      <c r="AC706" t="str">
        <f t="shared" si="46"/>
        <v>0.000</v>
      </c>
      <c r="AD706" t="str">
        <f t="shared" si="47"/>
        <v>***</v>
      </c>
    </row>
    <row r="707" spans="27:30">
      <c r="AA707" t="str">
        <f t="shared" si="44"/>
        <v/>
      </c>
      <c r="AB707" t="str">
        <f t="shared" si="45"/>
        <v>0.000</v>
      </c>
      <c r="AC707" t="str">
        <f t="shared" si="46"/>
        <v>0.000</v>
      </c>
      <c r="AD707" t="str">
        <f t="shared" si="47"/>
        <v>***</v>
      </c>
    </row>
    <row r="708" spans="27:30">
      <c r="AA708" t="str">
        <f t="shared" si="44"/>
        <v/>
      </c>
      <c r="AB708" t="str">
        <f t="shared" si="45"/>
        <v>0.000</v>
      </c>
      <c r="AC708" t="str">
        <f t="shared" si="46"/>
        <v>0.000</v>
      </c>
      <c r="AD708" t="str">
        <f t="shared" si="47"/>
        <v>***</v>
      </c>
    </row>
    <row r="709" spans="27:30">
      <c r="AA709" t="str">
        <f t="shared" si="44"/>
        <v/>
      </c>
      <c r="AB709" t="str">
        <f t="shared" si="45"/>
        <v>0.000</v>
      </c>
      <c r="AC709" t="str">
        <f t="shared" si="46"/>
        <v>0.000</v>
      </c>
      <c r="AD709" t="str">
        <f t="shared" si="47"/>
        <v>***</v>
      </c>
    </row>
    <row r="710" spans="27:30">
      <c r="AA710" t="str">
        <f t="shared" si="44"/>
        <v/>
      </c>
      <c r="AB710" t="str">
        <f t="shared" si="45"/>
        <v>0.000</v>
      </c>
      <c r="AC710" t="str">
        <f t="shared" si="46"/>
        <v>0.000</v>
      </c>
      <c r="AD710" t="str">
        <f t="shared" si="47"/>
        <v>***</v>
      </c>
    </row>
    <row r="711" spans="27:30">
      <c r="AA711" t="str">
        <f t="shared" si="44"/>
        <v/>
      </c>
      <c r="AB711" t="str">
        <f t="shared" si="45"/>
        <v>0.000</v>
      </c>
      <c r="AC711" t="str">
        <f t="shared" si="46"/>
        <v>0.000</v>
      </c>
      <c r="AD711" t="str">
        <f t="shared" si="47"/>
        <v>***</v>
      </c>
    </row>
    <row r="712" spans="27:30">
      <c r="AA712" t="str">
        <f t="shared" si="44"/>
        <v/>
      </c>
      <c r="AB712" t="str">
        <f t="shared" si="45"/>
        <v>0.000</v>
      </c>
      <c r="AC712" t="str">
        <f t="shared" si="46"/>
        <v>0.000</v>
      </c>
      <c r="AD712" t="str">
        <f t="shared" si="47"/>
        <v>***</v>
      </c>
    </row>
    <row r="713" spans="27:30">
      <c r="AA713" t="str">
        <f t="shared" si="44"/>
        <v/>
      </c>
      <c r="AB713" t="str">
        <f t="shared" si="45"/>
        <v>0.000</v>
      </c>
      <c r="AC713" t="str">
        <f t="shared" si="46"/>
        <v>0.000</v>
      </c>
      <c r="AD713" t="str">
        <f t="shared" si="47"/>
        <v>***</v>
      </c>
    </row>
    <row r="714" spans="27:30">
      <c r="AA714" t="str">
        <f t="shared" si="44"/>
        <v/>
      </c>
      <c r="AB714" t="str">
        <f t="shared" si="45"/>
        <v>0.000</v>
      </c>
      <c r="AC714" t="str">
        <f t="shared" si="46"/>
        <v>0.000</v>
      </c>
      <c r="AD714" t="str">
        <f t="shared" si="47"/>
        <v>***</v>
      </c>
    </row>
    <row r="715" spans="27:30">
      <c r="AA715" t="str">
        <f t="shared" si="44"/>
        <v/>
      </c>
      <c r="AB715" t="str">
        <f t="shared" si="45"/>
        <v>0.000</v>
      </c>
      <c r="AC715" t="str">
        <f t="shared" si="46"/>
        <v>0.000</v>
      </c>
      <c r="AD715" t="str">
        <f t="shared" si="47"/>
        <v>***</v>
      </c>
    </row>
    <row r="716" spans="27:30">
      <c r="AA716" t="str">
        <f t="shared" si="44"/>
        <v/>
      </c>
      <c r="AB716" t="str">
        <f t="shared" si="45"/>
        <v>0.000</v>
      </c>
      <c r="AC716" t="str">
        <f t="shared" si="46"/>
        <v>0.000</v>
      </c>
      <c r="AD716" t="str">
        <f t="shared" si="47"/>
        <v>***</v>
      </c>
    </row>
    <row r="717" spans="27:30">
      <c r="AA717" t="str">
        <f t="shared" si="44"/>
        <v/>
      </c>
      <c r="AB717" t="str">
        <f t="shared" si="45"/>
        <v>0.000</v>
      </c>
      <c r="AC717" t="str">
        <f t="shared" si="46"/>
        <v>0.000</v>
      </c>
      <c r="AD717" t="str">
        <f t="shared" si="47"/>
        <v>***</v>
      </c>
    </row>
    <row r="718" spans="27:30">
      <c r="AA718" t="str">
        <f t="shared" si="44"/>
        <v/>
      </c>
      <c r="AB718" t="str">
        <f t="shared" si="45"/>
        <v>0.000</v>
      </c>
      <c r="AC718" t="str">
        <f t="shared" si="46"/>
        <v>0.000</v>
      </c>
      <c r="AD718" t="str">
        <f t="shared" si="47"/>
        <v>***</v>
      </c>
    </row>
    <row r="719" spans="27:30">
      <c r="AA719" t="str">
        <f t="shared" si="44"/>
        <v/>
      </c>
      <c r="AB719" t="str">
        <f t="shared" si="45"/>
        <v>0.000</v>
      </c>
      <c r="AC719" t="str">
        <f t="shared" si="46"/>
        <v>0.000</v>
      </c>
      <c r="AD719" t="str">
        <f t="shared" si="47"/>
        <v>***</v>
      </c>
    </row>
    <row r="720" spans="27:30">
      <c r="AA720" t="str">
        <f t="shared" si="44"/>
        <v/>
      </c>
      <c r="AB720" t="str">
        <f t="shared" si="45"/>
        <v>0.000</v>
      </c>
      <c r="AC720" t="str">
        <f t="shared" si="46"/>
        <v>0.000</v>
      </c>
      <c r="AD720" t="str">
        <f t="shared" si="47"/>
        <v>***</v>
      </c>
    </row>
    <row r="721" spans="27:30">
      <c r="AA721" t="str">
        <f t="shared" si="44"/>
        <v/>
      </c>
      <c r="AB721" t="str">
        <f t="shared" si="45"/>
        <v>0.000</v>
      </c>
      <c r="AC721" t="str">
        <f t="shared" si="46"/>
        <v>0.000</v>
      </c>
      <c r="AD721" t="str">
        <f t="shared" si="47"/>
        <v>***</v>
      </c>
    </row>
    <row r="722" spans="27:30">
      <c r="AA722" t="str">
        <f t="shared" si="44"/>
        <v/>
      </c>
      <c r="AB722" t="str">
        <f t="shared" si="45"/>
        <v>0.000</v>
      </c>
      <c r="AC722" t="str">
        <f t="shared" si="46"/>
        <v>0.000</v>
      </c>
      <c r="AD722" t="str">
        <f t="shared" si="47"/>
        <v>***</v>
      </c>
    </row>
    <row r="723" spans="27:30">
      <c r="AA723" t="str">
        <f t="shared" si="44"/>
        <v/>
      </c>
      <c r="AB723" t="str">
        <f t="shared" si="45"/>
        <v>0.000</v>
      </c>
      <c r="AC723" t="str">
        <f t="shared" si="46"/>
        <v>0.000</v>
      </c>
      <c r="AD723" t="str">
        <f t="shared" si="47"/>
        <v>***</v>
      </c>
    </row>
    <row r="724" spans="27:30">
      <c r="AA724" t="str">
        <f t="shared" si="44"/>
        <v/>
      </c>
      <c r="AB724" t="str">
        <f t="shared" si="45"/>
        <v>0.000</v>
      </c>
      <c r="AC724" t="str">
        <f t="shared" si="46"/>
        <v>0.000</v>
      </c>
      <c r="AD724" t="str">
        <f t="shared" si="47"/>
        <v>***</v>
      </c>
    </row>
    <row r="725" spans="27:30">
      <c r="AA725" t="str">
        <f t="shared" si="44"/>
        <v/>
      </c>
      <c r="AB725" t="str">
        <f t="shared" si="45"/>
        <v>0.000</v>
      </c>
      <c r="AC725" t="str">
        <f t="shared" si="46"/>
        <v>0.000</v>
      </c>
      <c r="AD725" t="str">
        <f t="shared" si="47"/>
        <v>***</v>
      </c>
    </row>
    <row r="726" spans="27:30">
      <c r="AA726" t="str">
        <f t="shared" si="44"/>
        <v/>
      </c>
      <c r="AB726" t="str">
        <f t="shared" si="45"/>
        <v>0.000</v>
      </c>
      <c r="AC726" t="str">
        <f t="shared" si="46"/>
        <v>0.000</v>
      </c>
      <c r="AD726" t="str">
        <f t="shared" si="47"/>
        <v>***</v>
      </c>
    </row>
    <row r="727" spans="27:30">
      <c r="AA727" t="str">
        <f t="shared" si="44"/>
        <v/>
      </c>
      <c r="AB727" t="str">
        <f t="shared" si="45"/>
        <v>0.000</v>
      </c>
      <c r="AC727" t="str">
        <f t="shared" si="46"/>
        <v>0.000</v>
      </c>
      <c r="AD727" t="str">
        <f t="shared" si="47"/>
        <v>***</v>
      </c>
    </row>
    <row r="728" spans="27:30">
      <c r="AA728" t="str">
        <f t="shared" si="44"/>
        <v/>
      </c>
      <c r="AB728" t="str">
        <f t="shared" si="45"/>
        <v>0.000</v>
      </c>
      <c r="AC728" t="str">
        <f t="shared" si="46"/>
        <v>0.000</v>
      </c>
      <c r="AD728" t="str">
        <f t="shared" si="47"/>
        <v>***</v>
      </c>
    </row>
    <row r="729" spans="27:30">
      <c r="AA729" t="str">
        <f t="shared" si="44"/>
        <v/>
      </c>
      <c r="AB729" t="str">
        <f t="shared" si="45"/>
        <v>0.000</v>
      </c>
      <c r="AC729" t="str">
        <f t="shared" si="46"/>
        <v>0.000</v>
      </c>
      <c r="AD729" t="str">
        <f t="shared" si="47"/>
        <v>***</v>
      </c>
    </row>
    <row r="730" spans="27:30">
      <c r="AA730" t="str">
        <f t="shared" si="44"/>
        <v/>
      </c>
      <c r="AB730" t="str">
        <f t="shared" si="45"/>
        <v>0.000</v>
      </c>
      <c r="AC730" t="str">
        <f t="shared" si="46"/>
        <v>0.000</v>
      </c>
      <c r="AD730" t="str">
        <f t="shared" si="47"/>
        <v>***</v>
      </c>
    </row>
    <row r="731" spans="27:30">
      <c r="AA731" t="str">
        <f t="shared" si="44"/>
        <v/>
      </c>
      <c r="AB731" t="str">
        <f t="shared" si="45"/>
        <v>0.000</v>
      </c>
      <c r="AC731" t="str">
        <f t="shared" si="46"/>
        <v>0.000</v>
      </c>
      <c r="AD731" t="str">
        <f t="shared" si="47"/>
        <v>***</v>
      </c>
    </row>
    <row r="732" spans="27:30">
      <c r="AA732" t="str">
        <f t="shared" si="44"/>
        <v/>
      </c>
      <c r="AB732" t="str">
        <f t="shared" si="45"/>
        <v>0.000</v>
      </c>
      <c r="AC732" t="str">
        <f t="shared" si="46"/>
        <v>0.000</v>
      </c>
      <c r="AD732" t="str">
        <f t="shared" si="47"/>
        <v>***</v>
      </c>
    </row>
    <row r="733" spans="27:30">
      <c r="AA733" t="str">
        <f t="shared" si="44"/>
        <v/>
      </c>
      <c r="AB733" t="str">
        <f t="shared" si="45"/>
        <v>0.000</v>
      </c>
      <c r="AC733" t="str">
        <f t="shared" si="46"/>
        <v>0.000</v>
      </c>
      <c r="AD733" t="str">
        <f t="shared" si="47"/>
        <v>***</v>
      </c>
    </row>
    <row r="734" spans="27:30">
      <c r="AA734" t="str">
        <f t="shared" si="44"/>
        <v/>
      </c>
      <c r="AB734" t="str">
        <f t="shared" si="45"/>
        <v>0.000</v>
      </c>
      <c r="AC734" t="str">
        <f t="shared" si="46"/>
        <v>0.000</v>
      </c>
      <c r="AD734" t="str">
        <f t="shared" si="47"/>
        <v>***</v>
      </c>
    </row>
    <row r="735" spans="27:30">
      <c r="AA735" t="str">
        <f t="shared" si="44"/>
        <v/>
      </c>
      <c r="AB735" t="str">
        <f t="shared" si="45"/>
        <v>0.000</v>
      </c>
      <c r="AC735" t="str">
        <f t="shared" si="46"/>
        <v>0.000</v>
      </c>
      <c r="AD735" t="str">
        <f t="shared" si="47"/>
        <v>***</v>
      </c>
    </row>
    <row r="736" spans="27:30">
      <c r="AA736" t="str">
        <f t="shared" si="44"/>
        <v/>
      </c>
      <c r="AB736" t="str">
        <f t="shared" si="45"/>
        <v>0.000</v>
      </c>
      <c r="AC736" t="str">
        <f t="shared" si="46"/>
        <v>0.000</v>
      </c>
      <c r="AD736" t="str">
        <f t="shared" si="47"/>
        <v>***</v>
      </c>
    </row>
    <row r="737" spans="27:30">
      <c r="AA737" t="str">
        <f t="shared" si="44"/>
        <v/>
      </c>
      <c r="AB737" t="str">
        <f t="shared" si="45"/>
        <v>0.000</v>
      </c>
      <c r="AC737" t="str">
        <f t="shared" si="46"/>
        <v>0.000</v>
      </c>
      <c r="AD737" t="str">
        <f t="shared" si="47"/>
        <v>***</v>
      </c>
    </row>
    <row r="738" spans="27:30">
      <c r="AA738" t="str">
        <f t="shared" si="44"/>
        <v/>
      </c>
      <c r="AB738" t="str">
        <f t="shared" si="45"/>
        <v>0.000</v>
      </c>
      <c r="AC738" t="str">
        <f t="shared" si="46"/>
        <v>0.000</v>
      </c>
      <c r="AD738" t="str">
        <f t="shared" si="47"/>
        <v>***</v>
      </c>
    </row>
    <row r="739" spans="27:30">
      <c r="AA739" t="str">
        <f t="shared" si="44"/>
        <v/>
      </c>
      <c r="AB739" t="str">
        <f t="shared" si="45"/>
        <v>0.000</v>
      </c>
      <c r="AC739" t="str">
        <f t="shared" si="46"/>
        <v>0.000</v>
      </c>
      <c r="AD739" t="str">
        <f t="shared" si="47"/>
        <v>***</v>
      </c>
    </row>
    <row r="740" spans="27:30">
      <c r="AA740" t="str">
        <f t="shared" si="44"/>
        <v/>
      </c>
      <c r="AB740" t="str">
        <f t="shared" si="45"/>
        <v>0.000</v>
      </c>
      <c r="AC740" t="str">
        <f t="shared" si="46"/>
        <v>0.000</v>
      </c>
      <c r="AD740" t="str">
        <f t="shared" si="47"/>
        <v>***</v>
      </c>
    </row>
    <row r="741" spans="27:30">
      <c r="AA741" t="str">
        <f t="shared" si="44"/>
        <v/>
      </c>
      <c r="AB741" t="str">
        <f t="shared" si="45"/>
        <v>0.000</v>
      </c>
      <c r="AC741" t="str">
        <f t="shared" si="46"/>
        <v>0.000</v>
      </c>
      <c r="AD741" t="str">
        <f t="shared" si="47"/>
        <v>***</v>
      </c>
    </row>
    <row r="742" spans="27:30">
      <c r="AA742" t="str">
        <f t="shared" si="44"/>
        <v/>
      </c>
      <c r="AB742" t="str">
        <f t="shared" si="45"/>
        <v>0.000</v>
      </c>
      <c r="AC742" t="str">
        <f t="shared" si="46"/>
        <v>0.000</v>
      </c>
      <c r="AD742" t="str">
        <f t="shared" si="47"/>
        <v>***</v>
      </c>
    </row>
    <row r="743" spans="27:30">
      <c r="AA743" t="str">
        <f t="shared" si="44"/>
        <v/>
      </c>
      <c r="AB743" t="str">
        <f t="shared" si="45"/>
        <v>0.000</v>
      </c>
      <c r="AC743" t="str">
        <f t="shared" si="46"/>
        <v>0.000</v>
      </c>
      <c r="AD743" t="str">
        <f t="shared" si="47"/>
        <v>***</v>
      </c>
    </row>
    <row r="744" spans="27:30">
      <c r="AA744" t="str">
        <f t="shared" si="44"/>
        <v/>
      </c>
      <c r="AB744" t="str">
        <f t="shared" si="45"/>
        <v>0.000</v>
      </c>
      <c r="AC744" t="str">
        <f t="shared" si="46"/>
        <v>0.000</v>
      </c>
      <c r="AD744" t="str">
        <f t="shared" si="47"/>
        <v>***</v>
      </c>
    </row>
    <row r="745" spans="27:30">
      <c r="AA745" t="str">
        <f t="shared" si="44"/>
        <v/>
      </c>
      <c r="AB745" t="str">
        <f t="shared" si="45"/>
        <v>0.000</v>
      </c>
      <c r="AC745" t="str">
        <f t="shared" si="46"/>
        <v>0.000</v>
      </c>
      <c r="AD745" t="str">
        <f t="shared" si="47"/>
        <v>***</v>
      </c>
    </row>
    <row r="746" spans="27:30">
      <c r="AA746" t="str">
        <f t="shared" si="44"/>
        <v/>
      </c>
      <c r="AB746" t="str">
        <f t="shared" si="45"/>
        <v>0.000</v>
      </c>
      <c r="AC746" t="str">
        <f t="shared" si="46"/>
        <v>0.000</v>
      </c>
      <c r="AD746" t="str">
        <f t="shared" si="47"/>
        <v>***</v>
      </c>
    </row>
    <row r="747" spans="27:30">
      <c r="AA747" t="str">
        <f t="shared" si="44"/>
        <v/>
      </c>
      <c r="AB747" t="str">
        <f t="shared" si="45"/>
        <v>0.000</v>
      </c>
      <c r="AC747" t="str">
        <f t="shared" si="46"/>
        <v>0.000</v>
      </c>
      <c r="AD747" t="str">
        <f t="shared" si="47"/>
        <v>***</v>
      </c>
    </row>
    <row r="748" spans="27:30">
      <c r="AA748" t="str">
        <f t="shared" si="44"/>
        <v/>
      </c>
      <c r="AB748" t="str">
        <f t="shared" si="45"/>
        <v>0.000</v>
      </c>
      <c r="AC748" t="str">
        <f t="shared" si="46"/>
        <v>0.000</v>
      </c>
      <c r="AD748" t="str">
        <f t="shared" si="47"/>
        <v>***</v>
      </c>
    </row>
    <row r="749" spans="27:30">
      <c r="AA749" t="str">
        <f t="shared" si="44"/>
        <v/>
      </c>
      <c r="AB749" t="str">
        <f t="shared" si="45"/>
        <v>0.000</v>
      </c>
      <c r="AC749" t="str">
        <f t="shared" si="46"/>
        <v>0.000</v>
      </c>
      <c r="AD749" t="str">
        <f t="shared" si="47"/>
        <v>***</v>
      </c>
    </row>
    <row r="750" spans="27:30">
      <c r="AA750" t="str">
        <f t="shared" si="44"/>
        <v/>
      </c>
      <c r="AB750" t="str">
        <f t="shared" si="45"/>
        <v>0.000</v>
      </c>
      <c r="AC750" t="str">
        <f t="shared" si="46"/>
        <v>0.000</v>
      </c>
      <c r="AD750" t="str">
        <f t="shared" si="47"/>
        <v>***</v>
      </c>
    </row>
    <row r="751" spans="27:30">
      <c r="AA751" t="str">
        <f t="shared" si="44"/>
        <v/>
      </c>
      <c r="AB751" t="str">
        <f t="shared" si="45"/>
        <v>0.000</v>
      </c>
      <c r="AC751" t="str">
        <f t="shared" si="46"/>
        <v>0.000</v>
      </c>
      <c r="AD751" t="str">
        <f t="shared" si="47"/>
        <v>***</v>
      </c>
    </row>
    <row r="752" spans="27:30">
      <c r="AA752" t="str">
        <f t="shared" ref="AA752:AA815" si="48">D752&amp;F752</f>
        <v/>
      </c>
      <c r="AB752" t="str">
        <f t="shared" ref="AB752:AB815" si="49">TEXT(G752,"0.000")</f>
        <v>0.000</v>
      </c>
      <c r="AC752" t="str">
        <f t="shared" ref="AC752:AC815" si="50">TEXT(H752,"0.000")</f>
        <v>0.000</v>
      </c>
      <c r="AD752" t="str">
        <f t="shared" ref="AD752:AD815" si="51">IF(J752&lt;0.01,"***",IF(J752&lt;0.05,"**",IF(J752&lt;0.1,"*","")))</f>
        <v>***</v>
      </c>
    </row>
    <row r="753" spans="27:30">
      <c r="AA753" t="str">
        <f t="shared" si="48"/>
        <v/>
      </c>
      <c r="AB753" t="str">
        <f t="shared" si="49"/>
        <v>0.000</v>
      </c>
      <c r="AC753" t="str">
        <f t="shared" si="50"/>
        <v>0.000</v>
      </c>
      <c r="AD753" t="str">
        <f t="shared" si="51"/>
        <v>***</v>
      </c>
    </row>
    <row r="754" spans="27:30">
      <c r="AA754" t="str">
        <f t="shared" si="48"/>
        <v/>
      </c>
      <c r="AB754" t="str">
        <f t="shared" si="49"/>
        <v>0.000</v>
      </c>
      <c r="AC754" t="str">
        <f t="shared" si="50"/>
        <v>0.000</v>
      </c>
      <c r="AD754" t="str">
        <f t="shared" si="51"/>
        <v>***</v>
      </c>
    </row>
    <row r="755" spans="27:30">
      <c r="AA755" t="str">
        <f t="shared" si="48"/>
        <v/>
      </c>
      <c r="AB755" t="str">
        <f t="shared" si="49"/>
        <v>0.000</v>
      </c>
      <c r="AC755" t="str">
        <f t="shared" si="50"/>
        <v>0.000</v>
      </c>
      <c r="AD755" t="str">
        <f t="shared" si="51"/>
        <v>***</v>
      </c>
    </row>
    <row r="756" spans="27:30">
      <c r="AA756" t="str">
        <f t="shared" si="48"/>
        <v/>
      </c>
      <c r="AB756" t="str">
        <f t="shared" si="49"/>
        <v>0.000</v>
      </c>
      <c r="AC756" t="str">
        <f t="shared" si="50"/>
        <v>0.000</v>
      </c>
      <c r="AD756" t="str">
        <f t="shared" si="51"/>
        <v>***</v>
      </c>
    </row>
    <row r="757" spans="27:30">
      <c r="AA757" t="str">
        <f t="shared" si="48"/>
        <v/>
      </c>
      <c r="AB757" t="str">
        <f t="shared" si="49"/>
        <v>0.000</v>
      </c>
      <c r="AC757" t="str">
        <f t="shared" si="50"/>
        <v>0.000</v>
      </c>
      <c r="AD757" t="str">
        <f t="shared" si="51"/>
        <v>***</v>
      </c>
    </row>
    <row r="758" spans="27:30">
      <c r="AA758" t="str">
        <f t="shared" si="48"/>
        <v/>
      </c>
      <c r="AB758" t="str">
        <f t="shared" si="49"/>
        <v>0.000</v>
      </c>
      <c r="AC758" t="str">
        <f t="shared" si="50"/>
        <v>0.000</v>
      </c>
      <c r="AD758" t="str">
        <f t="shared" si="51"/>
        <v>***</v>
      </c>
    </row>
    <row r="759" spans="27:30">
      <c r="AA759" t="str">
        <f t="shared" si="48"/>
        <v/>
      </c>
      <c r="AB759" t="str">
        <f t="shared" si="49"/>
        <v>0.000</v>
      </c>
      <c r="AC759" t="str">
        <f t="shared" si="50"/>
        <v>0.000</v>
      </c>
      <c r="AD759" t="str">
        <f t="shared" si="51"/>
        <v>***</v>
      </c>
    </row>
    <row r="760" spans="27:30">
      <c r="AA760" t="str">
        <f t="shared" si="48"/>
        <v/>
      </c>
      <c r="AB760" t="str">
        <f t="shared" si="49"/>
        <v>0.000</v>
      </c>
      <c r="AC760" t="str">
        <f t="shared" si="50"/>
        <v>0.000</v>
      </c>
      <c r="AD760" t="str">
        <f t="shared" si="51"/>
        <v>***</v>
      </c>
    </row>
    <row r="761" spans="27:30">
      <c r="AA761" t="str">
        <f t="shared" si="48"/>
        <v/>
      </c>
      <c r="AB761" t="str">
        <f t="shared" si="49"/>
        <v>0.000</v>
      </c>
      <c r="AC761" t="str">
        <f t="shared" si="50"/>
        <v>0.000</v>
      </c>
      <c r="AD761" t="str">
        <f t="shared" si="51"/>
        <v>***</v>
      </c>
    </row>
    <row r="762" spans="27:30">
      <c r="AA762" t="str">
        <f t="shared" si="48"/>
        <v/>
      </c>
      <c r="AB762" t="str">
        <f t="shared" si="49"/>
        <v>0.000</v>
      </c>
      <c r="AC762" t="str">
        <f t="shared" si="50"/>
        <v>0.000</v>
      </c>
      <c r="AD762" t="str">
        <f t="shared" si="51"/>
        <v>***</v>
      </c>
    </row>
    <row r="763" spans="27:30">
      <c r="AA763" t="str">
        <f t="shared" si="48"/>
        <v/>
      </c>
      <c r="AB763" t="str">
        <f t="shared" si="49"/>
        <v>0.000</v>
      </c>
      <c r="AC763" t="str">
        <f t="shared" si="50"/>
        <v>0.000</v>
      </c>
      <c r="AD763" t="str">
        <f t="shared" si="51"/>
        <v>***</v>
      </c>
    </row>
    <row r="764" spans="27:30">
      <c r="AA764" t="str">
        <f t="shared" si="48"/>
        <v/>
      </c>
      <c r="AB764" t="str">
        <f t="shared" si="49"/>
        <v>0.000</v>
      </c>
      <c r="AC764" t="str">
        <f t="shared" si="50"/>
        <v>0.000</v>
      </c>
      <c r="AD764" t="str">
        <f t="shared" si="51"/>
        <v>***</v>
      </c>
    </row>
    <row r="765" spans="27:30">
      <c r="AA765" t="str">
        <f t="shared" si="48"/>
        <v/>
      </c>
      <c r="AB765" t="str">
        <f t="shared" si="49"/>
        <v>0.000</v>
      </c>
      <c r="AC765" t="str">
        <f t="shared" si="50"/>
        <v>0.000</v>
      </c>
      <c r="AD765" t="str">
        <f t="shared" si="51"/>
        <v>***</v>
      </c>
    </row>
    <row r="766" spans="27:30">
      <c r="AA766" t="str">
        <f t="shared" si="48"/>
        <v/>
      </c>
      <c r="AB766" t="str">
        <f t="shared" si="49"/>
        <v>0.000</v>
      </c>
      <c r="AC766" t="str">
        <f t="shared" si="50"/>
        <v>0.000</v>
      </c>
      <c r="AD766" t="str">
        <f t="shared" si="51"/>
        <v>***</v>
      </c>
    </row>
    <row r="767" spans="27:30">
      <c r="AA767" t="str">
        <f t="shared" si="48"/>
        <v/>
      </c>
      <c r="AB767" t="str">
        <f t="shared" si="49"/>
        <v>0.000</v>
      </c>
      <c r="AC767" t="str">
        <f t="shared" si="50"/>
        <v>0.000</v>
      </c>
      <c r="AD767" t="str">
        <f t="shared" si="51"/>
        <v>***</v>
      </c>
    </row>
    <row r="768" spans="27:30">
      <c r="AA768" t="str">
        <f t="shared" si="48"/>
        <v/>
      </c>
      <c r="AB768" t="str">
        <f t="shared" si="49"/>
        <v>0.000</v>
      </c>
      <c r="AC768" t="str">
        <f t="shared" si="50"/>
        <v>0.000</v>
      </c>
      <c r="AD768" t="str">
        <f t="shared" si="51"/>
        <v>***</v>
      </c>
    </row>
    <row r="769" spans="27:30">
      <c r="AA769" t="str">
        <f t="shared" si="48"/>
        <v/>
      </c>
      <c r="AB769" t="str">
        <f t="shared" si="49"/>
        <v>0.000</v>
      </c>
      <c r="AC769" t="str">
        <f t="shared" si="50"/>
        <v>0.000</v>
      </c>
      <c r="AD769" t="str">
        <f t="shared" si="51"/>
        <v>***</v>
      </c>
    </row>
    <row r="770" spans="27:30">
      <c r="AA770" t="str">
        <f t="shared" si="48"/>
        <v/>
      </c>
      <c r="AB770" t="str">
        <f t="shared" si="49"/>
        <v>0.000</v>
      </c>
      <c r="AC770" t="str">
        <f t="shared" si="50"/>
        <v>0.000</v>
      </c>
      <c r="AD770" t="str">
        <f t="shared" si="51"/>
        <v>***</v>
      </c>
    </row>
    <row r="771" spans="27:30">
      <c r="AA771" t="str">
        <f t="shared" si="48"/>
        <v/>
      </c>
      <c r="AB771" t="str">
        <f t="shared" si="49"/>
        <v>0.000</v>
      </c>
      <c r="AC771" t="str">
        <f t="shared" si="50"/>
        <v>0.000</v>
      </c>
      <c r="AD771" t="str">
        <f t="shared" si="51"/>
        <v>***</v>
      </c>
    </row>
    <row r="772" spans="27:30">
      <c r="AA772" t="str">
        <f t="shared" si="48"/>
        <v/>
      </c>
      <c r="AB772" t="str">
        <f t="shared" si="49"/>
        <v>0.000</v>
      </c>
      <c r="AC772" t="str">
        <f t="shared" si="50"/>
        <v>0.000</v>
      </c>
      <c r="AD772" t="str">
        <f t="shared" si="51"/>
        <v>***</v>
      </c>
    </row>
    <row r="773" spans="27:30">
      <c r="AA773" t="str">
        <f t="shared" si="48"/>
        <v/>
      </c>
      <c r="AB773" t="str">
        <f t="shared" si="49"/>
        <v>0.000</v>
      </c>
      <c r="AC773" t="str">
        <f t="shared" si="50"/>
        <v>0.000</v>
      </c>
      <c r="AD773" t="str">
        <f t="shared" si="51"/>
        <v>***</v>
      </c>
    </row>
    <row r="774" spans="27:30">
      <c r="AA774" t="str">
        <f t="shared" si="48"/>
        <v/>
      </c>
      <c r="AB774" t="str">
        <f t="shared" si="49"/>
        <v>0.000</v>
      </c>
      <c r="AC774" t="str">
        <f t="shared" si="50"/>
        <v>0.000</v>
      </c>
      <c r="AD774" t="str">
        <f t="shared" si="51"/>
        <v>***</v>
      </c>
    </row>
    <row r="775" spans="27:30">
      <c r="AA775" t="str">
        <f t="shared" si="48"/>
        <v/>
      </c>
      <c r="AB775" t="str">
        <f t="shared" si="49"/>
        <v>0.000</v>
      </c>
      <c r="AC775" t="str">
        <f t="shared" si="50"/>
        <v>0.000</v>
      </c>
      <c r="AD775" t="str">
        <f t="shared" si="51"/>
        <v>***</v>
      </c>
    </row>
    <row r="776" spans="27:30">
      <c r="AA776" t="str">
        <f t="shared" si="48"/>
        <v/>
      </c>
      <c r="AB776" t="str">
        <f t="shared" si="49"/>
        <v>0.000</v>
      </c>
      <c r="AC776" t="str">
        <f t="shared" si="50"/>
        <v>0.000</v>
      </c>
      <c r="AD776" t="str">
        <f t="shared" si="51"/>
        <v>***</v>
      </c>
    </row>
    <row r="777" spans="27:30">
      <c r="AA777" t="str">
        <f t="shared" si="48"/>
        <v/>
      </c>
      <c r="AB777" t="str">
        <f t="shared" si="49"/>
        <v>0.000</v>
      </c>
      <c r="AC777" t="str">
        <f t="shared" si="50"/>
        <v>0.000</v>
      </c>
      <c r="AD777" t="str">
        <f t="shared" si="51"/>
        <v>***</v>
      </c>
    </row>
    <row r="778" spans="27:30">
      <c r="AA778" t="str">
        <f t="shared" si="48"/>
        <v/>
      </c>
      <c r="AB778" t="str">
        <f t="shared" si="49"/>
        <v>0.000</v>
      </c>
      <c r="AC778" t="str">
        <f t="shared" si="50"/>
        <v>0.000</v>
      </c>
      <c r="AD778" t="str">
        <f t="shared" si="51"/>
        <v>***</v>
      </c>
    </row>
    <row r="779" spans="27:30">
      <c r="AA779" t="str">
        <f t="shared" si="48"/>
        <v/>
      </c>
      <c r="AB779" t="str">
        <f t="shared" si="49"/>
        <v>0.000</v>
      </c>
      <c r="AC779" t="str">
        <f t="shared" si="50"/>
        <v>0.000</v>
      </c>
      <c r="AD779" t="str">
        <f t="shared" si="51"/>
        <v>***</v>
      </c>
    </row>
    <row r="780" spans="27:30">
      <c r="AA780" t="str">
        <f t="shared" si="48"/>
        <v/>
      </c>
      <c r="AB780" t="str">
        <f t="shared" si="49"/>
        <v>0.000</v>
      </c>
      <c r="AC780" t="str">
        <f t="shared" si="50"/>
        <v>0.000</v>
      </c>
      <c r="AD780" t="str">
        <f t="shared" si="51"/>
        <v>***</v>
      </c>
    </row>
    <row r="781" spans="27:30">
      <c r="AA781" t="str">
        <f t="shared" si="48"/>
        <v/>
      </c>
      <c r="AB781" t="str">
        <f t="shared" si="49"/>
        <v>0.000</v>
      </c>
      <c r="AC781" t="str">
        <f t="shared" si="50"/>
        <v>0.000</v>
      </c>
      <c r="AD781" t="str">
        <f t="shared" si="51"/>
        <v>***</v>
      </c>
    </row>
    <row r="782" spans="27:30">
      <c r="AA782" t="str">
        <f t="shared" si="48"/>
        <v/>
      </c>
      <c r="AB782" t="str">
        <f t="shared" si="49"/>
        <v>0.000</v>
      </c>
      <c r="AC782" t="str">
        <f t="shared" si="50"/>
        <v>0.000</v>
      </c>
      <c r="AD782" t="str">
        <f t="shared" si="51"/>
        <v>***</v>
      </c>
    </row>
    <row r="783" spans="27:30">
      <c r="AA783" t="str">
        <f t="shared" si="48"/>
        <v/>
      </c>
      <c r="AB783" t="str">
        <f t="shared" si="49"/>
        <v>0.000</v>
      </c>
      <c r="AC783" t="str">
        <f t="shared" si="50"/>
        <v>0.000</v>
      </c>
      <c r="AD783" t="str">
        <f t="shared" si="51"/>
        <v>***</v>
      </c>
    </row>
    <row r="784" spans="27:30">
      <c r="AA784" t="str">
        <f t="shared" si="48"/>
        <v/>
      </c>
      <c r="AB784" t="str">
        <f t="shared" si="49"/>
        <v>0.000</v>
      </c>
      <c r="AC784" t="str">
        <f t="shared" si="50"/>
        <v>0.000</v>
      </c>
      <c r="AD784" t="str">
        <f t="shared" si="51"/>
        <v>***</v>
      </c>
    </row>
    <row r="785" spans="27:30">
      <c r="AA785" t="str">
        <f t="shared" si="48"/>
        <v/>
      </c>
      <c r="AB785" t="str">
        <f t="shared" si="49"/>
        <v>0.000</v>
      </c>
      <c r="AC785" t="str">
        <f t="shared" si="50"/>
        <v>0.000</v>
      </c>
      <c r="AD785" t="str">
        <f t="shared" si="51"/>
        <v>***</v>
      </c>
    </row>
    <row r="786" spans="27:30">
      <c r="AA786" t="str">
        <f t="shared" si="48"/>
        <v/>
      </c>
      <c r="AB786" t="str">
        <f t="shared" si="49"/>
        <v>0.000</v>
      </c>
      <c r="AC786" t="str">
        <f t="shared" si="50"/>
        <v>0.000</v>
      </c>
      <c r="AD786" t="str">
        <f t="shared" si="51"/>
        <v>***</v>
      </c>
    </row>
    <row r="787" spans="27:30">
      <c r="AA787" t="str">
        <f t="shared" si="48"/>
        <v/>
      </c>
      <c r="AB787" t="str">
        <f t="shared" si="49"/>
        <v>0.000</v>
      </c>
      <c r="AC787" t="str">
        <f t="shared" si="50"/>
        <v>0.000</v>
      </c>
      <c r="AD787" t="str">
        <f t="shared" si="51"/>
        <v>***</v>
      </c>
    </row>
    <row r="788" spans="27:30">
      <c r="AA788" t="str">
        <f t="shared" si="48"/>
        <v/>
      </c>
      <c r="AB788" t="str">
        <f t="shared" si="49"/>
        <v>0.000</v>
      </c>
      <c r="AC788" t="str">
        <f t="shared" si="50"/>
        <v>0.000</v>
      </c>
      <c r="AD788" t="str">
        <f t="shared" si="51"/>
        <v>***</v>
      </c>
    </row>
    <row r="789" spans="27:30">
      <c r="AA789" t="str">
        <f t="shared" si="48"/>
        <v/>
      </c>
      <c r="AB789" t="str">
        <f t="shared" si="49"/>
        <v>0.000</v>
      </c>
      <c r="AC789" t="str">
        <f t="shared" si="50"/>
        <v>0.000</v>
      </c>
      <c r="AD789" t="str">
        <f t="shared" si="51"/>
        <v>***</v>
      </c>
    </row>
    <row r="790" spans="27:30">
      <c r="AA790" t="str">
        <f t="shared" si="48"/>
        <v/>
      </c>
      <c r="AB790" t="str">
        <f t="shared" si="49"/>
        <v>0.000</v>
      </c>
      <c r="AC790" t="str">
        <f t="shared" si="50"/>
        <v>0.000</v>
      </c>
      <c r="AD790" t="str">
        <f t="shared" si="51"/>
        <v>***</v>
      </c>
    </row>
    <row r="791" spans="27:30">
      <c r="AA791" t="str">
        <f t="shared" si="48"/>
        <v/>
      </c>
      <c r="AB791" t="str">
        <f t="shared" si="49"/>
        <v>0.000</v>
      </c>
      <c r="AC791" t="str">
        <f t="shared" si="50"/>
        <v>0.000</v>
      </c>
      <c r="AD791" t="str">
        <f t="shared" si="51"/>
        <v>***</v>
      </c>
    </row>
    <row r="792" spans="27:30">
      <c r="AA792" t="str">
        <f t="shared" si="48"/>
        <v/>
      </c>
      <c r="AB792" t="str">
        <f t="shared" si="49"/>
        <v>0.000</v>
      </c>
      <c r="AC792" t="str">
        <f t="shared" si="50"/>
        <v>0.000</v>
      </c>
      <c r="AD792" t="str">
        <f t="shared" si="51"/>
        <v>***</v>
      </c>
    </row>
    <row r="793" spans="27:30">
      <c r="AA793" t="str">
        <f t="shared" si="48"/>
        <v/>
      </c>
      <c r="AB793" t="str">
        <f t="shared" si="49"/>
        <v>0.000</v>
      </c>
      <c r="AC793" t="str">
        <f t="shared" si="50"/>
        <v>0.000</v>
      </c>
      <c r="AD793" t="str">
        <f t="shared" si="51"/>
        <v>***</v>
      </c>
    </row>
    <row r="794" spans="27:30">
      <c r="AA794" t="str">
        <f t="shared" si="48"/>
        <v/>
      </c>
      <c r="AB794" t="str">
        <f t="shared" si="49"/>
        <v>0.000</v>
      </c>
      <c r="AC794" t="str">
        <f t="shared" si="50"/>
        <v>0.000</v>
      </c>
      <c r="AD794" t="str">
        <f t="shared" si="51"/>
        <v>***</v>
      </c>
    </row>
    <row r="795" spans="27:30">
      <c r="AA795" t="str">
        <f t="shared" si="48"/>
        <v/>
      </c>
      <c r="AB795" t="str">
        <f t="shared" si="49"/>
        <v>0.000</v>
      </c>
      <c r="AC795" t="str">
        <f t="shared" si="50"/>
        <v>0.000</v>
      </c>
      <c r="AD795" t="str">
        <f t="shared" si="51"/>
        <v>***</v>
      </c>
    </row>
    <row r="796" spans="27:30">
      <c r="AA796" t="str">
        <f t="shared" si="48"/>
        <v/>
      </c>
      <c r="AB796" t="str">
        <f t="shared" si="49"/>
        <v>0.000</v>
      </c>
      <c r="AC796" t="str">
        <f t="shared" si="50"/>
        <v>0.000</v>
      </c>
      <c r="AD796" t="str">
        <f t="shared" si="51"/>
        <v>***</v>
      </c>
    </row>
    <row r="797" spans="27:30">
      <c r="AA797" t="str">
        <f t="shared" si="48"/>
        <v/>
      </c>
      <c r="AB797" t="str">
        <f t="shared" si="49"/>
        <v>0.000</v>
      </c>
      <c r="AC797" t="str">
        <f t="shared" si="50"/>
        <v>0.000</v>
      </c>
      <c r="AD797" t="str">
        <f t="shared" si="51"/>
        <v>***</v>
      </c>
    </row>
    <row r="798" spans="27:30">
      <c r="AA798" t="str">
        <f t="shared" si="48"/>
        <v/>
      </c>
      <c r="AB798" t="str">
        <f t="shared" si="49"/>
        <v>0.000</v>
      </c>
      <c r="AC798" t="str">
        <f t="shared" si="50"/>
        <v>0.000</v>
      </c>
      <c r="AD798" t="str">
        <f t="shared" si="51"/>
        <v>***</v>
      </c>
    </row>
    <row r="799" spans="27:30">
      <c r="AA799" t="str">
        <f t="shared" si="48"/>
        <v/>
      </c>
      <c r="AB799" t="str">
        <f t="shared" si="49"/>
        <v>0.000</v>
      </c>
      <c r="AC799" t="str">
        <f t="shared" si="50"/>
        <v>0.000</v>
      </c>
      <c r="AD799" t="str">
        <f t="shared" si="51"/>
        <v>***</v>
      </c>
    </row>
    <row r="800" spans="27:30">
      <c r="AA800" t="str">
        <f t="shared" si="48"/>
        <v/>
      </c>
      <c r="AB800" t="str">
        <f t="shared" si="49"/>
        <v>0.000</v>
      </c>
      <c r="AC800" t="str">
        <f t="shared" si="50"/>
        <v>0.000</v>
      </c>
      <c r="AD800" t="str">
        <f t="shared" si="51"/>
        <v>***</v>
      </c>
    </row>
    <row r="801" spans="27:30">
      <c r="AA801" t="str">
        <f t="shared" si="48"/>
        <v/>
      </c>
      <c r="AB801" t="str">
        <f t="shared" si="49"/>
        <v>0.000</v>
      </c>
      <c r="AC801" t="str">
        <f t="shared" si="50"/>
        <v>0.000</v>
      </c>
      <c r="AD801" t="str">
        <f t="shared" si="51"/>
        <v>***</v>
      </c>
    </row>
    <row r="802" spans="27:30">
      <c r="AA802" t="str">
        <f t="shared" si="48"/>
        <v/>
      </c>
      <c r="AB802" t="str">
        <f t="shared" si="49"/>
        <v>0.000</v>
      </c>
      <c r="AC802" t="str">
        <f t="shared" si="50"/>
        <v>0.000</v>
      </c>
      <c r="AD802" t="str">
        <f t="shared" si="51"/>
        <v>***</v>
      </c>
    </row>
    <row r="803" spans="27:30">
      <c r="AA803" t="str">
        <f t="shared" si="48"/>
        <v/>
      </c>
      <c r="AB803" t="str">
        <f t="shared" si="49"/>
        <v>0.000</v>
      </c>
      <c r="AC803" t="str">
        <f t="shared" si="50"/>
        <v>0.000</v>
      </c>
      <c r="AD803" t="str">
        <f t="shared" si="51"/>
        <v>***</v>
      </c>
    </row>
    <row r="804" spans="27:30">
      <c r="AA804" t="str">
        <f t="shared" si="48"/>
        <v/>
      </c>
      <c r="AB804" t="str">
        <f t="shared" si="49"/>
        <v>0.000</v>
      </c>
      <c r="AC804" t="str">
        <f t="shared" si="50"/>
        <v>0.000</v>
      </c>
      <c r="AD804" t="str">
        <f t="shared" si="51"/>
        <v>***</v>
      </c>
    </row>
    <row r="805" spans="27:30">
      <c r="AA805" t="str">
        <f t="shared" si="48"/>
        <v/>
      </c>
      <c r="AB805" t="str">
        <f t="shared" si="49"/>
        <v>0.000</v>
      </c>
      <c r="AC805" t="str">
        <f t="shared" si="50"/>
        <v>0.000</v>
      </c>
      <c r="AD805" t="str">
        <f t="shared" si="51"/>
        <v>***</v>
      </c>
    </row>
    <row r="806" spans="27:30">
      <c r="AA806" t="str">
        <f t="shared" si="48"/>
        <v/>
      </c>
      <c r="AB806" t="str">
        <f t="shared" si="49"/>
        <v>0.000</v>
      </c>
      <c r="AC806" t="str">
        <f t="shared" si="50"/>
        <v>0.000</v>
      </c>
      <c r="AD806" t="str">
        <f t="shared" si="51"/>
        <v>***</v>
      </c>
    </row>
    <row r="807" spans="27:30">
      <c r="AA807" t="str">
        <f t="shared" si="48"/>
        <v/>
      </c>
      <c r="AB807" t="str">
        <f t="shared" si="49"/>
        <v>0.000</v>
      </c>
      <c r="AC807" t="str">
        <f t="shared" si="50"/>
        <v>0.000</v>
      </c>
      <c r="AD807" t="str">
        <f t="shared" si="51"/>
        <v>***</v>
      </c>
    </row>
    <row r="808" spans="27:30">
      <c r="AA808" t="str">
        <f t="shared" si="48"/>
        <v/>
      </c>
      <c r="AB808" t="str">
        <f t="shared" si="49"/>
        <v>0.000</v>
      </c>
      <c r="AC808" t="str">
        <f t="shared" si="50"/>
        <v>0.000</v>
      </c>
      <c r="AD808" t="str">
        <f t="shared" si="51"/>
        <v>***</v>
      </c>
    </row>
    <row r="809" spans="27:30">
      <c r="AA809" t="str">
        <f t="shared" si="48"/>
        <v/>
      </c>
      <c r="AB809" t="str">
        <f t="shared" si="49"/>
        <v>0.000</v>
      </c>
      <c r="AC809" t="str">
        <f t="shared" si="50"/>
        <v>0.000</v>
      </c>
      <c r="AD809" t="str">
        <f t="shared" si="51"/>
        <v>***</v>
      </c>
    </row>
    <row r="810" spans="27:30">
      <c r="AA810" t="str">
        <f t="shared" si="48"/>
        <v/>
      </c>
      <c r="AB810" t="str">
        <f t="shared" si="49"/>
        <v>0.000</v>
      </c>
      <c r="AC810" t="str">
        <f t="shared" si="50"/>
        <v>0.000</v>
      </c>
      <c r="AD810" t="str">
        <f t="shared" si="51"/>
        <v>***</v>
      </c>
    </row>
    <row r="811" spans="27:30">
      <c r="AA811" t="str">
        <f t="shared" si="48"/>
        <v/>
      </c>
      <c r="AB811" t="str">
        <f t="shared" si="49"/>
        <v>0.000</v>
      </c>
      <c r="AC811" t="str">
        <f t="shared" si="50"/>
        <v>0.000</v>
      </c>
      <c r="AD811" t="str">
        <f t="shared" si="51"/>
        <v>***</v>
      </c>
    </row>
    <row r="812" spans="27:30">
      <c r="AA812" t="str">
        <f t="shared" si="48"/>
        <v/>
      </c>
      <c r="AB812" t="str">
        <f t="shared" si="49"/>
        <v>0.000</v>
      </c>
      <c r="AC812" t="str">
        <f t="shared" si="50"/>
        <v>0.000</v>
      </c>
      <c r="AD812" t="str">
        <f t="shared" si="51"/>
        <v>***</v>
      </c>
    </row>
    <row r="813" spans="27:30">
      <c r="AA813" t="str">
        <f t="shared" si="48"/>
        <v/>
      </c>
      <c r="AB813" t="str">
        <f t="shared" si="49"/>
        <v>0.000</v>
      </c>
      <c r="AC813" t="str">
        <f t="shared" si="50"/>
        <v>0.000</v>
      </c>
      <c r="AD813" t="str">
        <f t="shared" si="51"/>
        <v>***</v>
      </c>
    </row>
    <row r="814" spans="27:30">
      <c r="AA814" t="str">
        <f t="shared" si="48"/>
        <v/>
      </c>
      <c r="AB814" t="str">
        <f t="shared" si="49"/>
        <v>0.000</v>
      </c>
      <c r="AC814" t="str">
        <f t="shared" si="50"/>
        <v>0.000</v>
      </c>
      <c r="AD814" t="str">
        <f t="shared" si="51"/>
        <v>***</v>
      </c>
    </row>
    <row r="815" spans="27:30">
      <c r="AA815" t="str">
        <f t="shared" si="48"/>
        <v/>
      </c>
      <c r="AB815" t="str">
        <f t="shared" si="49"/>
        <v>0.000</v>
      </c>
      <c r="AC815" t="str">
        <f t="shared" si="50"/>
        <v>0.000</v>
      </c>
      <c r="AD815" t="str">
        <f t="shared" si="51"/>
        <v>***</v>
      </c>
    </row>
    <row r="816" spans="27:30">
      <c r="AA816" t="str">
        <f t="shared" ref="AA816:AA879" si="52">D816&amp;F816</f>
        <v/>
      </c>
      <c r="AB816" t="str">
        <f t="shared" ref="AB816:AB879" si="53">TEXT(G816,"0.000")</f>
        <v>0.000</v>
      </c>
      <c r="AC816" t="str">
        <f t="shared" ref="AC816:AC879" si="54">TEXT(H816,"0.000")</f>
        <v>0.000</v>
      </c>
      <c r="AD816" t="str">
        <f t="shared" ref="AD816:AD879" si="55">IF(J816&lt;0.01,"***",IF(J816&lt;0.05,"**",IF(J816&lt;0.1,"*","")))</f>
        <v>***</v>
      </c>
    </row>
    <row r="817" spans="27:30">
      <c r="AA817" t="str">
        <f t="shared" si="52"/>
        <v/>
      </c>
      <c r="AB817" t="str">
        <f t="shared" si="53"/>
        <v>0.000</v>
      </c>
      <c r="AC817" t="str">
        <f t="shared" si="54"/>
        <v>0.000</v>
      </c>
      <c r="AD817" t="str">
        <f t="shared" si="55"/>
        <v>***</v>
      </c>
    </row>
    <row r="818" spans="27:30">
      <c r="AA818" t="str">
        <f t="shared" si="52"/>
        <v/>
      </c>
      <c r="AB818" t="str">
        <f t="shared" si="53"/>
        <v>0.000</v>
      </c>
      <c r="AC818" t="str">
        <f t="shared" si="54"/>
        <v>0.000</v>
      </c>
      <c r="AD818" t="str">
        <f t="shared" si="55"/>
        <v>***</v>
      </c>
    </row>
    <row r="819" spans="27:30">
      <c r="AA819" t="str">
        <f t="shared" si="52"/>
        <v/>
      </c>
      <c r="AB819" t="str">
        <f t="shared" si="53"/>
        <v>0.000</v>
      </c>
      <c r="AC819" t="str">
        <f t="shared" si="54"/>
        <v>0.000</v>
      </c>
      <c r="AD819" t="str">
        <f t="shared" si="55"/>
        <v>***</v>
      </c>
    </row>
    <row r="820" spans="27:30">
      <c r="AA820" t="str">
        <f t="shared" si="52"/>
        <v/>
      </c>
      <c r="AB820" t="str">
        <f t="shared" si="53"/>
        <v>0.000</v>
      </c>
      <c r="AC820" t="str">
        <f t="shared" si="54"/>
        <v>0.000</v>
      </c>
      <c r="AD820" t="str">
        <f t="shared" si="55"/>
        <v>***</v>
      </c>
    </row>
    <row r="821" spans="27:30">
      <c r="AA821" t="str">
        <f t="shared" si="52"/>
        <v/>
      </c>
      <c r="AB821" t="str">
        <f t="shared" si="53"/>
        <v>0.000</v>
      </c>
      <c r="AC821" t="str">
        <f t="shared" si="54"/>
        <v>0.000</v>
      </c>
      <c r="AD821" t="str">
        <f t="shared" si="55"/>
        <v>***</v>
      </c>
    </row>
    <row r="822" spans="27:30">
      <c r="AA822" t="str">
        <f t="shared" si="52"/>
        <v/>
      </c>
      <c r="AB822" t="str">
        <f t="shared" si="53"/>
        <v>0.000</v>
      </c>
      <c r="AC822" t="str">
        <f t="shared" si="54"/>
        <v>0.000</v>
      </c>
      <c r="AD822" t="str">
        <f t="shared" si="55"/>
        <v>***</v>
      </c>
    </row>
    <row r="823" spans="27:30">
      <c r="AA823" t="str">
        <f t="shared" si="52"/>
        <v/>
      </c>
      <c r="AB823" t="str">
        <f t="shared" si="53"/>
        <v>0.000</v>
      </c>
      <c r="AC823" t="str">
        <f t="shared" si="54"/>
        <v>0.000</v>
      </c>
      <c r="AD823" t="str">
        <f t="shared" si="55"/>
        <v>***</v>
      </c>
    </row>
    <row r="824" spans="27:30">
      <c r="AA824" t="str">
        <f t="shared" si="52"/>
        <v/>
      </c>
      <c r="AB824" t="str">
        <f t="shared" si="53"/>
        <v>0.000</v>
      </c>
      <c r="AC824" t="str">
        <f t="shared" si="54"/>
        <v>0.000</v>
      </c>
      <c r="AD824" t="str">
        <f t="shared" si="55"/>
        <v>***</v>
      </c>
    </row>
    <row r="825" spans="27:30">
      <c r="AA825" t="str">
        <f t="shared" si="52"/>
        <v/>
      </c>
      <c r="AB825" t="str">
        <f t="shared" si="53"/>
        <v>0.000</v>
      </c>
      <c r="AC825" t="str">
        <f t="shared" si="54"/>
        <v>0.000</v>
      </c>
      <c r="AD825" t="str">
        <f t="shared" si="55"/>
        <v>***</v>
      </c>
    </row>
    <row r="826" spans="27:30">
      <c r="AA826" t="str">
        <f t="shared" si="52"/>
        <v/>
      </c>
      <c r="AB826" t="str">
        <f t="shared" si="53"/>
        <v>0.000</v>
      </c>
      <c r="AC826" t="str">
        <f t="shared" si="54"/>
        <v>0.000</v>
      </c>
      <c r="AD826" t="str">
        <f t="shared" si="55"/>
        <v>***</v>
      </c>
    </row>
    <row r="827" spans="27:30">
      <c r="AA827" t="str">
        <f t="shared" si="52"/>
        <v/>
      </c>
      <c r="AB827" t="str">
        <f t="shared" si="53"/>
        <v>0.000</v>
      </c>
      <c r="AC827" t="str">
        <f t="shared" si="54"/>
        <v>0.000</v>
      </c>
      <c r="AD827" t="str">
        <f t="shared" si="55"/>
        <v>***</v>
      </c>
    </row>
    <row r="828" spans="27:30">
      <c r="AA828" t="str">
        <f t="shared" si="52"/>
        <v/>
      </c>
      <c r="AB828" t="str">
        <f t="shared" si="53"/>
        <v>0.000</v>
      </c>
      <c r="AC828" t="str">
        <f t="shared" si="54"/>
        <v>0.000</v>
      </c>
      <c r="AD828" t="str">
        <f t="shared" si="55"/>
        <v>***</v>
      </c>
    </row>
    <row r="829" spans="27:30">
      <c r="AA829" t="str">
        <f t="shared" si="52"/>
        <v/>
      </c>
      <c r="AB829" t="str">
        <f t="shared" si="53"/>
        <v>0.000</v>
      </c>
      <c r="AC829" t="str">
        <f t="shared" si="54"/>
        <v>0.000</v>
      </c>
      <c r="AD829" t="str">
        <f t="shared" si="55"/>
        <v>***</v>
      </c>
    </row>
    <row r="830" spans="27:30">
      <c r="AA830" t="str">
        <f t="shared" si="52"/>
        <v/>
      </c>
      <c r="AB830" t="str">
        <f t="shared" si="53"/>
        <v>0.000</v>
      </c>
      <c r="AC830" t="str">
        <f t="shared" si="54"/>
        <v>0.000</v>
      </c>
      <c r="AD830" t="str">
        <f t="shared" si="55"/>
        <v>***</v>
      </c>
    </row>
    <row r="831" spans="27:30">
      <c r="AA831" t="str">
        <f t="shared" si="52"/>
        <v/>
      </c>
      <c r="AB831" t="str">
        <f t="shared" si="53"/>
        <v>0.000</v>
      </c>
      <c r="AC831" t="str">
        <f t="shared" si="54"/>
        <v>0.000</v>
      </c>
      <c r="AD831" t="str">
        <f t="shared" si="55"/>
        <v>***</v>
      </c>
    </row>
    <row r="832" spans="27:30">
      <c r="AA832" t="str">
        <f t="shared" si="52"/>
        <v/>
      </c>
      <c r="AB832" t="str">
        <f t="shared" si="53"/>
        <v>0.000</v>
      </c>
      <c r="AC832" t="str">
        <f t="shared" si="54"/>
        <v>0.000</v>
      </c>
      <c r="AD832" t="str">
        <f t="shared" si="55"/>
        <v>***</v>
      </c>
    </row>
    <row r="833" spans="27:30">
      <c r="AA833" t="str">
        <f t="shared" si="52"/>
        <v/>
      </c>
      <c r="AB833" t="str">
        <f t="shared" si="53"/>
        <v>0.000</v>
      </c>
      <c r="AC833" t="str">
        <f t="shared" si="54"/>
        <v>0.000</v>
      </c>
      <c r="AD833" t="str">
        <f t="shared" si="55"/>
        <v>***</v>
      </c>
    </row>
    <row r="834" spans="27:30">
      <c r="AA834" t="str">
        <f t="shared" si="52"/>
        <v/>
      </c>
      <c r="AB834" t="str">
        <f t="shared" si="53"/>
        <v>0.000</v>
      </c>
      <c r="AC834" t="str">
        <f t="shared" si="54"/>
        <v>0.000</v>
      </c>
      <c r="AD834" t="str">
        <f t="shared" si="55"/>
        <v>***</v>
      </c>
    </row>
    <row r="835" spans="27:30">
      <c r="AA835" t="str">
        <f t="shared" si="52"/>
        <v/>
      </c>
      <c r="AB835" t="str">
        <f t="shared" si="53"/>
        <v>0.000</v>
      </c>
      <c r="AC835" t="str">
        <f t="shared" si="54"/>
        <v>0.000</v>
      </c>
      <c r="AD835" t="str">
        <f t="shared" si="55"/>
        <v>***</v>
      </c>
    </row>
    <row r="836" spans="27:30">
      <c r="AA836" t="str">
        <f t="shared" si="52"/>
        <v/>
      </c>
      <c r="AB836" t="str">
        <f t="shared" si="53"/>
        <v>0.000</v>
      </c>
      <c r="AC836" t="str">
        <f t="shared" si="54"/>
        <v>0.000</v>
      </c>
      <c r="AD836" t="str">
        <f t="shared" si="55"/>
        <v>***</v>
      </c>
    </row>
    <row r="837" spans="27:30">
      <c r="AA837" t="str">
        <f t="shared" si="52"/>
        <v/>
      </c>
      <c r="AB837" t="str">
        <f t="shared" si="53"/>
        <v>0.000</v>
      </c>
      <c r="AC837" t="str">
        <f t="shared" si="54"/>
        <v>0.000</v>
      </c>
      <c r="AD837" t="str">
        <f t="shared" si="55"/>
        <v>***</v>
      </c>
    </row>
    <row r="838" spans="27:30">
      <c r="AA838" t="str">
        <f t="shared" si="52"/>
        <v/>
      </c>
      <c r="AB838" t="str">
        <f t="shared" si="53"/>
        <v>0.000</v>
      </c>
      <c r="AC838" t="str">
        <f t="shared" si="54"/>
        <v>0.000</v>
      </c>
      <c r="AD838" t="str">
        <f t="shared" si="55"/>
        <v>***</v>
      </c>
    </row>
    <row r="839" spans="27:30">
      <c r="AA839" t="str">
        <f t="shared" si="52"/>
        <v/>
      </c>
      <c r="AB839" t="str">
        <f t="shared" si="53"/>
        <v>0.000</v>
      </c>
      <c r="AC839" t="str">
        <f t="shared" si="54"/>
        <v>0.000</v>
      </c>
      <c r="AD839" t="str">
        <f t="shared" si="55"/>
        <v>***</v>
      </c>
    </row>
    <row r="840" spans="27:30">
      <c r="AA840" t="str">
        <f t="shared" si="52"/>
        <v/>
      </c>
      <c r="AB840" t="str">
        <f t="shared" si="53"/>
        <v>0.000</v>
      </c>
      <c r="AC840" t="str">
        <f t="shared" si="54"/>
        <v>0.000</v>
      </c>
      <c r="AD840" t="str">
        <f t="shared" si="55"/>
        <v>***</v>
      </c>
    </row>
    <row r="841" spans="27:30">
      <c r="AA841" t="str">
        <f t="shared" si="52"/>
        <v/>
      </c>
      <c r="AB841" t="str">
        <f t="shared" si="53"/>
        <v>0.000</v>
      </c>
      <c r="AC841" t="str">
        <f t="shared" si="54"/>
        <v>0.000</v>
      </c>
      <c r="AD841" t="str">
        <f t="shared" si="55"/>
        <v>***</v>
      </c>
    </row>
    <row r="842" spans="27:30">
      <c r="AA842" t="str">
        <f t="shared" si="52"/>
        <v/>
      </c>
      <c r="AB842" t="str">
        <f t="shared" si="53"/>
        <v>0.000</v>
      </c>
      <c r="AC842" t="str">
        <f t="shared" si="54"/>
        <v>0.000</v>
      </c>
      <c r="AD842" t="str">
        <f t="shared" si="55"/>
        <v>***</v>
      </c>
    </row>
    <row r="843" spans="27:30">
      <c r="AA843" t="str">
        <f t="shared" si="52"/>
        <v/>
      </c>
      <c r="AB843" t="str">
        <f t="shared" si="53"/>
        <v>0.000</v>
      </c>
      <c r="AC843" t="str">
        <f t="shared" si="54"/>
        <v>0.000</v>
      </c>
      <c r="AD843" t="str">
        <f t="shared" si="55"/>
        <v>***</v>
      </c>
    </row>
    <row r="844" spans="27:30">
      <c r="AA844" t="str">
        <f t="shared" si="52"/>
        <v/>
      </c>
      <c r="AB844" t="str">
        <f t="shared" si="53"/>
        <v>0.000</v>
      </c>
      <c r="AC844" t="str">
        <f t="shared" si="54"/>
        <v>0.000</v>
      </c>
      <c r="AD844" t="str">
        <f t="shared" si="55"/>
        <v>***</v>
      </c>
    </row>
    <row r="845" spans="27:30">
      <c r="AA845" t="str">
        <f t="shared" si="52"/>
        <v/>
      </c>
      <c r="AB845" t="str">
        <f t="shared" si="53"/>
        <v>0.000</v>
      </c>
      <c r="AC845" t="str">
        <f t="shared" si="54"/>
        <v>0.000</v>
      </c>
      <c r="AD845" t="str">
        <f t="shared" si="55"/>
        <v>***</v>
      </c>
    </row>
    <row r="846" spans="27:30">
      <c r="AA846" t="str">
        <f t="shared" si="52"/>
        <v/>
      </c>
      <c r="AB846" t="str">
        <f t="shared" si="53"/>
        <v>0.000</v>
      </c>
      <c r="AC846" t="str">
        <f t="shared" si="54"/>
        <v>0.000</v>
      </c>
      <c r="AD846" t="str">
        <f t="shared" si="55"/>
        <v>***</v>
      </c>
    </row>
    <row r="847" spans="27:30">
      <c r="AA847" t="str">
        <f t="shared" si="52"/>
        <v/>
      </c>
      <c r="AB847" t="str">
        <f t="shared" si="53"/>
        <v>0.000</v>
      </c>
      <c r="AC847" t="str">
        <f t="shared" si="54"/>
        <v>0.000</v>
      </c>
      <c r="AD847" t="str">
        <f t="shared" si="55"/>
        <v>***</v>
      </c>
    </row>
    <row r="848" spans="27:30">
      <c r="AA848" t="str">
        <f t="shared" si="52"/>
        <v/>
      </c>
      <c r="AB848" t="str">
        <f t="shared" si="53"/>
        <v>0.000</v>
      </c>
      <c r="AC848" t="str">
        <f t="shared" si="54"/>
        <v>0.000</v>
      </c>
      <c r="AD848" t="str">
        <f t="shared" si="55"/>
        <v>***</v>
      </c>
    </row>
    <row r="849" spans="27:30">
      <c r="AA849" t="str">
        <f t="shared" si="52"/>
        <v/>
      </c>
      <c r="AB849" t="str">
        <f t="shared" si="53"/>
        <v>0.000</v>
      </c>
      <c r="AC849" t="str">
        <f t="shared" si="54"/>
        <v>0.000</v>
      </c>
      <c r="AD849" t="str">
        <f t="shared" si="55"/>
        <v>***</v>
      </c>
    </row>
    <row r="850" spans="27:30">
      <c r="AA850" t="str">
        <f t="shared" si="52"/>
        <v/>
      </c>
      <c r="AB850" t="str">
        <f t="shared" si="53"/>
        <v>0.000</v>
      </c>
      <c r="AC850" t="str">
        <f t="shared" si="54"/>
        <v>0.000</v>
      </c>
      <c r="AD850" t="str">
        <f t="shared" si="55"/>
        <v>***</v>
      </c>
    </row>
    <row r="851" spans="27:30">
      <c r="AA851" t="str">
        <f t="shared" si="52"/>
        <v/>
      </c>
      <c r="AB851" t="str">
        <f t="shared" si="53"/>
        <v>0.000</v>
      </c>
      <c r="AC851" t="str">
        <f t="shared" si="54"/>
        <v>0.000</v>
      </c>
      <c r="AD851" t="str">
        <f t="shared" si="55"/>
        <v>***</v>
      </c>
    </row>
    <row r="852" spans="27:30">
      <c r="AA852" t="str">
        <f t="shared" si="52"/>
        <v/>
      </c>
      <c r="AB852" t="str">
        <f t="shared" si="53"/>
        <v>0.000</v>
      </c>
      <c r="AC852" t="str">
        <f t="shared" si="54"/>
        <v>0.000</v>
      </c>
      <c r="AD852" t="str">
        <f t="shared" si="55"/>
        <v>***</v>
      </c>
    </row>
    <row r="853" spans="27:30">
      <c r="AA853" t="str">
        <f t="shared" si="52"/>
        <v/>
      </c>
      <c r="AB853" t="str">
        <f t="shared" si="53"/>
        <v>0.000</v>
      </c>
      <c r="AC853" t="str">
        <f t="shared" si="54"/>
        <v>0.000</v>
      </c>
      <c r="AD853" t="str">
        <f t="shared" si="55"/>
        <v>***</v>
      </c>
    </row>
    <row r="854" spans="27:30">
      <c r="AA854" t="str">
        <f t="shared" si="52"/>
        <v/>
      </c>
      <c r="AB854" t="str">
        <f t="shared" si="53"/>
        <v>0.000</v>
      </c>
      <c r="AC854" t="str">
        <f t="shared" si="54"/>
        <v>0.000</v>
      </c>
      <c r="AD854" t="str">
        <f t="shared" si="55"/>
        <v>***</v>
      </c>
    </row>
    <row r="855" spans="27:30">
      <c r="AA855" t="str">
        <f t="shared" si="52"/>
        <v/>
      </c>
      <c r="AB855" t="str">
        <f t="shared" si="53"/>
        <v>0.000</v>
      </c>
      <c r="AC855" t="str">
        <f t="shared" si="54"/>
        <v>0.000</v>
      </c>
      <c r="AD855" t="str">
        <f t="shared" si="55"/>
        <v>***</v>
      </c>
    </row>
    <row r="856" spans="27:30">
      <c r="AA856" t="str">
        <f t="shared" si="52"/>
        <v/>
      </c>
      <c r="AB856" t="str">
        <f t="shared" si="53"/>
        <v>0.000</v>
      </c>
      <c r="AC856" t="str">
        <f t="shared" si="54"/>
        <v>0.000</v>
      </c>
      <c r="AD856" t="str">
        <f t="shared" si="55"/>
        <v>***</v>
      </c>
    </row>
    <row r="857" spans="27:30">
      <c r="AA857" t="str">
        <f t="shared" si="52"/>
        <v/>
      </c>
      <c r="AB857" t="str">
        <f t="shared" si="53"/>
        <v>0.000</v>
      </c>
      <c r="AC857" t="str">
        <f t="shared" si="54"/>
        <v>0.000</v>
      </c>
      <c r="AD857" t="str">
        <f t="shared" si="55"/>
        <v>***</v>
      </c>
    </row>
    <row r="858" spans="27:30">
      <c r="AA858" t="str">
        <f t="shared" si="52"/>
        <v/>
      </c>
      <c r="AB858" t="str">
        <f t="shared" si="53"/>
        <v>0.000</v>
      </c>
      <c r="AC858" t="str">
        <f t="shared" si="54"/>
        <v>0.000</v>
      </c>
      <c r="AD858" t="str">
        <f t="shared" si="55"/>
        <v>***</v>
      </c>
    </row>
    <row r="859" spans="27:30">
      <c r="AA859" t="str">
        <f t="shared" si="52"/>
        <v/>
      </c>
      <c r="AB859" t="str">
        <f t="shared" si="53"/>
        <v>0.000</v>
      </c>
      <c r="AC859" t="str">
        <f t="shared" si="54"/>
        <v>0.000</v>
      </c>
      <c r="AD859" t="str">
        <f t="shared" si="55"/>
        <v>***</v>
      </c>
    </row>
    <row r="860" spans="27:30">
      <c r="AA860" t="str">
        <f t="shared" si="52"/>
        <v/>
      </c>
      <c r="AB860" t="str">
        <f t="shared" si="53"/>
        <v>0.000</v>
      </c>
      <c r="AC860" t="str">
        <f t="shared" si="54"/>
        <v>0.000</v>
      </c>
      <c r="AD860" t="str">
        <f t="shared" si="55"/>
        <v>***</v>
      </c>
    </row>
    <row r="861" spans="27:30">
      <c r="AA861" t="str">
        <f t="shared" si="52"/>
        <v/>
      </c>
      <c r="AB861" t="str">
        <f t="shared" si="53"/>
        <v>0.000</v>
      </c>
      <c r="AC861" t="str">
        <f t="shared" si="54"/>
        <v>0.000</v>
      </c>
      <c r="AD861" t="str">
        <f t="shared" si="55"/>
        <v>***</v>
      </c>
    </row>
    <row r="862" spans="27:30">
      <c r="AA862" t="str">
        <f t="shared" si="52"/>
        <v/>
      </c>
      <c r="AB862" t="str">
        <f t="shared" si="53"/>
        <v>0.000</v>
      </c>
      <c r="AC862" t="str">
        <f t="shared" si="54"/>
        <v>0.000</v>
      </c>
      <c r="AD862" t="str">
        <f t="shared" si="55"/>
        <v>***</v>
      </c>
    </row>
    <row r="863" spans="27:30">
      <c r="AA863" t="str">
        <f t="shared" si="52"/>
        <v/>
      </c>
      <c r="AB863" t="str">
        <f t="shared" si="53"/>
        <v>0.000</v>
      </c>
      <c r="AC863" t="str">
        <f t="shared" si="54"/>
        <v>0.000</v>
      </c>
      <c r="AD863" t="str">
        <f t="shared" si="55"/>
        <v>***</v>
      </c>
    </row>
    <row r="864" spans="27:30">
      <c r="AA864" t="str">
        <f t="shared" si="52"/>
        <v/>
      </c>
      <c r="AB864" t="str">
        <f t="shared" si="53"/>
        <v>0.000</v>
      </c>
      <c r="AC864" t="str">
        <f t="shared" si="54"/>
        <v>0.000</v>
      </c>
      <c r="AD864" t="str">
        <f t="shared" si="55"/>
        <v>***</v>
      </c>
    </row>
    <row r="865" spans="27:30">
      <c r="AA865" t="str">
        <f t="shared" si="52"/>
        <v/>
      </c>
      <c r="AB865" t="str">
        <f t="shared" si="53"/>
        <v>0.000</v>
      </c>
      <c r="AC865" t="str">
        <f t="shared" si="54"/>
        <v>0.000</v>
      </c>
      <c r="AD865" t="str">
        <f t="shared" si="55"/>
        <v>***</v>
      </c>
    </row>
    <row r="866" spans="27:30">
      <c r="AA866" t="str">
        <f t="shared" si="52"/>
        <v/>
      </c>
      <c r="AB866" t="str">
        <f t="shared" si="53"/>
        <v>0.000</v>
      </c>
      <c r="AC866" t="str">
        <f t="shared" si="54"/>
        <v>0.000</v>
      </c>
      <c r="AD866" t="str">
        <f t="shared" si="55"/>
        <v>***</v>
      </c>
    </row>
    <row r="867" spans="27:30">
      <c r="AA867" t="str">
        <f t="shared" si="52"/>
        <v/>
      </c>
      <c r="AB867" t="str">
        <f t="shared" si="53"/>
        <v>0.000</v>
      </c>
      <c r="AC867" t="str">
        <f t="shared" si="54"/>
        <v>0.000</v>
      </c>
      <c r="AD867" t="str">
        <f t="shared" si="55"/>
        <v>***</v>
      </c>
    </row>
    <row r="868" spans="27:30">
      <c r="AA868" t="str">
        <f t="shared" si="52"/>
        <v/>
      </c>
      <c r="AB868" t="str">
        <f t="shared" si="53"/>
        <v>0.000</v>
      </c>
      <c r="AC868" t="str">
        <f t="shared" si="54"/>
        <v>0.000</v>
      </c>
      <c r="AD868" t="str">
        <f t="shared" si="55"/>
        <v>***</v>
      </c>
    </row>
    <row r="869" spans="27:30">
      <c r="AA869" t="str">
        <f t="shared" si="52"/>
        <v/>
      </c>
      <c r="AB869" t="str">
        <f t="shared" si="53"/>
        <v>0.000</v>
      </c>
      <c r="AC869" t="str">
        <f t="shared" si="54"/>
        <v>0.000</v>
      </c>
      <c r="AD869" t="str">
        <f t="shared" si="55"/>
        <v>***</v>
      </c>
    </row>
    <row r="870" spans="27:30">
      <c r="AA870" t="str">
        <f t="shared" si="52"/>
        <v/>
      </c>
      <c r="AB870" t="str">
        <f t="shared" si="53"/>
        <v>0.000</v>
      </c>
      <c r="AC870" t="str">
        <f t="shared" si="54"/>
        <v>0.000</v>
      </c>
      <c r="AD870" t="str">
        <f t="shared" si="55"/>
        <v>***</v>
      </c>
    </row>
    <row r="871" spans="27:30">
      <c r="AA871" t="str">
        <f t="shared" si="52"/>
        <v/>
      </c>
      <c r="AB871" t="str">
        <f t="shared" si="53"/>
        <v>0.000</v>
      </c>
      <c r="AC871" t="str">
        <f t="shared" si="54"/>
        <v>0.000</v>
      </c>
      <c r="AD871" t="str">
        <f t="shared" si="55"/>
        <v>***</v>
      </c>
    </row>
    <row r="872" spans="27:30">
      <c r="AA872" t="str">
        <f t="shared" si="52"/>
        <v/>
      </c>
      <c r="AB872" t="str">
        <f t="shared" si="53"/>
        <v>0.000</v>
      </c>
      <c r="AC872" t="str">
        <f t="shared" si="54"/>
        <v>0.000</v>
      </c>
      <c r="AD872" t="str">
        <f t="shared" si="55"/>
        <v>***</v>
      </c>
    </row>
    <row r="873" spans="27:30">
      <c r="AA873" t="str">
        <f t="shared" si="52"/>
        <v/>
      </c>
      <c r="AB873" t="str">
        <f t="shared" si="53"/>
        <v>0.000</v>
      </c>
      <c r="AC873" t="str">
        <f t="shared" si="54"/>
        <v>0.000</v>
      </c>
      <c r="AD873" t="str">
        <f t="shared" si="55"/>
        <v>***</v>
      </c>
    </row>
    <row r="874" spans="27:30">
      <c r="AA874" t="str">
        <f t="shared" si="52"/>
        <v/>
      </c>
      <c r="AB874" t="str">
        <f t="shared" si="53"/>
        <v>0.000</v>
      </c>
      <c r="AC874" t="str">
        <f t="shared" si="54"/>
        <v>0.000</v>
      </c>
      <c r="AD874" t="str">
        <f t="shared" si="55"/>
        <v>***</v>
      </c>
    </row>
    <row r="875" spans="27:30">
      <c r="AA875" t="str">
        <f t="shared" si="52"/>
        <v/>
      </c>
      <c r="AB875" t="str">
        <f t="shared" si="53"/>
        <v>0.000</v>
      </c>
      <c r="AC875" t="str">
        <f t="shared" si="54"/>
        <v>0.000</v>
      </c>
      <c r="AD875" t="str">
        <f t="shared" si="55"/>
        <v>***</v>
      </c>
    </row>
    <row r="876" spans="27:30">
      <c r="AA876" t="str">
        <f t="shared" si="52"/>
        <v/>
      </c>
      <c r="AB876" t="str">
        <f t="shared" si="53"/>
        <v>0.000</v>
      </c>
      <c r="AC876" t="str">
        <f t="shared" si="54"/>
        <v>0.000</v>
      </c>
      <c r="AD876" t="str">
        <f t="shared" si="55"/>
        <v>***</v>
      </c>
    </row>
    <row r="877" spans="27:30">
      <c r="AA877" t="str">
        <f t="shared" si="52"/>
        <v/>
      </c>
      <c r="AB877" t="str">
        <f t="shared" si="53"/>
        <v>0.000</v>
      </c>
      <c r="AC877" t="str">
        <f t="shared" si="54"/>
        <v>0.000</v>
      </c>
      <c r="AD877" t="str">
        <f t="shared" si="55"/>
        <v>***</v>
      </c>
    </row>
    <row r="878" spans="27:30">
      <c r="AA878" t="str">
        <f t="shared" si="52"/>
        <v/>
      </c>
      <c r="AB878" t="str">
        <f t="shared" si="53"/>
        <v>0.000</v>
      </c>
      <c r="AC878" t="str">
        <f t="shared" si="54"/>
        <v>0.000</v>
      </c>
      <c r="AD878" t="str">
        <f t="shared" si="55"/>
        <v>***</v>
      </c>
    </row>
    <row r="879" spans="27:30">
      <c r="AA879" t="str">
        <f t="shared" si="52"/>
        <v/>
      </c>
      <c r="AB879" t="str">
        <f t="shared" si="53"/>
        <v>0.000</v>
      </c>
      <c r="AC879" t="str">
        <f t="shared" si="54"/>
        <v>0.000</v>
      </c>
      <c r="AD879" t="str">
        <f t="shared" si="55"/>
        <v>***</v>
      </c>
    </row>
    <row r="880" spans="27:30">
      <c r="AA880" t="str">
        <f t="shared" ref="AA880:AA943" si="56">D880&amp;F880</f>
        <v/>
      </c>
      <c r="AB880" t="str">
        <f t="shared" ref="AB880:AB943" si="57">TEXT(G880,"0.000")</f>
        <v>0.000</v>
      </c>
      <c r="AC880" t="str">
        <f t="shared" ref="AC880:AC943" si="58">TEXT(H880,"0.000")</f>
        <v>0.000</v>
      </c>
      <c r="AD880" t="str">
        <f t="shared" ref="AD880:AD943" si="59">IF(J880&lt;0.01,"***",IF(J880&lt;0.05,"**",IF(J880&lt;0.1,"*","")))</f>
        <v>***</v>
      </c>
    </row>
    <row r="881" spans="27:30">
      <c r="AA881" t="str">
        <f t="shared" si="56"/>
        <v/>
      </c>
      <c r="AB881" t="str">
        <f t="shared" si="57"/>
        <v>0.000</v>
      </c>
      <c r="AC881" t="str">
        <f t="shared" si="58"/>
        <v>0.000</v>
      </c>
      <c r="AD881" t="str">
        <f t="shared" si="59"/>
        <v>***</v>
      </c>
    </row>
    <row r="882" spans="27:30">
      <c r="AA882" t="str">
        <f t="shared" si="56"/>
        <v/>
      </c>
      <c r="AB882" t="str">
        <f t="shared" si="57"/>
        <v>0.000</v>
      </c>
      <c r="AC882" t="str">
        <f t="shared" si="58"/>
        <v>0.000</v>
      </c>
      <c r="AD882" t="str">
        <f t="shared" si="59"/>
        <v>***</v>
      </c>
    </row>
    <row r="883" spans="27:30">
      <c r="AA883" t="str">
        <f t="shared" si="56"/>
        <v/>
      </c>
      <c r="AB883" t="str">
        <f t="shared" si="57"/>
        <v>0.000</v>
      </c>
      <c r="AC883" t="str">
        <f t="shared" si="58"/>
        <v>0.000</v>
      </c>
      <c r="AD883" t="str">
        <f t="shared" si="59"/>
        <v>***</v>
      </c>
    </row>
    <row r="884" spans="27:30">
      <c r="AA884" t="str">
        <f t="shared" si="56"/>
        <v/>
      </c>
      <c r="AB884" t="str">
        <f t="shared" si="57"/>
        <v>0.000</v>
      </c>
      <c r="AC884" t="str">
        <f t="shared" si="58"/>
        <v>0.000</v>
      </c>
      <c r="AD884" t="str">
        <f t="shared" si="59"/>
        <v>***</v>
      </c>
    </row>
    <row r="885" spans="27:30">
      <c r="AA885" t="str">
        <f t="shared" si="56"/>
        <v/>
      </c>
      <c r="AB885" t="str">
        <f t="shared" si="57"/>
        <v>0.000</v>
      </c>
      <c r="AC885" t="str">
        <f t="shared" si="58"/>
        <v>0.000</v>
      </c>
      <c r="AD885" t="str">
        <f t="shared" si="59"/>
        <v>***</v>
      </c>
    </row>
    <row r="886" spans="27:30">
      <c r="AA886" t="str">
        <f t="shared" si="56"/>
        <v/>
      </c>
      <c r="AB886" t="str">
        <f t="shared" si="57"/>
        <v>0.000</v>
      </c>
      <c r="AC886" t="str">
        <f t="shared" si="58"/>
        <v>0.000</v>
      </c>
      <c r="AD886" t="str">
        <f t="shared" si="59"/>
        <v>***</v>
      </c>
    </row>
    <row r="887" spans="27:30">
      <c r="AA887" t="str">
        <f t="shared" si="56"/>
        <v/>
      </c>
      <c r="AB887" t="str">
        <f t="shared" si="57"/>
        <v>0.000</v>
      </c>
      <c r="AC887" t="str">
        <f t="shared" si="58"/>
        <v>0.000</v>
      </c>
      <c r="AD887" t="str">
        <f t="shared" si="59"/>
        <v>***</v>
      </c>
    </row>
    <row r="888" spans="27:30">
      <c r="AA888" t="str">
        <f t="shared" si="56"/>
        <v/>
      </c>
      <c r="AB888" t="str">
        <f t="shared" si="57"/>
        <v>0.000</v>
      </c>
      <c r="AC888" t="str">
        <f t="shared" si="58"/>
        <v>0.000</v>
      </c>
      <c r="AD888" t="str">
        <f t="shared" si="59"/>
        <v>***</v>
      </c>
    </row>
    <row r="889" spans="27:30">
      <c r="AA889" t="str">
        <f t="shared" si="56"/>
        <v/>
      </c>
      <c r="AB889" t="str">
        <f t="shared" si="57"/>
        <v>0.000</v>
      </c>
      <c r="AC889" t="str">
        <f t="shared" si="58"/>
        <v>0.000</v>
      </c>
      <c r="AD889" t="str">
        <f t="shared" si="59"/>
        <v>***</v>
      </c>
    </row>
    <row r="890" spans="27:30">
      <c r="AA890" t="str">
        <f t="shared" si="56"/>
        <v/>
      </c>
      <c r="AB890" t="str">
        <f t="shared" si="57"/>
        <v>0.000</v>
      </c>
      <c r="AC890" t="str">
        <f t="shared" si="58"/>
        <v>0.000</v>
      </c>
      <c r="AD890" t="str">
        <f t="shared" si="59"/>
        <v>***</v>
      </c>
    </row>
    <row r="891" spans="27:30">
      <c r="AA891" t="str">
        <f t="shared" si="56"/>
        <v/>
      </c>
      <c r="AB891" t="str">
        <f t="shared" si="57"/>
        <v>0.000</v>
      </c>
      <c r="AC891" t="str">
        <f t="shared" si="58"/>
        <v>0.000</v>
      </c>
      <c r="AD891" t="str">
        <f t="shared" si="59"/>
        <v>***</v>
      </c>
    </row>
    <row r="892" spans="27:30">
      <c r="AA892" t="str">
        <f t="shared" si="56"/>
        <v/>
      </c>
      <c r="AB892" t="str">
        <f t="shared" si="57"/>
        <v>0.000</v>
      </c>
      <c r="AC892" t="str">
        <f t="shared" si="58"/>
        <v>0.000</v>
      </c>
      <c r="AD892" t="str">
        <f t="shared" si="59"/>
        <v>***</v>
      </c>
    </row>
    <row r="893" spans="27:30">
      <c r="AA893" t="str">
        <f t="shared" si="56"/>
        <v/>
      </c>
      <c r="AB893" t="str">
        <f t="shared" si="57"/>
        <v>0.000</v>
      </c>
      <c r="AC893" t="str">
        <f t="shared" si="58"/>
        <v>0.000</v>
      </c>
      <c r="AD893" t="str">
        <f t="shared" si="59"/>
        <v>***</v>
      </c>
    </row>
    <row r="894" spans="27:30">
      <c r="AA894" t="str">
        <f t="shared" si="56"/>
        <v/>
      </c>
      <c r="AB894" t="str">
        <f t="shared" si="57"/>
        <v>0.000</v>
      </c>
      <c r="AC894" t="str">
        <f t="shared" si="58"/>
        <v>0.000</v>
      </c>
      <c r="AD894" t="str">
        <f t="shared" si="59"/>
        <v>***</v>
      </c>
    </row>
    <row r="895" spans="27:30">
      <c r="AA895" t="str">
        <f t="shared" si="56"/>
        <v/>
      </c>
      <c r="AB895" t="str">
        <f t="shared" si="57"/>
        <v>0.000</v>
      </c>
      <c r="AC895" t="str">
        <f t="shared" si="58"/>
        <v>0.000</v>
      </c>
      <c r="AD895" t="str">
        <f t="shared" si="59"/>
        <v>***</v>
      </c>
    </row>
    <row r="896" spans="27:30">
      <c r="AA896" t="str">
        <f t="shared" si="56"/>
        <v/>
      </c>
      <c r="AB896" t="str">
        <f t="shared" si="57"/>
        <v>0.000</v>
      </c>
      <c r="AC896" t="str">
        <f t="shared" si="58"/>
        <v>0.000</v>
      </c>
      <c r="AD896" t="str">
        <f t="shared" si="59"/>
        <v>***</v>
      </c>
    </row>
    <row r="897" spans="27:30">
      <c r="AA897" t="str">
        <f t="shared" si="56"/>
        <v/>
      </c>
      <c r="AB897" t="str">
        <f t="shared" si="57"/>
        <v>0.000</v>
      </c>
      <c r="AC897" t="str">
        <f t="shared" si="58"/>
        <v>0.000</v>
      </c>
      <c r="AD897" t="str">
        <f t="shared" si="59"/>
        <v>***</v>
      </c>
    </row>
    <row r="898" spans="27:30">
      <c r="AA898" t="str">
        <f t="shared" si="56"/>
        <v/>
      </c>
      <c r="AB898" t="str">
        <f t="shared" si="57"/>
        <v>0.000</v>
      </c>
      <c r="AC898" t="str">
        <f t="shared" si="58"/>
        <v>0.000</v>
      </c>
      <c r="AD898" t="str">
        <f t="shared" si="59"/>
        <v>***</v>
      </c>
    </row>
    <row r="899" spans="27:30">
      <c r="AA899" t="str">
        <f t="shared" si="56"/>
        <v/>
      </c>
      <c r="AB899" t="str">
        <f t="shared" si="57"/>
        <v>0.000</v>
      </c>
      <c r="AC899" t="str">
        <f t="shared" si="58"/>
        <v>0.000</v>
      </c>
      <c r="AD899" t="str">
        <f t="shared" si="59"/>
        <v>***</v>
      </c>
    </row>
    <row r="900" spans="27:30">
      <c r="AA900" t="str">
        <f t="shared" si="56"/>
        <v/>
      </c>
      <c r="AB900" t="str">
        <f t="shared" si="57"/>
        <v>0.000</v>
      </c>
      <c r="AC900" t="str">
        <f t="shared" si="58"/>
        <v>0.000</v>
      </c>
      <c r="AD900" t="str">
        <f t="shared" si="59"/>
        <v>***</v>
      </c>
    </row>
    <row r="901" spans="27:30">
      <c r="AA901" t="str">
        <f t="shared" si="56"/>
        <v/>
      </c>
      <c r="AB901" t="str">
        <f t="shared" si="57"/>
        <v>0.000</v>
      </c>
      <c r="AC901" t="str">
        <f t="shared" si="58"/>
        <v>0.000</v>
      </c>
      <c r="AD901" t="str">
        <f t="shared" si="59"/>
        <v>***</v>
      </c>
    </row>
    <row r="902" spans="27:30">
      <c r="AA902" t="str">
        <f t="shared" si="56"/>
        <v/>
      </c>
      <c r="AB902" t="str">
        <f t="shared" si="57"/>
        <v>0.000</v>
      </c>
      <c r="AC902" t="str">
        <f t="shared" si="58"/>
        <v>0.000</v>
      </c>
      <c r="AD902" t="str">
        <f t="shared" si="59"/>
        <v>***</v>
      </c>
    </row>
    <row r="903" spans="27:30">
      <c r="AA903" t="str">
        <f t="shared" si="56"/>
        <v/>
      </c>
      <c r="AB903" t="str">
        <f t="shared" si="57"/>
        <v>0.000</v>
      </c>
      <c r="AC903" t="str">
        <f t="shared" si="58"/>
        <v>0.000</v>
      </c>
      <c r="AD903" t="str">
        <f t="shared" si="59"/>
        <v>***</v>
      </c>
    </row>
    <row r="904" spans="27:30">
      <c r="AA904" t="str">
        <f t="shared" si="56"/>
        <v/>
      </c>
      <c r="AB904" t="str">
        <f t="shared" si="57"/>
        <v>0.000</v>
      </c>
      <c r="AC904" t="str">
        <f t="shared" si="58"/>
        <v>0.000</v>
      </c>
      <c r="AD904" t="str">
        <f t="shared" si="59"/>
        <v>***</v>
      </c>
    </row>
    <row r="905" spans="27:30">
      <c r="AA905" t="str">
        <f t="shared" si="56"/>
        <v/>
      </c>
      <c r="AB905" t="str">
        <f t="shared" si="57"/>
        <v>0.000</v>
      </c>
      <c r="AC905" t="str">
        <f t="shared" si="58"/>
        <v>0.000</v>
      </c>
      <c r="AD905" t="str">
        <f t="shared" si="59"/>
        <v>***</v>
      </c>
    </row>
    <row r="906" spans="27:30">
      <c r="AA906" t="str">
        <f t="shared" si="56"/>
        <v/>
      </c>
      <c r="AB906" t="str">
        <f t="shared" si="57"/>
        <v>0.000</v>
      </c>
      <c r="AC906" t="str">
        <f t="shared" si="58"/>
        <v>0.000</v>
      </c>
      <c r="AD906" t="str">
        <f t="shared" si="59"/>
        <v>***</v>
      </c>
    </row>
    <row r="907" spans="27:30">
      <c r="AA907" t="str">
        <f t="shared" si="56"/>
        <v/>
      </c>
      <c r="AB907" t="str">
        <f t="shared" si="57"/>
        <v>0.000</v>
      </c>
      <c r="AC907" t="str">
        <f t="shared" si="58"/>
        <v>0.000</v>
      </c>
      <c r="AD907" t="str">
        <f t="shared" si="59"/>
        <v>***</v>
      </c>
    </row>
    <row r="908" spans="27:30">
      <c r="AA908" t="str">
        <f t="shared" si="56"/>
        <v/>
      </c>
      <c r="AB908" t="str">
        <f t="shared" si="57"/>
        <v>0.000</v>
      </c>
      <c r="AC908" t="str">
        <f t="shared" si="58"/>
        <v>0.000</v>
      </c>
      <c r="AD908" t="str">
        <f t="shared" si="59"/>
        <v>***</v>
      </c>
    </row>
    <row r="909" spans="27:30">
      <c r="AA909" t="str">
        <f t="shared" si="56"/>
        <v/>
      </c>
      <c r="AB909" t="str">
        <f t="shared" si="57"/>
        <v>0.000</v>
      </c>
      <c r="AC909" t="str">
        <f t="shared" si="58"/>
        <v>0.000</v>
      </c>
      <c r="AD909" t="str">
        <f t="shared" si="59"/>
        <v>***</v>
      </c>
    </row>
    <row r="910" spans="27:30">
      <c r="AA910" t="str">
        <f t="shared" si="56"/>
        <v/>
      </c>
      <c r="AB910" t="str">
        <f t="shared" si="57"/>
        <v>0.000</v>
      </c>
      <c r="AC910" t="str">
        <f t="shared" si="58"/>
        <v>0.000</v>
      </c>
      <c r="AD910" t="str">
        <f t="shared" si="59"/>
        <v>***</v>
      </c>
    </row>
    <row r="911" spans="27:30">
      <c r="AA911" t="str">
        <f t="shared" si="56"/>
        <v/>
      </c>
      <c r="AB911" t="str">
        <f t="shared" si="57"/>
        <v>0.000</v>
      </c>
      <c r="AC911" t="str">
        <f t="shared" si="58"/>
        <v>0.000</v>
      </c>
      <c r="AD911" t="str">
        <f t="shared" si="59"/>
        <v>***</v>
      </c>
    </row>
    <row r="912" spans="27:30">
      <c r="AA912" t="str">
        <f t="shared" si="56"/>
        <v/>
      </c>
      <c r="AB912" t="str">
        <f t="shared" si="57"/>
        <v>0.000</v>
      </c>
      <c r="AC912" t="str">
        <f t="shared" si="58"/>
        <v>0.000</v>
      </c>
      <c r="AD912" t="str">
        <f t="shared" si="59"/>
        <v>***</v>
      </c>
    </row>
    <row r="913" spans="27:30">
      <c r="AA913" t="str">
        <f t="shared" si="56"/>
        <v/>
      </c>
      <c r="AB913" t="str">
        <f t="shared" si="57"/>
        <v>0.000</v>
      </c>
      <c r="AC913" t="str">
        <f t="shared" si="58"/>
        <v>0.000</v>
      </c>
      <c r="AD913" t="str">
        <f t="shared" si="59"/>
        <v>***</v>
      </c>
    </row>
    <row r="914" spans="27:30">
      <c r="AA914" t="str">
        <f t="shared" si="56"/>
        <v/>
      </c>
      <c r="AB914" t="str">
        <f t="shared" si="57"/>
        <v>0.000</v>
      </c>
      <c r="AC914" t="str">
        <f t="shared" si="58"/>
        <v>0.000</v>
      </c>
      <c r="AD914" t="str">
        <f t="shared" si="59"/>
        <v>***</v>
      </c>
    </row>
    <row r="915" spans="27:30">
      <c r="AA915" t="str">
        <f t="shared" si="56"/>
        <v/>
      </c>
      <c r="AB915" t="str">
        <f t="shared" si="57"/>
        <v>0.000</v>
      </c>
      <c r="AC915" t="str">
        <f t="shared" si="58"/>
        <v>0.000</v>
      </c>
      <c r="AD915" t="str">
        <f t="shared" si="59"/>
        <v>***</v>
      </c>
    </row>
    <row r="916" spans="27:30">
      <c r="AA916" t="str">
        <f t="shared" si="56"/>
        <v/>
      </c>
      <c r="AB916" t="str">
        <f t="shared" si="57"/>
        <v>0.000</v>
      </c>
      <c r="AC916" t="str">
        <f t="shared" si="58"/>
        <v>0.000</v>
      </c>
      <c r="AD916" t="str">
        <f t="shared" si="59"/>
        <v>***</v>
      </c>
    </row>
    <row r="917" spans="27:30">
      <c r="AA917" t="str">
        <f t="shared" si="56"/>
        <v/>
      </c>
      <c r="AB917" t="str">
        <f t="shared" si="57"/>
        <v>0.000</v>
      </c>
      <c r="AC917" t="str">
        <f t="shared" si="58"/>
        <v>0.000</v>
      </c>
      <c r="AD917" t="str">
        <f t="shared" si="59"/>
        <v>***</v>
      </c>
    </row>
    <row r="918" spans="27:30">
      <c r="AA918" t="str">
        <f t="shared" si="56"/>
        <v/>
      </c>
      <c r="AB918" t="str">
        <f t="shared" si="57"/>
        <v>0.000</v>
      </c>
      <c r="AC918" t="str">
        <f t="shared" si="58"/>
        <v>0.000</v>
      </c>
      <c r="AD918" t="str">
        <f t="shared" si="59"/>
        <v>***</v>
      </c>
    </row>
    <row r="919" spans="27:30">
      <c r="AA919" t="str">
        <f t="shared" si="56"/>
        <v/>
      </c>
      <c r="AB919" t="str">
        <f t="shared" si="57"/>
        <v>0.000</v>
      </c>
      <c r="AC919" t="str">
        <f t="shared" si="58"/>
        <v>0.000</v>
      </c>
      <c r="AD919" t="str">
        <f t="shared" si="59"/>
        <v>***</v>
      </c>
    </row>
    <row r="920" spans="27:30">
      <c r="AA920" t="str">
        <f t="shared" si="56"/>
        <v/>
      </c>
      <c r="AB920" t="str">
        <f t="shared" si="57"/>
        <v>0.000</v>
      </c>
      <c r="AC920" t="str">
        <f t="shared" si="58"/>
        <v>0.000</v>
      </c>
      <c r="AD920" t="str">
        <f t="shared" si="59"/>
        <v>***</v>
      </c>
    </row>
    <row r="921" spans="27:30">
      <c r="AA921" t="str">
        <f t="shared" si="56"/>
        <v/>
      </c>
      <c r="AB921" t="str">
        <f t="shared" si="57"/>
        <v>0.000</v>
      </c>
      <c r="AC921" t="str">
        <f t="shared" si="58"/>
        <v>0.000</v>
      </c>
      <c r="AD921" t="str">
        <f t="shared" si="59"/>
        <v>***</v>
      </c>
    </row>
    <row r="922" spans="27:30">
      <c r="AA922" t="str">
        <f t="shared" si="56"/>
        <v/>
      </c>
      <c r="AB922" t="str">
        <f t="shared" si="57"/>
        <v>0.000</v>
      </c>
      <c r="AC922" t="str">
        <f t="shared" si="58"/>
        <v>0.000</v>
      </c>
      <c r="AD922" t="str">
        <f t="shared" si="59"/>
        <v>***</v>
      </c>
    </row>
    <row r="923" spans="27:30">
      <c r="AA923" t="str">
        <f t="shared" si="56"/>
        <v/>
      </c>
      <c r="AB923" t="str">
        <f t="shared" si="57"/>
        <v>0.000</v>
      </c>
      <c r="AC923" t="str">
        <f t="shared" si="58"/>
        <v>0.000</v>
      </c>
      <c r="AD923" t="str">
        <f t="shared" si="59"/>
        <v>***</v>
      </c>
    </row>
    <row r="924" spans="27:30">
      <c r="AA924" t="str">
        <f t="shared" si="56"/>
        <v/>
      </c>
      <c r="AB924" t="str">
        <f t="shared" si="57"/>
        <v>0.000</v>
      </c>
      <c r="AC924" t="str">
        <f t="shared" si="58"/>
        <v>0.000</v>
      </c>
      <c r="AD924" t="str">
        <f t="shared" si="59"/>
        <v>***</v>
      </c>
    </row>
    <row r="925" spans="27:30">
      <c r="AA925" t="str">
        <f t="shared" si="56"/>
        <v/>
      </c>
      <c r="AB925" t="str">
        <f t="shared" si="57"/>
        <v>0.000</v>
      </c>
      <c r="AC925" t="str">
        <f t="shared" si="58"/>
        <v>0.000</v>
      </c>
      <c r="AD925" t="str">
        <f t="shared" si="59"/>
        <v>***</v>
      </c>
    </row>
    <row r="926" spans="27:30">
      <c r="AA926" t="str">
        <f t="shared" si="56"/>
        <v/>
      </c>
      <c r="AB926" t="str">
        <f t="shared" si="57"/>
        <v>0.000</v>
      </c>
      <c r="AC926" t="str">
        <f t="shared" si="58"/>
        <v>0.000</v>
      </c>
      <c r="AD926" t="str">
        <f t="shared" si="59"/>
        <v>***</v>
      </c>
    </row>
    <row r="927" spans="27:30">
      <c r="AA927" t="str">
        <f t="shared" si="56"/>
        <v/>
      </c>
      <c r="AB927" t="str">
        <f t="shared" si="57"/>
        <v>0.000</v>
      </c>
      <c r="AC927" t="str">
        <f t="shared" si="58"/>
        <v>0.000</v>
      </c>
      <c r="AD927" t="str">
        <f t="shared" si="59"/>
        <v>***</v>
      </c>
    </row>
    <row r="928" spans="27:30">
      <c r="AA928" t="str">
        <f t="shared" si="56"/>
        <v/>
      </c>
      <c r="AB928" t="str">
        <f t="shared" si="57"/>
        <v>0.000</v>
      </c>
      <c r="AC928" t="str">
        <f t="shared" si="58"/>
        <v>0.000</v>
      </c>
      <c r="AD928" t="str">
        <f t="shared" si="59"/>
        <v>***</v>
      </c>
    </row>
    <row r="929" spans="27:30">
      <c r="AA929" t="str">
        <f t="shared" si="56"/>
        <v/>
      </c>
      <c r="AB929" t="str">
        <f t="shared" si="57"/>
        <v>0.000</v>
      </c>
      <c r="AC929" t="str">
        <f t="shared" si="58"/>
        <v>0.000</v>
      </c>
      <c r="AD929" t="str">
        <f t="shared" si="59"/>
        <v>***</v>
      </c>
    </row>
    <row r="930" spans="27:30">
      <c r="AA930" t="str">
        <f t="shared" si="56"/>
        <v/>
      </c>
      <c r="AB930" t="str">
        <f t="shared" si="57"/>
        <v>0.000</v>
      </c>
      <c r="AC930" t="str">
        <f t="shared" si="58"/>
        <v>0.000</v>
      </c>
      <c r="AD930" t="str">
        <f t="shared" si="59"/>
        <v>***</v>
      </c>
    </row>
    <row r="931" spans="27:30">
      <c r="AA931" t="str">
        <f t="shared" si="56"/>
        <v/>
      </c>
      <c r="AB931" t="str">
        <f t="shared" si="57"/>
        <v>0.000</v>
      </c>
      <c r="AC931" t="str">
        <f t="shared" si="58"/>
        <v>0.000</v>
      </c>
      <c r="AD931" t="str">
        <f t="shared" si="59"/>
        <v>***</v>
      </c>
    </row>
    <row r="932" spans="27:30">
      <c r="AA932" t="str">
        <f t="shared" si="56"/>
        <v/>
      </c>
      <c r="AB932" t="str">
        <f t="shared" si="57"/>
        <v>0.000</v>
      </c>
      <c r="AC932" t="str">
        <f t="shared" si="58"/>
        <v>0.000</v>
      </c>
      <c r="AD932" t="str">
        <f t="shared" si="59"/>
        <v>***</v>
      </c>
    </row>
    <row r="933" spans="27:30">
      <c r="AA933" t="str">
        <f t="shared" si="56"/>
        <v/>
      </c>
      <c r="AB933" t="str">
        <f t="shared" si="57"/>
        <v>0.000</v>
      </c>
      <c r="AC933" t="str">
        <f t="shared" si="58"/>
        <v>0.000</v>
      </c>
      <c r="AD933" t="str">
        <f t="shared" si="59"/>
        <v>***</v>
      </c>
    </row>
    <row r="934" spans="27:30">
      <c r="AA934" t="str">
        <f t="shared" si="56"/>
        <v/>
      </c>
      <c r="AB934" t="str">
        <f t="shared" si="57"/>
        <v>0.000</v>
      </c>
      <c r="AC934" t="str">
        <f t="shared" si="58"/>
        <v>0.000</v>
      </c>
      <c r="AD934" t="str">
        <f t="shared" si="59"/>
        <v>***</v>
      </c>
    </row>
    <row r="935" spans="27:30">
      <c r="AA935" t="str">
        <f t="shared" si="56"/>
        <v/>
      </c>
      <c r="AB935" t="str">
        <f t="shared" si="57"/>
        <v>0.000</v>
      </c>
      <c r="AC935" t="str">
        <f t="shared" si="58"/>
        <v>0.000</v>
      </c>
      <c r="AD935" t="str">
        <f t="shared" si="59"/>
        <v>***</v>
      </c>
    </row>
    <row r="936" spans="27:30">
      <c r="AA936" t="str">
        <f t="shared" si="56"/>
        <v/>
      </c>
      <c r="AB936" t="str">
        <f t="shared" si="57"/>
        <v>0.000</v>
      </c>
      <c r="AC936" t="str">
        <f t="shared" si="58"/>
        <v>0.000</v>
      </c>
      <c r="AD936" t="str">
        <f t="shared" si="59"/>
        <v>***</v>
      </c>
    </row>
    <row r="937" spans="27:30">
      <c r="AA937" t="str">
        <f t="shared" si="56"/>
        <v/>
      </c>
      <c r="AB937" t="str">
        <f t="shared" si="57"/>
        <v>0.000</v>
      </c>
      <c r="AC937" t="str">
        <f t="shared" si="58"/>
        <v>0.000</v>
      </c>
      <c r="AD937" t="str">
        <f t="shared" si="59"/>
        <v>***</v>
      </c>
    </row>
    <row r="938" spans="27:30">
      <c r="AA938" t="str">
        <f t="shared" si="56"/>
        <v/>
      </c>
      <c r="AB938" t="str">
        <f t="shared" si="57"/>
        <v>0.000</v>
      </c>
      <c r="AC938" t="str">
        <f t="shared" si="58"/>
        <v>0.000</v>
      </c>
      <c r="AD938" t="str">
        <f t="shared" si="59"/>
        <v>***</v>
      </c>
    </row>
    <row r="939" spans="27:30">
      <c r="AA939" t="str">
        <f t="shared" si="56"/>
        <v/>
      </c>
      <c r="AB939" t="str">
        <f t="shared" si="57"/>
        <v>0.000</v>
      </c>
      <c r="AC939" t="str">
        <f t="shared" si="58"/>
        <v>0.000</v>
      </c>
      <c r="AD939" t="str">
        <f t="shared" si="59"/>
        <v>***</v>
      </c>
    </row>
    <row r="940" spans="27:30">
      <c r="AA940" t="str">
        <f t="shared" si="56"/>
        <v/>
      </c>
      <c r="AB940" t="str">
        <f t="shared" si="57"/>
        <v>0.000</v>
      </c>
      <c r="AC940" t="str">
        <f t="shared" si="58"/>
        <v>0.000</v>
      </c>
      <c r="AD940" t="str">
        <f t="shared" si="59"/>
        <v>***</v>
      </c>
    </row>
    <row r="941" spans="27:30">
      <c r="AA941" t="str">
        <f t="shared" si="56"/>
        <v/>
      </c>
      <c r="AB941" t="str">
        <f t="shared" si="57"/>
        <v>0.000</v>
      </c>
      <c r="AC941" t="str">
        <f t="shared" si="58"/>
        <v>0.000</v>
      </c>
      <c r="AD941" t="str">
        <f t="shared" si="59"/>
        <v>***</v>
      </c>
    </row>
    <row r="942" spans="27:30">
      <c r="AA942" t="str">
        <f t="shared" si="56"/>
        <v/>
      </c>
      <c r="AB942" t="str">
        <f t="shared" si="57"/>
        <v>0.000</v>
      </c>
      <c r="AC942" t="str">
        <f t="shared" si="58"/>
        <v>0.000</v>
      </c>
      <c r="AD942" t="str">
        <f t="shared" si="59"/>
        <v>***</v>
      </c>
    </row>
    <row r="943" spans="27:30">
      <c r="AA943" t="str">
        <f t="shared" si="56"/>
        <v/>
      </c>
      <c r="AB943" t="str">
        <f t="shared" si="57"/>
        <v>0.000</v>
      </c>
      <c r="AC943" t="str">
        <f t="shared" si="58"/>
        <v>0.000</v>
      </c>
      <c r="AD943" t="str">
        <f t="shared" si="59"/>
        <v>***</v>
      </c>
    </row>
    <row r="944" spans="27:30">
      <c r="AA944" t="str">
        <f t="shared" ref="AA944:AA1007" si="60">D944&amp;F944</f>
        <v/>
      </c>
      <c r="AB944" t="str">
        <f t="shared" ref="AB944:AB1007" si="61">TEXT(G944,"0.000")</f>
        <v>0.000</v>
      </c>
      <c r="AC944" t="str">
        <f t="shared" ref="AC944:AC1007" si="62">TEXT(H944,"0.000")</f>
        <v>0.000</v>
      </c>
      <c r="AD944" t="str">
        <f t="shared" ref="AD944:AD1007" si="63">IF(J944&lt;0.01,"***",IF(J944&lt;0.05,"**",IF(J944&lt;0.1,"*","")))</f>
        <v>***</v>
      </c>
    </row>
    <row r="945" spans="27:30">
      <c r="AA945" t="str">
        <f t="shared" si="60"/>
        <v/>
      </c>
      <c r="AB945" t="str">
        <f t="shared" si="61"/>
        <v>0.000</v>
      </c>
      <c r="AC945" t="str">
        <f t="shared" si="62"/>
        <v>0.000</v>
      </c>
      <c r="AD945" t="str">
        <f t="shared" si="63"/>
        <v>***</v>
      </c>
    </row>
    <row r="946" spans="27:30">
      <c r="AA946" t="str">
        <f t="shared" si="60"/>
        <v/>
      </c>
      <c r="AB946" t="str">
        <f t="shared" si="61"/>
        <v>0.000</v>
      </c>
      <c r="AC946" t="str">
        <f t="shared" si="62"/>
        <v>0.000</v>
      </c>
      <c r="AD946" t="str">
        <f t="shared" si="63"/>
        <v>***</v>
      </c>
    </row>
    <row r="947" spans="27:30">
      <c r="AA947" t="str">
        <f t="shared" si="60"/>
        <v/>
      </c>
      <c r="AB947" t="str">
        <f t="shared" si="61"/>
        <v>0.000</v>
      </c>
      <c r="AC947" t="str">
        <f t="shared" si="62"/>
        <v>0.000</v>
      </c>
      <c r="AD947" t="str">
        <f t="shared" si="63"/>
        <v>***</v>
      </c>
    </row>
    <row r="948" spans="27:30">
      <c r="AA948" t="str">
        <f t="shared" si="60"/>
        <v/>
      </c>
      <c r="AB948" t="str">
        <f t="shared" si="61"/>
        <v>0.000</v>
      </c>
      <c r="AC948" t="str">
        <f t="shared" si="62"/>
        <v>0.000</v>
      </c>
      <c r="AD948" t="str">
        <f t="shared" si="63"/>
        <v>***</v>
      </c>
    </row>
    <row r="949" spans="27:30">
      <c r="AA949" t="str">
        <f t="shared" si="60"/>
        <v/>
      </c>
      <c r="AB949" t="str">
        <f t="shared" si="61"/>
        <v>0.000</v>
      </c>
      <c r="AC949" t="str">
        <f t="shared" si="62"/>
        <v>0.000</v>
      </c>
      <c r="AD949" t="str">
        <f t="shared" si="63"/>
        <v>***</v>
      </c>
    </row>
    <row r="950" spans="27:30">
      <c r="AA950" t="str">
        <f t="shared" si="60"/>
        <v/>
      </c>
      <c r="AB950" t="str">
        <f t="shared" si="61"/>
        <v>0.000</v>
      </c>
      <c r="AC950" t="str">
        <f t="shared" si="62"/>
        <v>0.000</v>
      </c>
      <c r="AD950" t="str">
        <f t="shared" si="63"/>
        <v>***</v>
      </c>
    </row>
    <row r="951" spans="27:30">
      <c r="AA951" t="str">
        <f t="shared" si="60"/>
        <v/>
      </c>
      <c r="AB951" t="str">
        <f t="shared" si="61"/>
        <v>0.000</v>
      </c>
      <c r="AC951" t="str">
        <f t="shared" si="62"/>
        <v>0.000</v>
      </c>
      <c r="AD951" t="str">
        <f t="shared" si="63"/>
        <v>***</v>
      </c>
    </row>
    <row r="952" spans="27:30">
      <c r="AA952" t="str">
        <f t="shared" si="60"/>
        <v/>
      </c>
      <c r="AB952" t="str">
        <f t="shared" si="61"/>
        <v>0.000</v>
      </c>
      <c r="AC952" t="str">
        <f t="shared" si="62"/>
        <v>0.000</v>
      </c>
      <c r="AD952" t="str">
        <f t="shared" si="63"/>
        <v>***</v>
      </c>
    </row>
    <row r="953" spans="27:30">
      <c r="AA953" t="str">
        <f t="shared" si="60"/>
        <v/>
      </c>
      <c r="AB953" t="str">
        <f t="shared" si="61"/>
        <v>0.000</v>
      </c>
      <c r="AC953" t="str">
        <f t="shared" si="62"/>
        <v>0.000</v>
      </c>
      <c r="AD953" t="str">
        <f t="shared" si="63"/>
        <v>***</v>
      </c>
    </row>
    <row r="954" spans="27:30">
      <c r="AA954" t="str">
        <f t="shared" si="60"/>
        <v/>
      </c>
      <c r="AB954" t="str">
        <f t="shared" si="61"/>
        <v>0.000</v>
      </c>
      <c r="AC954" t="str">
        <f t="shared" si="62"/>
        <v>0.000</v>
      </c>
      <c r="AD954" t="str">
        <f t="shared" si="63"/>
        <v>***</v>
      </c>
    </row>
    <row r="955" spans="27:30">
      <c r="AA955" t="str">
        <f t="shared" si="60"/>
        <v/>
      </c>
      <c r="AB955" t="str">
        <f t="shared" si="61"/>
        <v>0.000</v>
      </c>
      <c r="AC955" t="str">
        <f t="shared" si="62"/>
        <v>0.000</v>
      </c>
      <c r="AD955" t="str">
        <f t="shared" si="63"/>
        <v>***</v>
      </c>
    </row>
    <row r="956" spans="27:30">
      <c r="AA956" t="str">
        <f t="shared" si="60"/>
        <v/>
      </c>
      <c r="AB956" t="str">
        <f t="shared" si="61"/>
        <v>0.000</v>
      </c>
      <c r="AC956" t="str">
        <f t="shared" si="62"/>
        <v>0.000</v>
      </c>
      <c r="AD956" t="str">
        <f t="shared" si="63"/>
        <v>***</v>
      </c>
    </row>
    <row r="957" spans="27:30">
      <c r="AA957" t="str">
        <f t="shared" si="60"/>
        <v/>
      </c>
      <c r="AB957" t="str">
        <f t="shared" si="61"/>
        <v>0.000</v>
      </c>
      <c r="AC957" t="str">
        <f t="shared" si="62"/>
        <v>0.000</v>
      </c>
      <c r="AD957" t="str">
        <f t="shared" si="63"/>
        <v>***</v>
      </c>
    </row>
    <row r="958" spans="27:30">
      <c r="AA958" t="str">
        <f t="shared" si="60"/>
        <v/>
      </c>
      <c r="AB958" t="str">
        <f t="shared" si="61"/>
        <v>0.000</v>
      </c>
      <c r="AC958" t="str">
        <f t="shared" si="62"/>
        <v>0.000</v>
      </c>
      <c r="AD958" t="str">
        <f t="shared" si="63"/>
        <v>***</v>
      </c>
    </row>
    <row r="959" spans="27:30">
      <c r="AA959" t="str">
        <f t="shared" si="60"/>
        <v/>
      </c>
      <c r="AB959" t="str">
        <f t="shared" si="61"/>
        <v>0.000</v>
      </c>
      <c r="AC959" t="str">
        <f t="shared" si="62"/>
        <v>0.000</v>
      </c>
      <c r="AD959" t="str">
        <f t="shared" si="63"/>
        <v>***</v>
      </c>
    </row>
    <row r="960" spans="27:30">
      <c r="AA960" t="str">
        <f t="shared" si="60"/>
        <v/>
      </c>
      <c r="AB960" t="str">
        <f t="shared" si="61"/>
        <v>0.000</v>
      </c>
      <c r="AC960" t="str">
        <f t="shared" si="62"/>
        <v>0.000</v>
      </c>
      <c r="AD960" t="str">
        <f t="shared" si="63"/>
        <v>***</v>
      </c>
    </row>
    <row r="961" spans="27:30">
      <c r="AA961" t="str">
        <f t="shared" si="60"/>
        <v/>
      </c>
      <c r="AB961" t="str">
        <f t="shared" si="61"/>
        <v>0.000</v>
      </c>
      <c r="AC961" t="str">
        <f t="shared" si="62"/>
        <v>0.000</v>
      </c>
      <c r="AD961" t="str">
        <f t="shared" si="63"/>
        <v>***</v>
      </c>
    </row>
    <row r="962" spans="27:30">
      <c r="AA962" t="str">
        <f t="shared" si="60"/>
        <v/>
      </c>
      <c r="AB962" t="str">
        <f t="shared" si="61"/>
        <v>0.000</v>
      </c>
      <c r="AC962" t="str">
        <f t="shared" si="62"/>
        <v>0.000</v>
      </c>
      <c r="AD962" t="str">
        <f t="shared" si="63"/>
        <v>***</v>
      </c>
    </row>
    <row r="963" spans="27:30">
      <c r="AA963" t="str">
        <f t="shared" si="60"/>
        <v/>
      </c>
      <c r="AB963" t="str">
        <f t="shared" si="61"/>
        <v>0.000</v>
      </c>
      <c r="AC963" t="str">
        <f t="shared" si="62"/>
        <v>0.000</v>
      </c>
      <c r="AD963" t="str">
        <f t="shared" si="63"/>
        <v>***</v>
      </c>
    </row>
    <row r="964" spans="27:30">
      <c r="AA964" t="str">
        <f t="shared" si="60"/>
        <v/>
      </c>
      <c r="AB964" t="str">
        <f t="shared" si="61"/>
        <v>0.000</v>
      </c>
      <c r="AC964" t="str">
        <f t="shared" si="62"/>
        <v>0.000</v>
      </c>
      <c r="AD964" t="str">
        <f t="shared" si="63"/>
        <v>***</v>
      </c>
    </row>
    <row r="965" spans="27:30">
      <c r="AA965" t="str">
        <f t="shared" si="60"/>
        <v/>
      </c>
      <c r="AB965" t="str">
        <f t="shared" si="61"/>
        <v>0.000</v>
      </c>
      <c r="AC965" t="str">
        <f t="shared" si="62"/>
        <v>0.000</v>
      </c>
      <c r="AD965" t="str">
        <f t="shared" si="63"/>
        <v>***</v>
      </c>
    </row>
    <row r="966" spans="27:30">
      <c r="AA966" t="str">
        <f t="shared" si="60"/>
        <v/>
      </c>
      <c r="AB966" t="str">
        <f t="shared" si="61"/>
        <v>0.000</v>
      </c>
      <c r="AC966" t="str">
        <f t="shared" si="62"/>
        <v>0.000</v>
      </c>
      <c r="AD966" t="str">
        <f t="shared" si="63"/>
        <v>***</v>
      </c>
    </row>
    <row r="967" spans="27:30">
      <c r="AA967" t="str">
        <f t="shared" si="60"/>
        <v/>
      </c>
      <c r="AB967" t="str">
        <f t="shared" si="61"/>
        <v>0.000</v>
      </c>
      <c r="AC967" t="str">
        <f t="shared" si="62"/>
        <v>0.000</v>
      </c>
      <c r="AD967" t="str">
        <f t="shared" si="63"/>
        <v>***</v>
      </c>
    </row>
    <row r="968" spans="27:30">
      <c r="AA968" t="str">
        <f t="shared" si="60"/>
        <v/>
      </c>
      <c r="AB968" t="str">
        <f t="shared" si="61"/>
        <v>0.000</v>
      </c>
      <c r="AC968" t="str">
        <f t="shared" si="62"/>
        <v>0.000</v>
      </c>
      <c r="AD968" t="str">
        <f t="shared" si="63"/>
        <v>***</v>
      </c>
    </row>
    <row r="969" spans="27:30">
      <c r="AA969" t="str">
        <f t="shared" si="60"/>
        <v/>
      </c>
      <c r="AB969" t="str">
        <f t="shared" si="61"/>
        <v>0.000</v>
      </c>
      <c r="AC969" t="str">
        <f t="shared" si="62"/>
        <v>0.000</v>
      </c>
      <c r="AD969" t="str">
        <f t="shared" si="63"/>
        <v>***</v>
      </c>
    </row>
    <row r="970" spans="27:30">
      <c r="AA970" t="str">
        <f t="shared" si="60"/>
        <v/>
      </c>
      <c r="AB970" t="str">
        <f t="shared" si="61"/>
        <v>0.000</v>
      </c>
      <c r="AC970" t="str">
        <f t="shared" si="62"/>
        <v>0.000</v>
      </c>
      <c r="AD970" t="str">
        <f t="shared" si="63"/>
        <v>***</v>
      </c>
    </row>
    <row r="971" spans="27:30">
      <c r="AA971" t="str">
        <f t="shared" si="60"/>
        <v/>
      </c>
      <c r="AB971" t="str">
        <f t="shared" si="61"/>
        <v>0.000</v>
      </c>
      <c r="AC971" t="str">
        <f t="shared" si="62"/>
        <v>0.000</v>
      </c>
      <c r="AD971" t="str">
        <f t="shared" si="63"/>
        <v>***</v>
      </c>
    </row>
    <row r="972" spans="27:30">
      <c r="AA972" t="str">
        <f t="shared" si="60"/>
        <v/>
      </c>
      <c r="AB972" t="str">
        <f t="shared" si="61"/>
        <v>0.000</v>
      </c>
      <c r="AC972" t="str">
        <f t="shared" si="62"/>
        <v>0.000</v>
      </c>
      <c r="AD972" t="str">
        <f t="shared" si="63"/>
        <v>***</v>
      </c>
    </row>
    <row r="973" spans="27:30">
      <c r="AA973" t="str">
        <f t="shared" si="60"/>
        <v/>
      </c>
      <c r="AB973" t="str">
        <f t="shared" si="61"/>
        <v>0.000</v>
      </c>
      <c r="AC973" t="str">
        <f t="shared" si="62"/>
        <v>0.000</v>
      </c>
      <c r="AD973" t="str">
        <f t="shared" si="63"/>
        <v>***</v>
      </c>
    </row>
    <row r="974" spans="27:30">
      <c r="AA974" t="str">
        <f t="shared" si="60"/>
        <v/>
      </c>
      <c r="AB974" t="str">
        <f t="shared" si="61"/>
        <v>0.000</v>
      </c>
      <c r="AC974" t="str">
        <f t="shared" si="62"/>
        <v>0.000</v>
      </c>
      <c r="AD974" t="str">
        <f t="shared" si="63"/>
        <v>***</v>
      </c>
    </row>
    <row r="975" spans="27:30">
      <c r="AA975" t="str">
        <f t="shared" si="60"/>
        <v/>
      </c>
      <c r="AB975" t="str">
        <f t="shared" si="61"/>
        <v>0.000</v>
      </c>
      <c r="AC975" t="str">
        <f t="shared" si="62"/>
        <v>0.000</v>
      </c>
      <c r="AD975" t="str">
        <f t="shared" si="63"/>
        <v>***</v>
      </c>
    </row>
    <row r="976" spans="27:30">
      <c r="AA976" t="str">
        <f t="shared" si="60"/>
        <v/>
      </c>
      <c r="AB976" t="str">
        <f t="shared" si="61"/>
        <v>0.000</v>
      </c>
      <c r="AC976" t="str">
        <f t="shared" si="62"/>
        <v>0.000</v>
      </c>
      <c r="AD976" t="str">
        <f t="shared" si="63"/>
        <v>***</v>
      </c>
    </row>
    <row r="977" spans="27:30">
      <c r="AA977" t="str">
        <f t="shared" si="60"/>
        <v/>
      </c>
      <c r="AB977" t="str">
        <f t="shared" si="61"/>
        <v>0.000</v>
      </c>
      <c r="AC977" t="str">
        <f t="shared" si="62"/>
        <v>0.000</v>
      </c>
      <c r="AD977" t="str">
        <f t="shared" si="63"/>
        <v>***</v>
      </c>
    </row>
    <row r="978" spans="27:30">
      <c r="AA978" t="str">
        <f t="shared" si="60"/>
        <v/>
      </c>
      <c r="AB978" t="str">
        <f t="shared" si="61"/>
        <v>0.000</v>
      </c>
      <c r="AC978" t="str">
        <f t="shared" si="62"/>
        <v>0.000</v>
      </c>
      <c r="AD978" t="str">
        <f t="shared" si="63"/>
        <v>***</v>
      </c>
    </row>
    <row r="979" spans="27:30">
      <c r="AA979" t="str">
        <f t="shared" si="60"/>
        <v/>
      </c>
      <c r="AB979" t="str">
        <f t="shared" si="61"/>
        <v>0.000</v>
      </c>
      <c r="AC979" t="str">
        <f t="shared" si="62"/>
        <v>0.000</v>
      </c>
      <c r="AD979" t="str">
        <f t="shared" si="63"/>
        <v>***</v>
      </c>
    </row>
    <row r="980" spans="27:30">
      <c r="AA980" t="str">
        <f t="shared" si="60"/>
        <v/>
      </c>
      <c r="AB980" t="str">
        <f t="shared" si="61"/>
        <v>0.000</v>
      </c>
      <c r="AC980" t="str">
        <f t="shared" si="62"/>
        <v>0.000</v>
      </c>
      <c r="AD980" t="str">
        <f t="shared" si="63"/>
        <v>***</v>
      </c>
    </row>
    <row r="981" spans="27:30">
      <c r="AA981" t="str">
        <f t="shared" si="60"/>
        <v/>
      </c>
      <c r="AB981" t="str">
        <f t="shared" si="61"/>
        <v>0.000</v>
      </c>
      <c r="AC981" t="str">
        <f t="shared" si="62"/>
        <v>0.000</v>
      </c>
      <c r="AD981" t="str">
        <f t="shared" si="63"/>
        <v>***</v>
      </c>
    </row>
    <row r="982" spans="27:30">
      <c r="AA982" t="str">
        <f t="shared" si="60"/>
        <v/>
      </c>
      <c r="AB982" t="str">
        <f t="shared" si="61"/>
        <v>0.000</v>
      </c>
      <c r="AC982" t="str">
        <f t="shared" si="62"/>
        <v>0.000</v>
      </c>
      <c r="AD982" t="str">
        <f t="shared" si="63"/>
        <v>***</v>
      </c>
    </row>
    <row r="983" spans="27:30">
      <c r="AA983" t="str">
        <f t="shared" si="60"/>
        <v/>
      </c>
      <c r="AB983" t="str">
        <f t="shared" si="61"/>
        <v>0.000</v>
      </c>
      <c r="AC983" t="str">
        <f t="shared" si="62"/>
        <v>0.000</v>
      </c>
      <c r="AD983" t="str">
        <f t="shared" si="63"/>
        <v>***</v>
      </c>
    </row>
    <row r="984" spans="27:30">
      <c r="AA984" t="str">
        <f t="shared" si="60"/>
        <v/>
      </c>
      <c r="AB984" t="str">
        <f t="shared" si="61"/>
        <v>0.000</v>
      </c>
      <c r="AC984" t="str">
        <f t="shared" si="62"/>
        <v>0.000</v>
      </c>
      <c r="AD984" t="str">
        <f t="shared" si="63"/>
        <v>***</v>
      </c>
    </row>
    <row r="985" spans="27:30">
      <c r="AA985" t="str">
        <f t="shared" si="60"/>
        <v/>
      </c>
      <c r="AB985" t="str">
        <f t="shared" si="61"/>
        <v>0.000</v>
      </c>
      <c r="AC985" t="str">
        <f t="shared" si="62"/>
        <v>0.000</v>
      </c>
      <c r="AD985" t="str">
        <f t="shared" si="63"/>
        <v>***</v>
      </c>
    </row>
    <row r="986" spans="27:30">
      <c r="AA986" t="str">
        <f t="shared" si="60"/>
        <v/>
      </c>
      <c r="AB986" t="str">
        <f t="shared" si="61"/>
        <v>0.000</v>
      </c>
      <c r="AC986" t="str">
        <f t="shared" si="62"/>
        <v>0.000</v>
      </c>
      <c r="AD986" t="str">
        <f t="shared" si="63"/>
        <v>***</v>
      </c>
    </row>
    <row r="987" spans="27:30">
      <c r="AA987" t="str">
        <f t="shared" si="60"/>
        <v/>
      </c>
      <c r="AB987" t="str">
        <f t="shared" si="61"/>
        <v>0.000</v>
      </c>
      <c r="AC987" t="str">
        <f t="shared" si="62"/>
        <v>0.000</v>
      </c>
      <c r="AD987" t="str">
        <f t="shared" si="63"/>
        <v>***</v>
      </c>
    </row>
    <row r="988" spans="27:30">
      <c r="AA988" t="str">
        <f t="shared" si="60"/>
        <v/>
      </c>
      <c r="AB988" t="str">
        <f t="shared" si="61"/>
        <v>0.000</v>
      </c>
      <c r="AC988" t="str">
        <f t="shared" si="62"/>
        <v>0.000</v>
      </c>
      <c r="AD988" t="str">
        <f t="shared" si="63"/>
        <v>***</v>
      </c>
    </row>
    <row r="989" spans="27:30">
      <c r="AA989" t="str">
        <f t="shared" si="60"/>
        <v/>
      </c>
      <c r="AB989" t="str">
        <f t="shared" si="61"/>
        <v>0.000</v>
      </c>
      <c r="AC989" t="str">
        <f t="shared" si="62"/>
        <v>0.000</v>
      </c>
      <c r="AD989" t="str">
        <f t="shared" si="63"/>
        <v>***</v>
      </c>
    </row>
    <row r="990" spans="27:30">
      <c r="AA990" t="str">
        <f t="shared" si="60"/>
        <v/>
      </c>
      <c r="AB990" t="str">
        <f t="shared" si="61"/>
        <v>0.000</v>
      </c>
      <c r="AC990" t="str">
        <f t="shared" si="62"/>
        <v>0.000</v>
      </c>
      <c r="AD990" t="str">
        <f t="shared" si="63"/>
        <v>***</v>
      </c>
    </row>
    <row r="991" spans="27:30">
      <c r="AA991" t="str">
        <f t="shared" si="60"/>
        <v/>
      </c>
      <c r="AB991" t="str">
        <f t="shared" si="61"/>
        <v>0.000</v>
      </c>
      <c r="AC991" t="str">
        <f t="shared" si="62"/>
        <v>0.000</v>
      </c>
      <c r="AD991" t="str">
        <f t="shared" si="63"/>
        <v>***</v>
      </c>
    </row>
    <row r="992" spans="27:30">
      <c r="AA992" t="str">
        <f t="shared" si="60"/>
        <v/>
      </c>
      <c r="AB992" t="str">
        <f t="shared" si="61"/>
        <v>0.000</v>
      </c>
      <c r="AC992" t="str">
        <f t="shared" si="62"/>
        <v>0.000</v>
      </c>
      <c r="AD992" t="str">
        <f t="shared" si="63"/>
        <v>***</v>
      </c>
    </row>
    <row r="993" spans="27:30">
      <c r="AA993" t="str">
        <f t="shared" si="60"/>
        <v/>
      </c>
      <c r="AB993" t="str">
        <f t="shared" si="61"/>
        <v>0.000</v>
      </c>
      <c r="AC993" t="str">
        <f t="shared" si="62"/>
        <v>0.000</v>
      </c>
      <c r="AD993" t="str">
        <f t="shared" si="63"/>
        <v>***</v>
      </c>
    </row>
    <row r="994" spans="27:30">
      <c r="AA994" t="str">
        <f t="shared" si="60"/>
        <v/>
      </c>
      <c r="AB994" t="str">
        <f t="shared" si="61"/>
        <v>0.000</v>
      </c>
      <c r="AC994" t="str">
        <f t="shared" si="62"/>
        <v>0.000</v>
      </c>
      <c r="AD994" t="str">
        <f t="shared" si="63"/>
        <v>***</v>
      </c>
    </row>
    <row r="995" spans="27:30">
      <c r="AA995" t="str">
        <f t="shared" si="60"/>
        <v/>
      </c>
      <c r="AB995" t="str">
        <f t="shared" si="61"/>
        <v>0.000</v>
      </c>
      <c r="AC995" t="str">
        <f t="shared" si="62"/>
        <v>0.000</v>
      </c>
      <c r="AD995" t="str">
        <f t="shared" si="63"/>
        <v>***</v>
      </c>
    </row>
    <row r="996" spans="27:30">
      <c r="AA996" t="str">
        <f t="shared" si="60"/>
        <v/>
      </c>
      <c r="AB996" t="str">
        <f t="shared" si="61"/>
        <v>0.000</v>
      </c>
      <c r="AC996" t="str">
        <f t="shared" si="62"/>
        <v>0.000</v>
      </c>
      <c r="AD996" t="str">
        <f t="shared" si="63"/>
        <v>***</v>
      </c>
    </row>
    <row r="997" spans="27:30">
      <c r="AA997" t="str">
        <f t="shared" si="60"/>
        <v/>
      </c>
      <c r="AB997" t="str">
        <f t="shared" si="61"/>
        <v>0.000</v>
      </c>
      <c r="AC997" t="str">
        <f t="shared" si="62"/>
        <v>0.000</v>
      </c>
      <c r="AD997" t="str">
        <f t="shared" si="63"/>
        <v>***</v>
      </c>
    </row>
    <row r="998" spans="27:30">
      <c r="AA998" t="str">
        <f t="shared" si="60"/>
        <v/>
      </c>
      <c r="AB998" t="str">
        <f t="shared" si="61"/>
        <v>0.000</v>
      </c>
      <c r="AC998" t="str">
        <f t="shared" si="62"/>
        <v>0.000</v>
      </c>
      <c r="AD998" t="str">
        <f t="shared" si="63"/>
        <v>***</v>
      </c>
    </row>
    <row r="999" spans="27:30">
      <c r="AA999" t="str">
        <f t="shared" si="60"/>
        <v/>
      </c>
      <c r="AB999" t="str">
        <f t="shared" si="61"/>
        <v>0.000</v>
      </c>
      <c r="AC999" t="str">
        <f t="shared" si="62"/>
        <v>0.000</v>
      </c>
      <c r="AD999" t="str">
        <f t="shared" si="63"/>
        <v>***</v>
      </c>
    </row>
    <row r="1000" spans="27:30">
      <c r="AA1000" t="str">
        <f t="shared" si="60"/>
        <v/>
      </c>
      <c r="AB1000" t="str">
        <f t="shared" si="61"/>
        <v>0.000</v>
      </c>
      <c r="AC1000" t="str">
        <f t="shared" si="62"/>
        <v>0.000</v>
      </c>
      <c r="AD1000" t="str">
        <f t="shared" si="63"/>
        <v>***</v>
      </c>
    </row>
    <row r="1001" spans="27:30">
      <c r="AA1001" t="str">
        <f t="shared" si="60"/>
        <v/>
      </c>
      <c r="AB1001" t="str">
        <f t="shared" si="61"/>
        <v>0.000</v>
      </c>
      <c r="AC1001" t="str">
        <f t="shared" si="62"/>
        <v>0.000</v>
      </c>
      <c r="AD1001" t="str">
        <f t="shared" si="63"/>
        <v>***</v>
      </c>
    </row>
    <row r="1002" spans="27:30">
      <c r="AA1002" t="str">
        <f t="shared" si="60"/>
        <v/>
      </c>
      <c r="AB1002" t="str">
        <f t="shared" si="61"/>
        <v>0.000</v>
      </c>
      <c r="AC1002" t="str">
        <f t="shared" si="62"/>
        <v>0.000</v>
      </c>
      <c r="AD1002" t="str">
        <f t="shared" si="63"/>
        <v>***</v>
      </c>
    </row>
    <row r="1003" spans="27:30">
      <c r="AA1003" t="str">
        <f t="shared" si="60"/>
        <v/>
      </c>
      <c r="AB1003" t="str">
        <f t="shared" si="61"/>
        <v>0.000</v>
      </c>
      <c r="AC1003" t="str">
        <f t="shared" si="62"/>
        <v>0.000</v>
      </c>
      <c r="AD1003" t="str">
        <f t="shared" si="63"/>
        <v>***</v>
      </c>
    </row>
    <row r="1004" spans="27:30">
      <c r="AA1004" t="str">
        <f t="shared" si="60"/>
        <v/>
      </c>
      <c r="AB1004" t="str">
        <f t="shared" si="61"/>
        <v>0.000</v>
      </c>
      <c r="AC1004" t="str">
        <f t="shared" si="62"/>
        <v>0.000</v>
      </c>
      <c r="AD1004" t="str">
        <f t="shared" si="63"/>
        <v>***</v>
      </c>
    </row>
    <row r="1005" spans="27:30">
      <c r="AA1005" t="str">
        <f t="shared" si="60"/>
        <v/>
      </c>
      <c r="AB1005" t="str">
        <f t="shared" si="61"/>
        <v>0.000</v>
      </c>
      <c r="AC1005" t="str">
        <f t="shared" si="62"/>
        <v>0.000</v>
      </c>
      <c r="AD1005" t="str">
        <f t="shared" si="63"/>
        <v>***</v>
      </c>
    </row>
    <row r="1006" spans="27:30">
      <c r="AA1006" t="str">
        <f t="shared" si="60"/>
        <v/>
      </c>
      <c r="AB1006" t="str">
        <f t="shared" si="61"/>
        <v>0.000</v>
      </c>
      <c r="AC1006" t="str">
        <f t="shared" si="62"/>
        <v>0.000</v>
      </c>
      <c r="AD1006" t="str">
        <f t="shared" si="63"/>
        <v>***</v>
      </c>
    </row>
    <row r="1007" spans="27:30">
      <c r="AA1007" t="str">
        <f t="shared" si="60"/>
        <v/>
      </c>
      <c r="AB1007" t="str">
        <f t="shared" si="61"/>
        <v>0.000</v>
      </c>
      <c r="AC1007" t="str">
        <f t="shared" si="62"/>
        <v>0.000</v>
      </c>
      <c r="AD1007" t="str">
        <f t="shared" si="63"/>
        <v>***</v>
      </c>
    </row>
    <row r="1008" spans="27:30">
      <c r="AA1008" t="str">
        <f t="shared" ref="AA1008:AA1071" si="64">D1008&amp;F1008</f>
        <v/>
      </c>
      <c r="AB1008" t="str">
        <f t="shared" ref="AB1008:AB1071" si="65">TEXT(G1008,"0.000")</f>
        <v>0.000</v>
      </c>
      <c r="AC1008" t="str">
        <f t="shared" ref="AC1008:AC1071" si="66">TEXT(H1008,"0.000")</f>
        <v>0.000</v>
      </c>
      <c r="AD1008" t="str">
        <f t="shared" ref="AD1008:AD1071" si="67">IF(J1008&lt;0.01,"***",IF(J1008&lt;0.05,"**",IF(J1008&lt;0.1,"*","")))</f>
        <v>***</v>
      </c>
    </row>
    <row r="1009" spans="27:30">
      <c r="AA1009" t="str">
        <f t="shared" si="64"/>
        <v/>
      </c>
      <c r="AB1009" t="str">
        <f t="shared" si="65"/>
        <v>0.000</v>
      </c>
      <c r="AC1009" t="str">
        <f t="shared" si="66"/>
        <v>0.000</v>
      </c>
      <c r="AD1009" t="str">
        <f t="shared" si="67"/>
        <v>***</v>
      </c>
    </row>
    <row r="1010" spans="27:30">
      <c r="AA1010" t="str">
        <f t="shared" si="64"/>
        <v/>
      </c>
      <c r="AB1010" t="str">
        <f t="shared" si="65"/>
        <v>0.000</v>
      </c>
      <c r="AC1010" t="str">
        <f t="shared" si="66"/>
        <v>0.000</v>
      </c>
      <c r="AD1010" t="str">
        <f t="shared" si="67"/>
        <v>***</v>
      </c>
    </row>
    <row r="1011" spans="27:30">
      <c r="AA1011" t="str">
        <f t="shared" si="64"/>
        <v/>
      </c>
      <c r="AB1011" t="str">
        <f t="shared" si="65"/>
        <v>0.000</v>
      </c>
      <c r="AC1011" t="str">
        <f t="shared" si="66"/>
        <v>0.000</v>
      </c>
      <c r="AD1011" t="str">
        <f t="shared" si="67"/>
        <v>***</v>
      </c>
    </row>
    <row r="1012" spans="27:30">
      <c r="AA1012" t="str">
        <f t="shared" si="64"/>
        <v/>
      </c>
      <c r="AB1012" t="str">
        <f t="shared" si="65"/>
        <v>0.000</v>
      </c>
      <c r="AC1012" t="str">
        <f t="shared" si="66"/>
        <v>0.000</v>
      </c>
      <c r="AD1012" t="str">
        <f t="shared" si="67"/>
        <v>***</v>
      </c>
    </row>
    <row r="1013" spans="27:30">
      <c r="AA1013" t="str">
        <f t="shared" si="64"/>
        <v/>
      </c>
      <c r="AB1013" t="str">
        <f t="shared" si="65"/>
        <v>0.000</v>
      </c>
      <c r="AC1013" t="str">
        <f t="shared" si="66"/>
        <v>0.000</v>
      </c>
      <c r="AD1013" t="str">
        <f t="shared" si="67"/>
        <v>***</v>
      </c>
    </row>
    <row r="1014" spans="27:30">
      <c r="AA1014" t="str">
        <f t="shared" si="64"/>
        <v/>
      </c>
      <c r="AB1014" t="str">
        <f t="shared" si="65"/>
        <v>0.000</v>
      </c>
      <c r="AC1014" t="str">
        <f t="shared" si="66"/>
        <v>0.000</v>
      </c>
      <c r="AD1014" t="str">
        <f t="shared" si="67"/>
        <v>***</v>
      </c>
    </row>
    <row r="1015" spans="27:30">
      <c r="AA1015" t="str">
        <f t="shared" si="64"/>
        <v/>
      </c>
      <c r="AB1015" t="str">
        <f t="shared" si="65"/>
        <v>0.000</v>
      </c>
      <c r="AC1015" t="str">
        <f t="shared" si="66"/>
        <v>0.000</v>
      </c>
      <c r="AD1015" t="str">
        <f t="shared" si="67"/>
        <v>***</v>
      </c>
    </row>
    <row r="1016" spans="27:30">
      <c r="AA1016" t="str">
        <f t="shared" si="64"/>
        <v/>
      </c>
      <c r="AB1016" t="str">
        <f t="shared" si="65"/>
        <v>0.000</v>
      </c>
      <c r="AC1016" t="str">
        <f t="shared" si="66"/>
        <v>0.000</v>
      </c>
      <c r="AD1016" t="str">
        <f t="shared" si="67"/>
        <v>***</v>
      </c>
    </row>
    <row r="1017" spans="27:30">
      <c r="AA1017" t="str">
        <f t="shared" si="64"/>
        <v/>
      </c>
      <c r="AB1017" t="str">
        <f t="shared" si="65"/>
        <v>0.000</v>
      </c>
      <c r="AC1017" t="str">
        <f t="shared" si="66"/>
        <v>0.000</v>
      </c>
      <c r="AD1017" t="str">
        <f t="shared" si="67"/>
        <v>***</v>
      </c>
    </row>
    <row r="1018" spans="27:30">
      <c r="AA1018" t="str">
        <f t="shared" si="64"/>
        <v/>
      </c>
      <c r="AB1018" t="str">
        <f t="shared" si="65"/>
        <v>0.000</v>
      </c>
      <c r="AC1018" t="str">
        <f t="shared" si="66"/>
        <v>0.000</v>
      </c>
      <c r="AD1018" t="str">
        <f t="shared" si="67"/>
        <v>***</v>
      </c>
    </row>
    <row r="1019" spans="27:30">
      <c r="AA1019" t="str">
        <f t="shared" si="64"/>
        <v/>
      </c>
      <c r="AB1019" t="str">
        <f t="shared" si="65"/>
        <v>0.000</v>
      </c>
      <c r="AC1019" t="str">
        <f t="shared" si="66"/>
        <v>0.000</v>
      </c>
      <c r="AD1019" t="str">
        <f t="shared" si="67"/>
        <v>***</v>
      </c>
    </row>
    <row r="1020" spans="27:30">
      <c r="AA1020" t="str">
        <f t="shared" si="64"/>
        <v/>
      </c>
      <c r="AB1020" t="str">
        <f t="shared" si="65"/>
        <v>0.000</v>
      </c>
      <c r="AC1020" t="str">
        <f t="shared" si="66"/>
        <v>0.000</v>
      </c>
      <c r="AD1020" t="str">
        <f t="shared" si="67"/>
        <v>***</v>
      </c>
    </row>
    <row r="1021" spans="27:30">
      <c r="AA1021" t="str">
        <f t="shared" si="64"/>
        <v/>
      </c>
      <c r="AB1021" t="str">
        <f t="shared" si="65"/>
        <v>0.000</v>
      </c>
      <c r="AC1021" t="str">
        <f t="shared" si="66"/>
        <v>0.000</v>
      </c>
      <c r="AD1021" t="str">
        <f t="shared" si="67"/>
        <v>***</v>
      </c>
    </row>
    <row r="1022" spans="27:30">
      <c r="AA1022" t="str">
        <f t="shared" si="64"/>
        <v/>
      </c>
      <c r="AB1022" t="str">
        <f t="shared" si="65"/>
        <v>0.000</v>
      </c>
      <c r="AC1022" t="str">
        <f t="shared" si="66"/>
        <v>0.000</v>
      </c>
      <c r="AD1022" t="str">
        <f t="shared" si="67"/>
        <v>***</v>
      </c>
    </row>
    <row r="1023" spans="27:30">
      <c r="AA1023" t="str">
        <f t="shared" si="64"/>
        <v/>
      </c>
      <c r="AB1023" t="str">
        <f t="shared" si="65"/>
        <v>0.000</v>
      </c>
      <c r="AC1023" t="str">
        <f t="shared" si="66"/>
        <v>0.000</v>
      </c>
      <c r="AD1023" t="str">
        <f t="shared" si="67"/>
        <v>***</v>
      </c>
    </row>
    <row r="1024" spans="27:30">
      <c r="AA1024" t="str">
        <f t="shared" si="64"/>
        <v/>
      </c>
      <c r="AB1024" t="str">
        <f t="shared" si="65"/>
        <v>0.000</v>
      </c>
      <c r="AC1024" t="str">
        <f t="shared" si="66"/>
        <v>0.000</v>
      </c>
      <c r="AD1024" t="str">
        <f t="shared" si="67"/>
        <v>***</v>
      </c>
    </row>
    <row r="1025" spans="27:30">
      <c r="AA1025" t="str">
        <f t="shared" si="64"/>
        <v/>
      </c>
      <c r="AB1025" t="str">
        <f t="shared" si="65"/>
        <v>0.000</v>
      </c>
      <c r="AC1025" t="str">
        <f t="shared" si="66"/>
        <v>0.000</v>
      </c>
      <c r="AD1025" t="str">
        <f t="shared" si="67"/>
        <v>***</v>
      </c>
    </row>
    <row r="1026" spans="27:30">
      <c r="AA1026" t="str">
        <f t="shared" si="64"/>
        <v/>
      </c>
      <c r="AB1026" t="str">
        <f t="shared" si="65"/>
        <v>0.000</v>
      </c>
      <c r="AC1026" t="str">
        <f t="shared" si="66"/>
        <v>0.000</v>
      </c>
      <c r="AD1026" t="str">
        <f t="shared" si="67"/>
        <v>***</v>
      </c>
    </row>
    <row r="1027" spans="27:30">
      <c r="AA1027" t="str">
        <f t="shared" si="64"/>
        <v/>
      </c>
      <c r="AB1027" t="str">
        <f t="shared" si="65"/>
        <v>0.000</v>
      </c>
      <c r="AC1027" t="str">
        <f t="shared" si="66"/>
        <v>0.000</v>
      </c>
      <c r="AD1027" t="str">
        <f t="shared" si="67"/>
        <v>***</v>
      </c>
    </row>
    <row r="1028" spans="27:30">
      <c r="AA1028" t="str">
        <f t="shared" si="64"/>
        <v/>
      </c>
      <c r="AB1028" t="str">
        <f t="shared" si="65"/>
        <v>0.000</v>
      </c>
      <c r="AC1028" t="str">
        <f t="shared" si="66"/>
        <v>0.000</v>
      </c>
      <c r="AD1028" t="str">
        <f t="shared" si="67"/>
        <v>***</v>
      </c>
    </row>
    <row r="1029" spans="27:30">
      <c r="AA1029" t="str">
        <f t="shared" si="64"/>
        <v/>
      </c>
      <c r="AB1029" t="str">
        <f t="shared" si="65"/>
        <v>0.000</v>
      </c>
      <c r="AC1029" t="str">
        <f t="shared" si="66"/>
        <v>0.000</v>
      </c>
      <c r="AD1029" t="str">
        <f t="shared" si="67"/>
        <v>***</v>
      </c>
    </row>
    <row r="1030" spans="27:30">
      <c r="AA1030" t="str">
        <f t="shared" si="64"/>
        <v/>
      </c>
      <c r="AB1030" t="str">
        <f t="shared" si="65"/>
        <v>0.000</v>
      </c>
      <c r="AC1030" t="str">
        <f t="shared" si="66"/>
        <v>0.000</v>
      </c>
      <c r="AD1030" t="str">
        <f t="shared" si="67"/>
        <v>***</v>
      </c>
    </row>
    <row r="1031" spans="27:30">
      <c r="AA1031" t="str">
        <f t="shared" si="64"/>
        <v/>
      </c>
      <c r="AB1031" t="str">
        <f t="shared" si="65"/>
        <v>0.000</v>
      </c>
      <c r="AC1031" t="str">
        <f t="shared" si="66"/>
        <v>0.000</v>
      </c>
      <c r="AD1031" t="str">
        <f t="shared" si="67"/>
        <v>***</v>
      </c>
    </row>
    <row r="1032" spans="27:30">
      <c r="AA1032" t="str">
        <f t="shared" si="64"/>
        <v/>
      </c>
      <c r="AB1032" t="str">
        <f t="shared" si="65"/>
        <v>0.000</v>
      </c>
      <c r="AC1032" t="str">
        <f t="shared" si="66"/>
        <v>0.000</v>
      </c>
      <c r="AD1032" t="str">
        <f t="shared" si="67"/>
        <v>***</v>
      </c>
    </row>
    <row r="1033" spans="27:30">
      <c r="AA1033" t="str">
        <f t="shared" si="64"/>
        <v/>
      </c>
      <c r="AB1033" t="str">
        <f t="shared" si="65"/>
        <v>0.000</v>
      </c>
      <c r="AC1033" t="str">
        <f t="shared" si="66"/>
        <v>0.000</v>
      </c>
      <c r="AD1033" t="str">
        <f t="shared" si="67"/>
        <v>***</v>
      </c>
    </row>
    <row r="1034" spans="27:30">
      <c r="AA1034" t="str">
        <f t="shared" si="64"/>
        <v/>
      </c>
      <c r="AB1034" t="str">
        <f t="shared" si="65"/>
        <v>0.000</v>
      </c>
      <c r="AC1034" t="str">
        <f t="shared" si="66"/>
        <v>0.000</v>
      </c>
      <c r="AD1034" t="str">
        <f t="shared" si="67"/>
        <v>***</v>
      </c>
    </row>
    <row r="1035" spans="27:30">
      <c r="AA1035" t="str">
        <f t="shared" si="64"/>
        <v/>
      </c>
      <c r="AB1035" t="str">
        <f t="shared" si="65"/>
        <v>0.000</v>
      </c>
      <c r="AC1035" t="str">
        <f t="shared" si="66"/>
        <v>0.000</v>
      </c>
      <c r="AD1035" t="str">
        <f t="shared" si="67"/>
        <v>***</v>
      </c>
    </row>
    <row r="1036" spans="27:30">
      <c r="AA1036" t="str">
        <f t="shared" si="64"/>
        <v/>
      </c>
      <c r="AB1036" t="str">
        <f t="shared" si="65"/>
        <v>0.000</v>
      </c>
      <c r="AC1036" t="str">
        <f t="shared" si="66"/>
        <v>0.000</v>
      </c>
      <c r="AD1036" t="str">
        <f t="shared" si="67"/>
        <v>***</v>
      </c>
    </row>
    <row r="1037" spans="27:30">
      <c r="AA1037" t="str">
        <f t="shared" si="64"/>
        <v/>
      </c>
      <c r="AB1037" t="str">
        <f t="shared" si="65"/>
        <v>0.000</v>
      </c>
      <c r="AC1037" t="str">
        <f t="shared" si="66"/>
        <v>0.000</v>
      </c>
      <c r="AD1037" t="str">
        <f t="shared" si="67"/>
        <v>***</v>
      </c>
    </row>
    <row r="1038" spans="27:30">
      <c r="AA1038" t="str">
        <f t="shared" si="64"/>
        <v/>
      </c>
      <c r="AB1038" t="str">
        <f t="shared" si="65"/>
        <v>0.000</v>
      </c>
      <c r="AC1038" t="str">
        <f t="shared" si="66"/>
        <v>0.000</v>
      </c>
      <c r="AD1038" t="str">
        <f t="shared" si="67"/>
        <v>***</v>
      </c>
    </row>
    <row r="1039" spans="27:30">
      <c r="AA1039" t="str">
        <f t="shared" si="64"/>
        <v/>
      </c>
      <c r="AB1039" t="str">
        <f t="shared" si="65"/>
        <v>0.000</v>
      </c>
      <c r="AC1039" t="str">
        <f t="shared" si="66"/>
        <v>0.000</v>
      </c>
      <c r="AD1039" t="str">
        <f t="shared" si="67"/>
        <v>***</v>
      </c>
    </row>
    <row r="1040" spans="27:30">
      <c r="AA1040" t="str">
        <f t="shared" si="64"/>
        <v/>
      </c>
      <c r="AB1040" t="str">
        <f t="shared" si="65"/>
        <v>0.000</v>
      </c>
      <c r="AC1040" t="str">
        <f t="shared" si="66"/>
        <v>0.000</v>
      </c>
      <c r="AD1040" t="str">
        <f t="shared" si="67"/>
        <v>***</v>
      </c>
    </row>
    <row r="1041" spans="27:30">
      <c r="AA1041" t="str">
        <f t="shared" si="64"/>
        <v/>
      </c>
      <c r="AB1041" t="str">
        <f t="shared" si="65"/>
        <v>0.000</v>
      </c>
      <c r="AC1041" t="str">
        <f t="shared" si="66"/>
        <v>0.000</v>
      </c>
      <c r="AD1041" t="str">
        <f t="shared" si="67"/>
        <v>***</v>
      </c>
    </row>
    <row r="1042" spans="27:30">
      <c r="AA1042" t="str">
        <f t="shared" si="64"/>
        <v/>
      </c>
      <c r="AB1042" t="str">
        <f t="shared" si="65"/>
        <v>0.000</v>
      </c>
      <c r="AC1042" t="str">
        <f t="shared" si="66"/>
        <v>0.000</v>
      </c>
      <c r="AD1042" t="str">
        <f t="shared" si="67"/>
        <v>***</v>
      </c>
    </row>
    <row r="1043" spans="27:30">
      <c r="AA1043" t="str">
        <f t="shared" si="64"/>
        <v/>
      </c>
      <c r="AB1043" t="str">
        <f t="shared" si="65"/>
        <v>0.000</v>
      </c>
      <c r="AC1043" t="str">
        <f t="shared" si="66"/>
        <v>0.000</v>
      </c>
      <c r="AD1043" t="str">
        <f t="shared" si="67"/>
        <v>***</v>
      </c>
    </row>
    <row r="1044" spans="27:30">
      <c r="AA1044" t="str">
        <f t="shared" si="64"/>
        <v/>
      </c>
      <c r="AB1044" t="str">
        <f t="shared" si="65"/>
        <v>0.000</v>
      </c>
      <c r="AC1044" t="str">
        <f t="shared" si="66"/>
        <v>0.000</v>
      </c>
      <c r="AD1044" t="str">
        <f t="shared" si="67"/>
        <v>***</v>
      </c>
    </row>
    <row r="1045" spans="27:30">
      <c r="AA1045" t="str">
        <f t="shared" si="64"/>
        <v/>
      </c>
      <c r="AB1045" t="str">
        <f t="shared" si="65"/>
        <v>0.000</v>
      </c>
      <c r="AC1045" t="str">
        <f t="shared" si="66"/>
        <v>0.000</v>
      </c>
      <c r="AD1045" t="str">
        <f t="shared" si="67"/>
        <v>***</v>
      </c>
    </row>
    <row r="1046" spans="27:30">
      <c r="AA1046" t="str">
        <f t="shared" si="64"/>
        <v/>
      </c>
      <c r="AB1046" t="str">
        <f t="shared" si="65"/>
        <v>0.000</v>
      </c>
      <c r="AC1046" t="str">
        <f t="shared" si="66"/>
        <v>0.000</v>
      </c>
      <c r="AD1046" t="str">
        <f t="shared" si="67"/>
        <v>***</v>
      </c>
    </row>
    <row r="1047" spans="27:30">
      <c r="AA1047" t="str">
        <f t="shared" si="64"/>
        <v/>
      </c>
      <c r="AB1047" t="str">
        <f t="shared" si="65"/>
        <v>0.000</v>
      </c>
      <c r="AC1047" t="str">
        <f t="shared" si="66"/>
        <v>0.000</v>
      </c>
      <c r="AD1047" t="str">
        <f t="shared" si="67"/>
        <v>***</v>
      </c>
    </row>
    <row r="1048" spans="27:30">
      <c r="AA1048" t="str">
        <f t="shared" si="64"/>
        <v/>
      </c>
      <c r="AB1048" t="str">
        <f t="shared" si="65"/>
        <v>0.000</v>
      </c>
      <c r="AC1048" t="str">
        <f t="shared" si="66"/>
        <v>0.000</v>
      </c>
      <c r="AD1048" t="str">
        <f t="shared" si="67"/>
        <v>***</v>
      </c>
    </row>
    <row r="1049" spans="27:30">
      <c r="AA1049" t="str">
        <f t="shared" si="64"/>
        <v/>
      </c>
      <c r="AB1049" t="str">
        <f t="shared" si="65"/>
        <v>0.000</v>
      </c>
      <c r="AC1049" t="str">
        <f t="shared" si="66"/>
        <v>0.000</v>
      </c>
      <c r="AD1049" t="str">
        <f t="shared" si="67"/>
        <v>***</v>
      </c>
    </row>
    <row r="1050" spans="27:30">
      <c r="AA1050" t="str">
        <f t="shared" si="64"/>
        <v/>
      </c>
      <c r="AB1050" t="str">
        <f t="shared" si="65"/>
        <v>0.000</v>
      </c>
      <c r="AC1050" t="str">
        <f t="shared" si="66"/>
        <v>0.000</v>
      </c>
      <c r="AD1050" t="str">
        <f t="shared" si="67"/>
        <v>***</v>
      </c>
    </row>
    <row r="1051" spans="27:30">
      <c r="AA1051" t="str">
        <f t="shared" si="64"/>
        <v/>
      </c>
      <c r="AB1051" t="str">
        <f t="shared" si="65"/>
        <v>0.000</v>
      </c>
      <c r="AC1051" t="str">
        <f t="shared" si="66"/>
        <v>0.000</v>
      </c>
      <c r="AD1051" t="str">
        <f t="shared" si="67"/>
        <v>***</v>
      </c>
    </row>
    <row r="1052" spans="27:30">
      <c r="AA1052" t="str">
        <f t="shared" si="64"/>
        <v/>
      </c>
      <c r="AB1052" t="str">
        <f t="shared" si="65"/>
        <v>0.000</v>
      </c>
      <c r="AC1052" t="str">
        <f t="shared" si="66"/>
        <v>0.000</v>
      </c>
      <c r="AD1052" t="str">
        <f t="shared" si="67"/>
        <v>***</v>
      </c>
    </row>
    <row r="1053" spans="27:30">
      <c r="AA1053" t="str">
        <f t="shared" si="64"/>
        <v/>
      </c>
      <c r="AB1053" t="str">
        <f t="shared" si="65"/>
        <v>0.000</v>
      </c>
      <c r="AC1053" t="str">
        <f t="shared" si="66"/>
        <v>0.000</v>
      </c>
      <c r="AD1053" t="str">
        <f t="shared" si="67"/>
        <v>***</v>
      </c>
    </row>
    <row r="1054" spans="27:30">
      <c r="AA1054" t="str">
        <f t="shared" si="64"/>
        <v/>
      </c>
      <c r="AB1054" t="str">
        <f t="shared" si="65"/>
        <v>0.000</v>
      </c>
      <c r="AC1054" t="str">
        <f t="shared" si="66"/>
        <v>0.000</v>
      </c>
      <c r="AD1054" t="str">
        <f t="shared" si="67"/>
        <v>***</v>
      </c>
    </row>
    <row r="1055" spans="27:30">
      <c r="AA1055" t="str">
        <f t="shared" si="64"/>
        <v/>
      </c>
      <c r="AB1055" t="str">
        <f t="shared" si="65"/>
        <v>0.000</v>
      </c>
      <c r="AC1055" t="str">
        <f t="shared" si="66"/>
        <v>0.000</v>
      </c>
      <c r="AD1055" t="str">
        <f t="shared" si="67"/>
        <v>***</v>
      </c>
    </row>
    <row r="1056" spans="27:30">
      <c r="AA1056" t="str">
        <f t="shared" si="64"/>
        <v/>
      </c>
      <c r="AB1056" t="str">
        <f t="shared" si="65"/>
        <v>0.000</v>
      </c>
      <c r="AC1056" t="str">
        <f t="shared" si="66"/>
        <v>0.000</v>
      </c>
      <c r="AD1056" t="str">
        <f t="shared" si="67"/>
        <v>***</v>
      </c>
    </row>
    <row r="1057" spans="27:30">
      <c r="AA1057" t="str">
        <f t="shared" si="64"/>
        <v/>
      </c>
      <c r="AB1057" t="str">
        <f t="shared" si="65"/>
        <v>0.000</v>
      </c>
      <c r="AC1057" t="str">
        <f t="shared" si="66"/>
        <v>0.000</v>
      </c>
      <c r="AD1057" t="str">
        <f t="shared" si="67"/>
        <v>***</v>
      </c>
    </row>
    <row r="1058" spans="27:30">
      <c r="AA1058" t="str">
        <f t="shared" si="64"/>
        <v/>
      </c>
      <c r="AB1058" t="str">
        <f t="shared" si="65"/>
        <v>0.000</v>
      </c>
      <c r="AC1058" t="str">
        <f t="shared" si="66"/>
        <v>0.000</v>
      </c>
      <c r="AD1058" t="str">
        <f t="shared" si="67"/>
        <v>***</v>
      </c>
    </row>
    <row r="1059" spans="27:30">
      <c r="AA1059" t="str">
        <f t="shared" si="64"/>
        <v/>
      </c>
      <c r="AB1059" t="str">
        <f t="shared" si="65"/>
        <v>0.000</v>
      </c>
      <c r="AC1059" t="str">
        <f t="shared" si="66"/>
        <v>0.000</v>
      </c>
      <c r="AD1059" t="str">
        <f t="shared" si="67"/>
        <v>***</v>
      </c>
    </row>
    <row r="1060" spans="27:30">
      <c r="AA1060" t="str">
        <f t="shared" si="64"/>
        <v/>
      </c>
      <c r="AB1060" t="str">
        <f t="shared" si="65"/>
        <v>0.000</v>
      </c>
      <c r="AC1060" t="str">
        <f t="shared" si="66"/>
        <v>0.000</v>
      </c>
      <c r="AD1060" t="str">
        <f t="shared" si="67"/>
        <v>***</v>
      </c>
    </row>
    <row r="1061" spans="27:30">
      <c r="AA1061" t="str">
        <f t="shared" si="64"/>
        <v/>
      </c>
      <c r="AB1061" t="str">
        <f t="shared" si="65"/>
        <v>0.000</v>
      </c>
      <c r="AC1061" t="str">
        <f t="shared" si="66"/>
        <v>0.000</v>
      </c>
      <c r="AD1061" t="str">
        <f t="shared" si="67"/>
        <v>***</v>
      </c>
    </row>
    <row r="1062" spans="27:30">
      <c r="AA1062" t="str">
        <f t="shared" si="64"/>
        <v/>
      </c>
      <c r="AB1062" t="str">
        <f t="shared" si="65"/>
        <v>0.000</v>
      </c>
      <c r="AC1062" t="str">
        <f t="shared" si="66"/>
        <v>0.000</v>
      </c>
      <c r="AD1062" t="str">
        <f t="shared" si="67"/>
        <v>***</v>
      </c>
    </row>
    <row r="1063" spans="27:30">
      <c r="AA1063" t="str">
        <f t="shared" si="64"/>
        <v/>
      </c>
      <c r="AB1063" t="str">
        <f t="shared" si="65"/>
        <v>0.000</v>
      </c>
      <c r="AC1063" t="str">
        <f t="shared" si="66"/>
        <v>0.000</v>
      </c>
      <c r="AD1063" t="str">
        <f t="shared" si="67"/>
        <v>***</v>
      </c>
    </row>
    <row r="1064" spans="27:30">
      <c r="AA1064" t="str">
        <f t="shared" si="64"/>
        <v/>
      </c>
      <c r="AB1064" t="str">
        <f t="shared" si="65"/>
        <v>0.000</v>
      </c>
      <c r="AC1064" t="str">
        <f t="shared" si="66"/>
        <v>0.000</v>
      </c>
      <c r="AD1064" t="str">
        <f t="shared" si="67"/>
        <v>***</v>
      </c>
    </row>
    <row r="1065" spans="27:30">
      <c r="AA1065" t="str">
        <f t="shared" si="64"/>
        <v/>
      </c>
      <c r="AB1065" t="str">
        <f t="shared" si="65"/>
        <v>0.000</v>
      </c>
      <c r="AC1065" t="str">
        <f t="shared" si="66"/>
        <v>0.000</v>
      </c>
      <c r="AD1065" t="str">
        <f t="shared" si="67"/>
        <v>***</v>
      </c>
    </row>
    <row r="1066" spans="27:30">
      <c r="AA1066" t="str">
        <f t="shared" si="64"/>
        <v/>
      </c>
      <c r="AB1066" t="str">
        <f t="shared" si="65"/>
        <v>0.000</v>
      </c>
      <c r="AC1066" t="str">
        <f t="shared" si="66"/>
        <v>0.000</v>
      </c>
      <c r="AD1066" t="str">
        <f t="shared" si="67"/>
        <v>***</v>
      </c>
    </row>
    <row r="1067" spans="27:30">
      <c r="AA1067" t="str">
        <f t="shared" si="64"/>
        <v/>
      </c>
      <c r="AB1067" t="str">
        <f t="shared" si="65"/>
        <v>0.000</v>
      </c>
      <c r="AC1067" t="str">
        <f t="shared" si="66"/>
        <v>0.000</v>
      </c>
      <c r="AD1067" t="str">
        <f t="shared" si="67"/>
        <v>***</v>
      </c>
    </row>
    <row r="1068" spans="27:30">
      <c r="AA1068" t="str">
        <f t="shared" si="64"/>
        <v/>
      </c>
      <c r="AB1068" t="str">
        <f t="shared" si="65"/>
        <v>0.000</v>
      </c>
      <c r="AC1068" t="str">
        <f t="shared" si="66"/>
        <v>0.000</v>
      </c>
      <c r="AD1068" t="str">
        <f t="shared" si="67"/>
        <v>***</v>
      </c>
    </row>
    <row r="1069" spans="27:30">
      <c r="AA1069" t="str">
        <f t="shared" si="64"/>
        <v/>
      </c>
      <c r="AB1069" t="str">
        <f t="shared" si="65"/>
        <v>0.000</v>
      </c>
      <c r="AC1069" t="str">
        <f t="shared" si="66"/>
        <v>0.000</v>
      </c>
      <c r="AD1069" t="str">
        <f t="shared" si="67"/>
        <v>***</v>
      </c>
    </row>
    <row r="1070" spans="27:30">
      <c r="AA1070" t="str">
        <f t="shared" si="64"/>
        <v/>
      </c>
      <c r="AB1070" t="str">
        <f t="shared" si="65"/>
        <v>0.000</v>
      </c>
      <c r="AC1070" t="str">
        <f t="shared" si="66"/>
        <v>0.000</v>
      </c>
      <c r="AD1070" t="str">
        <f t="shared" si="67"/>
        <v>***</v>
      </c>
    </row>
    <row r="1071" spans="27:30">
      <c r="AA1071" t="str">
        <f t="shared" si="64"/>
        <v/>
      </c>
      <c r="AB1071" t="str">
        <f t="shared" si="65"/>
        <v>0.000</v>
      </c>
      <c r="AC1071" t="str">
        <f t="shared" si="66"/>
        <v>0.000</v>
      </c>
      <c r="AD1071" t="str">
        <f t="shared" si="67"/>
        <v>***</v>
      </c>
    </row>
    <row r="1072" spans="27:30">
      <c r="AA1072" t="str">
        <f t="shared" ref="AA1072:AA1125" si="68">D1072&amp;F1072</f>
        <v/>
      </c>
      <c r="AB1072" t="str">
        <f t="shared" ref="AB1072:AB1125" si="69">TEXT(G1072,"0.000")</f>
        <v>0.000</v>
      </c>
      <c r="AC1072" t="str">
        <f t="shared" ref="AC1072:AC1125" si="70">TEXT(H1072,"0.000")</f>
        <v>0.000</v>
      </c>
      <c r="AD1072" t="str">
        <f t="shared" ref="AD1072:AD1125" si="71">IF(J1072&lt;0.01,"***",IF(J1072&lt;0.05,"**",IF(J1072&lt;0.1,"*","")))</f>
        <v>***</v>
      </c>
    </row>
    <row r="1073" spans="27:30">
      <c r="AA1073" t="str">
        <f t="shared" si="68"/>
        <v/>
      </c>
      <c r="AB1073" t="str">
        <f t="shared" si="69"/>
        <v>0.000</v>
      </c>
      <c r="AC1073" t="str">
        <f t="shared" si="70"/>
        <v>0.000</v>
      </c>
      <c r="AD1073" t="str">
        <f t="shared" si="71"/>
        <v>***</v>
      </c>
    </row>
    <row r="1074" spans="27:30">
      <c r="AA1074" t="str">
        <f t="shared" si="68"/>
        <v/>
      </c>
      <c r="AB1074" t="str">
        <f t="shared" si="69"/>
        <v>0.000</v>
      </c>
      <c r="AC1074" t="str">
        <f t="shared" si="70"/>
        <v>0.000</v>
      </c>
      <c r="AD1074" t="str">
        <f t="shared" si="71"/>
        <v>***</v>
      </c>
    </row>
    <row r="1075" spans="27:30">
      <c r="AA1075" t="str">
        <f t="shared" si="68"/>
        <v/>
      </c>
      <c r="AB1075" t="str">
        <f t="shared" si="69"/>
        <v>0.000</v>
      </c>
      <c r="AC1075" t="str">
        <f t="shared" si="70"/>
        <v>0.000</v>
      </c>
      <c r="AD1075" t="str">
        <f t="shared" si="71"/>
        <v>***</v>
      </c>
    </row>
    <row r="1076" spans="27:30">
      <c r="AA1076" t="str">
        <f t="shared" si="68"/>
        <v/>
      </c>
      <c r="AB1076" t="str">
        <f t="shared" si="69"/>
        <v>0.000</v>
      </c>
      <c r="AC1076" t="str">
        <f t="shared" si="70"/>
        <v>0.000</v>
      </c>
      <c r="AD1076" t="str">
        <f t="shared" si="71"/>
        <v>***</v>
      </c>
    </row>
    <row r="1077" spans="27:30">
      <c r="AA1077" t="str">
        <f t="shared" si="68"/>
        <v/>
      </c>
      <c r="AB1077" t="str">
        <f t="shared" si="69"/>
        <v>0.000</v>
      </c>
      <c r="AC1077" t="str">
        <f t="shared" si="70"/>
        <v>0.000</v>
      </c>
      <c r="AD1077" t="str">
        <f t="shared" si="71"/>
        <v>***</v>
      </c>
    </row>
    <row r="1078" spans="27:30">
      <c r="AA1078" t="str">
        <f t="shared" si="68"/>
        <v/>
      </c>
      <c r="AB1078" t="str">
        <f t="shared" si="69"/>
        <v>0.000</v>
      </c>
      <c r="AC1078" t="str">
        <f t="shared" si="70"/>
        <v>0.000</v>
      </c>
      <c r="AD1078" t="str">
        <f t="shared" si="71"/>
        <v>***</v>
      </c>
    </row>
    <row r="1079" spans="27:30">
      <c r="AA1079" t="str">
        <f t="shared" si="68"/>
        <v/>
      </c>
      <c r="AB1079" t="str">
        <f t="shared" si="69"/>
        <v>0.000</v>
      </c>
      <c r="AC1079" t="str">
        <f t="shared" si="70"/>
        <v>0.000</v>
      </c>
      <c r="AD1079" t="str">
        <f t="shared" si="71"/>
        <v>***</v>
      </c>
    </row>
    <row r="1080" spans="27:30">
      <c r="AA1080" t="str">
        <f t="shared" si="68"/>
        <v/>
      </c>
      <c r="AB1080" t="str">
        <f t="shared" si="69"/>
        <v>0.000</v>
      </c>
      <c r="AC1080" t="str">
        <f t="shared" si="70"/>
        <v>0.000</v>
      </c>
      <c r="AD1080" t="str">
        <f t="shared" si="71"/>
        <v>***</v>
      </c>
    </row>
    <row r="1081" spans="27:30">
      <c r="AA1081" t="str">
        <f t="shared" si="68"/>
        <v/>
      </c>
      <c r="AB1081" t="str">
        <f t="shared" si="69"/>
        <v>0.000</v>
      </c>
      <c r="AC1081" t="str">
        <f t="shared" si="70"/>
        <v>0.000</v>
      </c>
      <c r="AD1081" t="str">
        <f t="shared" si="71"/>
        <v>***</v>
      </c>
    </row>
    <row r="1082" spans="27:30">
      <c r="AA1082" t="str">
        <f t="shared" si="68"/>
        <v/>
      </c>
      <c r="AB1082" t="str">
        <f t="shared" si="69"/>
        <v>0.000</v>
      </c>
      <c r="AC1082" t="str">
        <f t="shared" si="70"/>
        <v>0.000</v>
      </c>
      <c r="AD1082" t="str">
        <f t="shared" si="71"/>
        <v>***</v>
      </c>
    </row>
    <row r="1083" spans="27:30">
      <c r="AA1083" t="str">
        <f t="shared" si="68"/>
        <v/>
      </c>
      <c r="AB1083" t="str">
        <f t="shared" si="69"/>
        <v>0.000</v>
      </c>
      <c r="AC1083" t="str">
        <f t="shared" si="70"/>
        <v>0.000</v>
      </c>
      <c r="AD1083" t="str">
        <f t="shared" si="71"/>
        <v>***</v>
      </c>
    </row>
    <row r="1084" spans="27:30">
      <c r="AA1084" t="str">
        <f t="shared" si="68"/>
        <v/>
      </c>
      <c r="AB1084" t="str">
        <f t="shared" si="69"/>
        <v>0.000</v>
      </c>
      <c r="AC1084" t="str">
        <f t="shared" si="70"/>
        <v>0.000</v>
      </c>
      <c r="AD1084" t="str">
        <f t="shared" si="71"/>
        <v>***</v>
      </c>
    </row>
    <row r="1085" spans="27:30">
      <c r="AA1085" t="str">
        <f t="shared" si="68"/>
        <v/>
      </c>
      <c r="AB1085" t="str">
        <f t="shared" si="69"/>
        <v>0.000</v>
      </c>
      <c r="AC1085" t="str">
        <f t="shared" si="70"/>
        <v>0.000</v>
      </c>
      <c r="AD1085" t="str">
        <f t="shared" si="71"/>
        <v>***</v>
      </c>
    </row>
    <row r="1086" spans="27:30">
      <c r="AA1086" t="str">
        <f t="shared" si="68"/>
        <v/>
      </c>
      <c r="AB1086" t="str">
        <f t="shared" si="69"/>
        <v>0.000</v>
      </c>
      <c r="AC1086" t="str">
        <f t="shared" si="70"/>
        <v>0.000</v>
      </c>
      <c r="AD1086" t="str">
        <f t="shared" si="71"/>
        <v>***</v>
      </c>
    </row>
    <row r="1087" spans="27:30">
      <c r="AA1087" t="str">
        <f t="shared" si="68"/>
        <v/>
      </c>
      <c r="AB1087" t="str">
        <f t="shared" si="69"/>
        <v>0.000</v>
      </c>
      <c r="AC1087" t="str">
        <f t="shared" si="70"/>
        <v>0.000</v>
      </c>
      <c r="AD1087" t="str">
        <f t="shared" si="71"/>
        <v>***</v>
      </c>
    </row>
    <row r="1088" spans="27:30">
      <c r="AA1088" t="str">
        <f t="shared" si="68"/>
        <v/>
      </c>
      <c r="AB1088" t="str">
        <f t="shared" si="69"/>
        <v>0.000</v>
      </c>
      <c r="AC1088" t="str">
        <f t="shared" si="70"/>
        <v>0.000</v>
      </c>
      <c r="AD1088" t="str">
        <f t="shared" si="71"/>
        <v>***</v>
      </c>
    </row>
    <row r="1089" spans="27:30">
      <c r="AA1089" t="str">
        <f t="shared" si="68"/>
        <v/>
      </c>
      <c r="AB1089" t="str">
        <f t="shared" si="69"/>
        <v>0.000</v>
      </c>
      <c r="AC1089" t="str">
        <f t="shared" si="70"/>
        <v>0.000</v>
      </c>
      <c r="AD1089" t="str">
        <f t="shared" si="71"/>
        <v>***</v>
      </c>
    </row>
    <row r="1090" spans="27:30">
      <c r="AA1090" t="str">
        <f t="shared" si="68"/>
        <v/>
      </c>
      <c r="AB1090" t="str">
        <f t="shared" si="69"/>
        <v>0.000</v>
      </c>
      <c r="AC1090" t="str">
        <f t="shared" si="70"/>
        <v>0.000</v>
      </c>
      <c r="AD1090" t="str">
        <f t="shared" si="71"/>
        <v>***</v>
      </c>
    </row>
    <row r="1091" spans="27:30">
      <c r="AA1091" t="str">
        <f t="shared" si="68"/>
        <v/>
      </c>
      <c r="AB1091" t="str">
        <f t="shared" si="69"/>
        <v>0.000</v>
      </c>
      <c r="AC1091" t="str">
        <f t="shared" si="70"/>
        <v>0.000</v>
      </c>
      <c r="AD1091" t="str">
        <f t="shared" si="71"/>
        <v>***</v>
      </c>
    </row>
    <row r="1092" spans="27:30">
      <c r="AA1092" t="str">
        <f t="shared" si="68"/>
        <v/>
      </c>
      <c r="AB1092" t="str">
        <f t="shared" si="69"/>
        <v>0.000</v>
      </c>
      <c r="AC1092" t="str">
        <f t="shared" si="70"/>
        <v>0.000</v>
      </c>
      <c r="AD1092" t="str">
        <f t="shared" si="71"/>
        <v>***</v>
      </c>
    </row>
    <row r="1093" spans="27:30">
      <c r="AA1093" t="str">
        <f t="shared" si="68"/>
        <v/>
      </c>
      <c r="AB1093" t="str">
        <f t="shared" si="69"/>
        <v>0.000</v>
      </c>
      <c r="AC1093" t="str">
        <f t="shared" si="70"/>
        <v>0.000</v>
      </c>
      <c r="AD1093" t="str">
        <f t="shared" si="71"/>
        <v>***</v>
      </c>
    </row>
    <row r="1094" spans="27:30">
      <c r="AA1094" t="str">
        <f t="shared" si="68"/>
        <v/>
      </c>
      <c r="AB1094" t="str">
        <f t="shared" si="69"/>
        <v>0.000</v>
      </c>
      <c r="AC1094" t="str">
        <f t="shared" si="70"/>
        <v>0.000</v>
      </c>
      <c r="AD1094" t="str">
        <f t="shared" si="71"/>
        <v>***</v>
      </c>
    </row>
    <row r="1095" spans="27:30">
      <c r="AA1095" t="str">
        <f t="shared" si="68"/>
        <v/>
      </c>
      <c r="AB1095" t="str">
        <f t="shared" si="69"/>
        <v>0.000</v>
      </c>
      <c r="AC1095" t="str">
        <f t="shared" si="70"/>
        <v>0.000</v>
      </c>
      <c r="AD1095" t="str">
        <f t="shared" si="71"/>
        <v>***</v>
      </c>
    </row>
    <row r="1096" spans="27:30">
      <c r="AA1096" t="str">
        <f t="shared" si="68"/>
        <v/>
      </c>
      <c r="AB1096" t="str">
        <f t="shared" si="69"/>
        <v>0.000</v>
      </c>
      <c r="AC1096" t="str">
        <f t="shared" si="70"/>
        <v>0.000</v>
      </c>
      <c r="AD1096" t="str">
        <f t="shared" si="71"/>
        <v>***</v>
      </c>
    </row>
    <row r="1097" spans="27:30">
      <c r="AA1097" t="str">
        <f t="shared" si="68"/>
        <v/>
      </c>
      <c r="AB1097" t="str">
        <f t="shared" si="69"/>
        <v>0.000</v>
      </c>
      <c r="AC1097" t="str">
        <f t="shared" si="70"/>
        <v>0.000</v>
      </c>
      <c r="AD1097" t="str">
        <f t="shared" si="71"/>
        <v>***</v>
      </c>
    </row>
    <row r="1098" spans="27:30">
      <c r="AA1098" t="str">
        <f t="shared" si="68"/>
        <v/>
      </c>
      <c r="AB1098" t="str">
        <f t="shared" si="69"/>
        <v>0.000</v>
      </c>
      <c r="AC1098" t="str">
        <f t="shared" si="70"/>
        <v>0.000</v>
      </c>
      <c r="AD1098" t="str">
        <f t="shared" si="71"/>
        <v>***</v>
      </c>
    </row>
    <row r="1099" spans="27:30">
      <c r="AA1099" t="str">
        <f t="shared" si="68"/>
        <v/>
      </c>
      <c r="AB1099" t="str">
        <f t="shared" si="69"/>
        <v>0.000</v>
      </c>
      <c r="AC1099" t="str">
        <f t="shared" si="70"/>
        <v>0.000</v>
      </c>
      <c r="AD1099" t="str">
        <f t="shared" si="71"/>
        <v>***</v>
      </c>
    </row>
    <row r="1100" spans="27:30">
      <c r="AA1100" t="str">
        <f t="shared" si="68"/>
        <v/>
      </c>
      <c r="AB1100" t="str">
        <f t="shared" si="69"/>
        <v>0.000</v>
      </c>
      <c r="AC1100" t="str">
        <f t="shared" si="70"/>
        <v>0.000</v>
      </c>
      <c r="AD1100" t="str">
        <f t="shared" si="71"/>
        <v>***</v>
      </c>
    </row>
    <row r="1101" spans="27:30">
      <c r="AA1101" t="str">
        <f t="shared" si="68"/>
        <v/>
      </c>
      <c r="AB1101" t="str">
        <f t="shared" si="69"/>
        <v>0.000</v>
      </c>
      <c r="AC1101" t="str">
        <f t="shared" si="70"/>
        <v>0.000</v>
      </c>
      <c r="AD1101" t="str">
        <f t="shared" si="71"/>
        <v>***</v>
      </c>
    </row>
    <row r="1102" spans="27:30">
      <c r="AA1102" t="str">
        <f t="shared" si="68"/>
        <v/>
      </c>
      <c r="AB1102" t="str">
        <f t="shared" si="69"/>
        <v>0.000</v>
      </c>
      <c r="AC1102" t="str">
        <f t="shared" si="70"/>
        <v>0.000</v>
      </c>
      <c r="AD1102" t="str">
        <f t="shared" si="71"/>
        <v>***</v>
      </c>
    </row>
    <row r="1103" spans="27:30">
      <c r="AA1103" t="str">
        <f t="shared" si="68"/>
        <v/>
      </c>
      <c r="AB1103" t="str">
        <f t="shared" si="69"/>
        <v>0.000</v>
      </c>
      <c r="AC1103" t="str">
        <f t="shared" si="70"/>
        <v>0.000</v>
      </c>
      <c r="AD1103" t="str">
        <f t="shared" si="71"/>
        <v>***</v>
      </c>
    </row>
    <row r="1104" spans="27:30">
      <c r="AA1104" t="str">
        <f t="shared" si="68"/>
        <v/>
      </c>
      <c r="AB1104" t="str">
        <f t="shared" si="69"/>
        <v>0.000</v>
      </c>
      <c r="AC1104" t="str">
        <f t="shared" si="70"/>
        <v>0.000</v>
      </c>
      <c r="AD1104" t="str">
        <f t="shared" si="71"/>
        <v>***</v>
      </c>
    </row>
    <row r="1105" spans="27:30">
      <c r="AA1105" t="str">
        <f t="shared" si="68"/>
        <v/>
      </c>
      <c r="AB1105" t="str">
        <f t="shared" si="69"/>
        <v>0.000</v>
      </c>
      <c r="AC1105" t="str">
        <f t="shared" si="70"/>
        <v>0.000</v>
      </c>
      <c r="AD1105" t="str">
        <f t="shared" si="71"/>
        <v>***</v>
      </c>
    </row>
    <row r="1106" spans="27:30">
      <c r="AA1106" t="str">
        <f t="shared" si="68"/>
        <v/>
      </c>
      <c r="AB1106" t="str">
        <f t="shared" si="69"/>
        <v>0.000</v>
      </c>
      <c r="AC1106" t="str">
        <f t="shared" si="70"/>
        <v>0.000</v>
      </c>
      <c r="AD1106" t="str">
        <f t="shared" si="71"/>
        <v>***</v>
      </c>
    </row>
    <row r="1107" spans="27:30">
      <c r="AA1107" t="str">
        <f t="shared" si="68"/>
        <v/>
      </c>
      <c r="AB1107" t="str">
        <f t="shared" si="69"/>
        <v>0.000</v>
      </c>
      <c r="AC1107" t="str">
        <f t="shared" si="70"/>
        <v>0.000</v>
      </c>
      <c r="AD1107" t="str">
        <f t="shared" si="71"/>
        <v>***</v>
      </c>
    </row>
    <row r="1108" spans="27:30">
      <c r="AA1108" t="str">
        <f t="shared" si="68"/>
        <v/>
      </c>
      <c r="AB1108" t="str">
        <f t="shared" si="69"/>
        <v>0.000</v>
      </c>
      <c r="AC1108" t="str">
        <f t="shared" si="70"/>
        <v>0.000</v>
      </c>
      <c r="AD1108" t="str">
        <f t="shared" si="71"/>
        <v>***</v>
      </c>
    </row>
    <row r="1109" spans="27:30">
      <c r="AA1109" t="str">
        <f t="shared" si="68"/>
        <v/>
      </c>
      <c r="AB1109" t="str">
        <f t="shared" si="69"/>
        <v>0.000</v>
      </c>
      <c r="AC1109" t="str">
        <f t="shared" si="70"/>
        <v>0.000</v>
      </c>
      <c r="AD1109" t="str">
        <f t="shared" si="71"/>
        <v>***</v>
      </c>
    </row>
    <row r="1110" spans="27:30">
      <c r="AA1110" t="str">
        <f t="shared" si="68"/>
        <v/>
      </c>
      <c r="AB1110" t="str">
        <f t="shared" si="69"/>
        <v>0.000</v>
      </c>
      <c r="AC1110" t="str">
        <f t="shared" si="70"/>
        <v>0.000</v>
      </c>
      <c r="AD1110" t="str">
        <f t="shared" si="71"/>
        <v>***</v>
      </c>
    </row>
    <row r="1111" spans="27:30">
      <c r="AA1111" t="str">
        <f t="shared" si="68"/>
        <v/>
      </c>
      <c r="AB1111" t="str">
        <f t="shared" si="69"/>
        <v>0.000</v>
      </c>
      <c r="AC1111" t="str">
        <f t="shared" si="70"/>
        <v>0.000</v>
      </c>
      <c r="AD1111" t="str">
        <f t="shared" si="71"/>
        <v>***</v>
      </c>
    </row>
    <row r="1112" spans="27:30">
      <c r="AA1112" t="str">
        <f t="shared" si="68"/>
        <v/>
      </c>
      <c r="AB1112" t="str">
        <f t="shared" si="69"/>
        <v>0.000</v>
      </c>
      <c r="AC1112" t="str">
        <f t="shared" si="70"/>
        <v>0.000</v>
      </c>
      <c r="AD1112" t="str">
        <f t="shared" si="71"/>
        <v>***</v>
      </c>
    </row>
    <row r="1113" spans="27:30">
      <c r="AA1113" t="str">
        <f t="shared" si="68"/>
        <v/>
      </c>
      <c r="AB1113" t="str">
        <f t="shared" si="69"/>
        <v>0.000</v>
      </c>
      <c r="AC1113" t="str">
        <f t="shared" si="70"/>
        <v>0.000</v>
      </c>
      <c r="AD1113" t="str">
        <f t="shared" si="71"/>
        <v>***</v>
      </c>
    </row>
    <row r="1114" spans="27:30">
      <c r="AA1114" t="str">
        <f t="shared" si="68"/>
        <v/>
      </c>
      <c r="AB1114" t="str">
        <f t="shared" si="69"/>
        <v>0.000</v>
      </c>
      <c r="AC1114" t="str">
        <f t="shared" si="70"/>
        <v>0.000</v>
      </c>
      <c r="AD1114" t="str">
        <f t="shared" si="71"/>
        <v>***</v>
      </c>
    </row>
    <row r="1115" spans="27:30">
      <c r="AA1115" t="str">
        <f t="shared" si="68"/>
        <v/>
      </c>
      <c r="AB1115" t="str">
        <f t="shared" si="69"/>
        <v>0.000</v>
      </c>
      <c r="AC1115" t="str">
        <f t="shared" si="70"/>
        <v>0.000</v>
      </c>
      <c r="AD1115" t="str">
        <f t="shared" si="71"/>
        <v>***</v>
      </c>
    </row>
    <row r="1116" spans="27:30">
      <c r="AA1116" t="str">
        <f t="shared" si="68"/>
        <v/>
      </c>
      <c r="AB1116" t="str">
        <f t="shared" si="69"/>
        <v>0.000</v>
      </c>
      <c r="AC1116" t="str">
        <f t="shared" si="70"/>
        <v>0.000</v>
      </c>
      <c r="AD1116" t="str">
        <f t="shared" si="71"/>
        <v>***</v>
      </c>
    </row>
    <row r="1117" spans="27:30">
      <c r="AA1117" t="str">
        <f t="shared" si="68"/>
        <v/>
      </c>
      <c r="AB1117" t="str">
        <f t="shared" si="69"/>
        <v>0.000</v>
      </c>
      <c r="AC1117" t="str">
        <f t="shared" si="70"/>
        <v>0.000</v>
      </c>
      <c r="AD1117" t="str">
        <f t="shared" si="71"/>
        <v>***</v>
      </c>
    </row>
    <row r="1118" spans="27:30">
      <c r="AA1118" t="str">
        <f t="shared" si="68"/>
        <v/>
      </c>
      <c r="AB1118" t="str">
        <f t="shared" si="69"/>
        <v>0.000</v>
      </c>
      <c r="AC1118" t="str">
        <f t="shared" si="70"/>
        <v>0.000</v>
      </c>
      <c r="AD1118" t="str">
        <f t="shared" si="71"/>
        <v>***</v>
      </c>
    </row>
    <row r="1119" spans="27:30">
      <c r="AA1119" t="str">
        <f t="shared" si="68"/>
        <v/>
      </c>
      <c r="AB1119" t="str">
        <f t="shared" si="69"/>
        <v>0.000</v>
      </c>
      <c r="AC1119" t="str">
        <f t="shared" si="70"/>
        <v>0.000</v>
      </c>
      <c r="AD1119" t="str">
        <f t="shared" si="71"/>
        <v>***</v>
      </c>
    </row>
    <row r="1120" spans="27:30">
      <c r="AA1120" t="str">
        <f t="shared" si="68"/>
        <v/>
      </c>
      <c r="AB1120" t="str">
        <f t="shared" si="69"/>
        <v>0.000</v>
      </c>
      <c r="AC1120" t="str">
        <f t="shared" si="70"/>
        <v>0.000</v>
      </c>
      <c r="AD1120" t="str">
        <f t="shared" si="71"/>
        <v>***</v>
      </c>
    </row>
    <row r="1121" spans="27:30">
      <c r="AA1121" t="str">
        <f t="shared" si="68"/>
        <v/>
      </c>
      <c r="AB1121" t="str">
        <f t="shared" si="69"/>
        <v>0.000</v>
      </c>
      <c r="AC1121" t="str">
        <f t="shared" si="70"/>
        <v>0.000</v>
      </c>
      <c r="AD1121" t="str">
        <f t="shared" si="71"/>
        <v>***</v>
      </c>
    </row>
    <row r="1122" spans="27:30">
      <c r="AA1122" t="str">
        <f t="shared" si="68"/>
        <v/>
      </c>
      <c r="AB1122" t="str">
        <f t="shared" si="69"/>
        <v>0.000</v>
      </c>
      <c r="AC1122" t="str">
        <f t="shared" si="70"/>
        <v>0.000</v>
      </c>
      <c r="AD1122" t="str">
        <f t="shared" si="71"/>
        <v>***</v>
      </c>
    </row>
    <row r="1123" spans="27:30">
      <c r="AA1123" t="str">
        <f t="shared" si="68"/>
        <v/>
      </c>
      <c r="AB1123" t="str">
        <f t="shared" si="69"/>
        <v>0.000</v>
      </c>
      <c r="AC1123" t="str">
        <f t="shared" si="70"/>
        <v>0.000</v>
      </c>
      <c r="AD1123" t="str">
        <f t="shared" si="71"/>
        <v>***</v>
      </c>
    </row>
    <row r="1124" spans="27:30">
      <c r="AA1124" t="str">
        <f t="shared" si="68"/>
        <v/>
      </c>
      <c r="AB1124" t="str">
        <f t="shared" si="69"/>
        <v>0.000</v>
      </c>
      <c r="AC1124" t="str">
        <f t="shared" si="70"/>
        <v>0.000</v>
      </c>
      <c r="AD1124" t="str">
        <f t="shared" si="71"/>
        <v>***</v>
      </c>
    </row>
    <row r="1125" spans="27:30">
      <c r="AA1125" t="str">
        <f t="shared" si="68"/>
        <v/>
      </c>
      <c r="AB1125" t="str">
        <f t="shared" si="69"/>
        <v>0.000</v>
      </c>
      <c r="AC1125" t="str">
        <f t="shared" si="70"/>
        <v>0.000</v>
      </c>
      <c r="AD1125" t="str">
        <f t="shared" si="71"/>
        <v>***</v>
      </c>
    </row>
    <row r="1126" spans="27:30">
      <c r="AA1126" t="str">
        <f t="shared" ref="AA1126:AA1189" si="72">D1126&amp;F1126</f>
        <v/>
      </c>
      <c r="AB1126" t="str">
        <f t="shared" ref="AB1126:AB1189" si="73">TEXT(G1126,"0.000")</f>
        <v>0.000</v>
      </c>
      <c r="AC1126" t="str">
        <f t="shared" ref="AC1126:AC1189" si="74">TEXT(H1126,"0.000")</f>
        <v>0.000</v>
      </c>
      <c r="AD1126" t="str">
        <f t="shared" ref="AD1126:AD1189" si="75">IF(J1126&lt;0.01,"***",IF(J1126&lt;0.05,"**",IF(J1126&lt;0.1,"*","")))</f>
        <v>***</v>
      </c>
    </row>
    <row r="1127" spans="27:30">
      <c r="AA1127" t="str">
        <f t="shared" si="72"/>
        <v/>
      </c>
      <c r="AB1127" t="str">
        <f t="shared" si="73"/>
        <v>0.000</v>
      </c>
      <c r="AC1127" t="str">
        <f t="shared" si="74"/>
        <v>0.000</v>
      </c>
      <c r="AD1127" t="str">
        <f t="shared" si="75"/>
        <v>***</v>
      </c>
    </row>
    <row r="1128" spans="27:30">
      <c r="AA1128" t="str">
        <f t="shared" si="72"/>
        <v/>
      </c>
      <c r="AB1128" t="str">
        <f t="shared" si="73"/>
        <v>0.000</v>
      </c>
      <c r="AC1128" t="str">
        <f t="shared" si="74"/>
        <v>0.000</v>
      </c>
      <c r="AD1128" t="str">
        <f t="shared" si="75"/>
        <v>***</v>
      </c>
    </row>
    <row r="1129" spans="27:30">
      <c r="AA1129" t="str">
        <f t="shared" si="72"/>
        <v/>
      </c>
      <c r="AB1129" t="str">
        <f t="shared" si="73"/>
        <v>0.000</v>
      </c>
      <c r="AC1129" t="str">
        <f t="shared" si="74"/>
        <v>0.000</v>
      </c>
      <c r="AD1129" t="str">
        <f t="shared" si="75"/>
        <v>***</v>
      </c>
    </row>
    <row r="1130" spans="27:30">
      <c r="AA1130" t="str">
        <f t="shared" si="72"/>
        <v/>
      </c>
      <c r="AB1130" t="str">
        <f t="shared" si="73"/>
        <v>0.000</v>
      </c>
      <c r="AC1130" t="str">
        <f t="shared" si="74"/>
        <v>0.000</v>
      </c>
      <c r="AD1130" t="str">
        <f t="shared" si="75"/>
        <v>***</v>
      </c>
    </row>
    <row r="1131" spans="27:30">
      <c r="AA1131" t="str">
        <f t="shared" si="72"/>
        <v/>
      </c>
      <c r="AB1131" t="str">
        <f t="shared" si="73"/>
        <v>0.000</v>
      </c>
      <c r="AC1131" t="str">
        <f t="shared" si="74"/>
        <v>0.000</v>
      </c>
      <c r="AD1131" t="str">
        <f t="shared" si="75"/>
        <v>***</v>
      </c>
    </row>
    <row r="1132" spans="27:30">
      <c r="AA1132" t="str">
        <f t="shared" si="72"/>
        <v/>
      </c>
      <c r="AB1132" t="str">
        <f t="shared" si="73"/>
        <v>0.000</v>
      </c>
      <c r="AC1132" t="str">
        <f t="shared" si="74"/>
        <v>0.000</v>
      </c>
      <c r="AD1132" t="str">
        <f t="shared" si="75"/>
        <v>***</v>
      </c>
    </row>
    <row r="1133" spans="27:30">
      <c r="AA1133" t="str">
        <f t="shared" si="72"/>
        <v/>
      </c>
      <c r="AB1133" t="str">
        <f t="shared" si="73"/>
        <v>0.000</v>
      </c>
      <c r="AC1133" t="str">
        <f t="shared" si="74"/>
        <v>0.000</v>
      </c>
      <c r="AD1133" t="str">
        <f t="shared" si="75"/>
        <v>***</v>
      </c>
    </row>
    <row r="1134" spans="27:30">
      <c r="AA1134" t="str">
        <f t="shared" si="72"/>
        <v/>
      </c>
      <c r="AB1134" t="str">
        <f t="shared" si="73"/>
        <v>0.000</v>
      </c>
      <c r="AC1134" t="str">
        <f t="shared" si="74"/>
        <v>0.000</v>
      </c>
      <c r="AD1134" t="str">
        <f t="shared" si="75"/>
        <v>***</v>
      </c>
    </row>
    <row r="1135" spans="27:30">
      <c r="AA1135" t="str">
        <f t="shared" si="72"/>
        <v/>
      </c>
      <c r="AB1135" t="str">
        <f t="shared" si="73"/>
        <v>0.000</v>
      </c>
      <c r="AC1135" t="str">
        <f t="shared" si="74"/>
        <v>0.000</v>
      </c>
      <c r="AD1135" t="str">
        <f t="shared" si="75"/>
        <v>***</v>
      </c>
    </row>
    <row r="1136" spans="27:30">
      <c r="AA1136" t="str">
        <f t="shared" si="72"/>
        <v/>
      </c>
      <c r="AB1136" t="str">
        <f t="shared" si="73"/>
        <v>0.000</v>
      </c>
      <c r="AC1136" t="str">
        <f t="shared" si="74"/>
        <v>0.000</v>
      </c>
      <c r="AD1136" t="str">
        <f t="shared" si="75"/>
        <v>***</v>
      </c>
    </row>
    <row r="1137" spans="27:30">
      <c r="AA1137" t="str">
        <f t="shared" si="72"/>
        <v/>
      </c>
      <c r="AB1137" t="str">
        <f t="shared" si="73"/>
        <v>0.000</v>
      </c>
      <c r="AC1137" t="str">
        <f t="shared" si="74"/>
        <v>0.000</v>
      </c>
      <c r="AD1137" t="str">
        <f t="shared" si="75"/>
        <v>***</v>
      </c>
    </row>
    <row r="1138" spans="27:30">
      <c r="AA1138" t="str">
        <f t="shared" si="72"/>
        <v/>
      </c>
      <c r="AB1138" t="str">
        <f t="shared" si="73"/>
        <v>0.000</v>
      </c>
      <c r="AC1138" t="str">
        <f t="shared" si="74"/>
        <v>0.000</v>
      </c>
      <c r="AD1138" t="str">
        <f t="shared" si="75"/>
        <v>***</v>
      </c>
    </row>
    <row r="1139" spans="27:30">
      <c r="AA1139" t="str">
        <f t="shared" si="72"/>
        <v/>
      </c>
      <c r="AB1139" t="str">
        <f t="shared" si="73"/>
        <v>0.000</v>
      </c>
      <c r="AC1139" t="str">
        <f t="shared" si="74"/>
        <v>0.000</v>
      </c>
      <c r="AD1139" t="str">
        <f t="shared" si="75"/>
        <v>***</v>
      </c>
    </row>
    <row r="1140" spans="27:30">
      <c r="AA1140" t="str">
        <f t="shared" si="72"/>
        <v/>
      </c>
      <c r="AB1140" t="str">
        <f t="shared" si="73"/>
        <v>0.000</v>
      </c>
      <c r="AC1140" t="str">
        <f t="shared" si="74"/>
        <v>0.000</v>
      </c>
      <c r="AD1140" t="str">
        <f t="shared" si="75"/>
        <v>***</v>
      </c>
    </row>
    <row r="1141" spans="27:30">
      <c r="AA1141" t="str">
        <f t="shared" si="72"/>
        <v/>
      </c>
      <c r="AB1141" t="str">
        <f t="shared" si="73"/>
        <v>0.000</v>
      </c>
      <c r="AC1141" t="str">
        <f t="shared" si="74"/>
        <v>0.000</v>
      </c>
      <c r="AD1141" t="str">
        <f t="shared" si="75"/>
        <v>***</v>
      </c>
    </row>
    <row r="1142" spans="27:30">
      <c r="AA1142" t="str">
        <f t="shared" si="72"/>
        <v/>
      </c>
      <c r="AB1142" t="str">
        <f t="shared" si="73"/>
        <v>0.000</v>
      </c>
      <c r="AC1142" t="str">
        <f t="shared" si="74"/>
        <v>0.000</v>
      </c>
      <c r="AD1142" t="str">
        <f t="shared" si="75"/>
        <v>***</v>
      </c>
    </row>
    <row r="1143" spans="27:30">
      <c r="AA1143" t="str">
        <f t="shared" si="72"/>
        <v/>
      </c>
      <c r="AB1143" t="str">
        <f t="shared" si="73"/>
        <v>0.000</v>
      </c>
      <c r="AC1143" t="str">
        <f t="shared" si="74"/>
        <v>0.000</v>
      </c>
      <c r="AD1143" t="str">
        <f t="shared" si="75"/>
        <v>***</v>
      </c>
    </row>
    <row r="1144" spans="27:30">
      <c r="AA1144" t="str">
        <f t="shared" si="72"/>
        <v/>
      </c>
      <c r="AB1144" t="str">
        <f t="shared" si="73"/>
        <v>0.000</v>
      </c>
      <c r="AC1144" t="str">
        <f t="shared" si="74"/>
        <v>0.000</v>
      </c>
      <c r="AD1144" t="str">
        <f t="shared" si="75"/>
        <v>***</v>
      </c>
    </row>
    <row r="1145" spans="27:30">
      <c r="AA1145" t="str">
        <f t="shared" si="72"/>
        <v/>
      </c>
      <c r="AB1145" t="str">
        <f t="shared" si="73"/>
        <v>0.000</v>
      </c>
      <c r="AC1145" t="str">
        <f t="shared" si="74"/>
        <v>0.000</v>
      </c>
      <c r="AD1145" t="str">
        <f t="shared" si="75"/>
        <v>***</v>
      </c>
    </row>
    <row r="1146" spans="27:30">
      <c r="AA1146" t="str">
        <f t="shared" si="72"/>
        <v/>
      </c>
      <c r="AB1146" t="str">
        <f t="shared" si="73"/>
        <v>0.000</v>
      </c>
      <c r="AC1146" t="str">
        <f t="shared" si="74"/>
        <v>0.000</v>
      </c>
      <c r="AD1146" t="str">
        <f t="shared" si="75"/>
        <v>***</v>
      </c>
    </row>
    <row r="1147" spans="27:30">
      <c r="AA1147" t="str">
        <f t="shared" si="72"/>
        <v/>
      </c>
      <c r="AB1147" t="str">
        <f t="shared" si="73"/>
        <v>0.000</v>
      </c>
      <c r="AC1147" t="str">
        <f t="shared" si="74"/>
        <v>0.000</v>
      </c>
      <c r="AD1147" t="str">
        <f t="shared" si="75"/>
        <v>***</v>
      </c>
    </row>
    <row r="1148" spans="27:30">
      <c r="AA1148" t="str">
        <f t="shared" si="72"/>
        <v/>
      </c>
      <c r="AB1148" t="str">
        <f t="shared" si="73"/>
        <v>0.000</v>
      </c>
      <c r="AC1148" t="str">
        <f t="shared" si="74"/>
        <v>0.000</v>
      </c>
      <c r="AD1148" t="str">
        <f t="shared" si="75"/>
        <v>***</v>
      </c>
    </row>
    <row r="1149" spans="27:30">
      <c r="AA1149" t="str">
        <f t="shared" si="72"/>
        <v/>
      </c>
      <c r="AB1149" t="str">
        <f t="shared" si="73"/>
        <v>0.000</v>
      </c>
      <c r="AC1149" t="str">
        <f t="shared" si="74"/>
        <v>0.000</v>
      </c>
      <c r="AD1149" t="str">
        <f t="shared" si="75"/>
        <v>***</v>
      </c>
    </row>
    <row r="1150" spans="27:30">
      <c r="AA1150" t="str">
        <f t="shared" si="72"/>
        <v/>
      </c>
      <c r="AB1150" t="str">
        <f t="shared" si="73"/>
        <v>0.000</v>
      </c>
      <c r="AC1150" t="str">
        <f t="shared" si="74"/>
        <v>0.000</v>
      </c>
      <c r="AD1150" t="str">
        <f t="shared" si="75"/>
        <v>***</v>
      </c>
    </row>
    <row r="1151" spans="27:30">
      <c r="AA1151" t="str">
        <f t="shared" si="72"/>
        <v/>
      </c>
      <c r="AB1151" t="str">
        <f t="shared" si="73"/>
        <v>0.000</v>
      </c>
      <c r="AC1151" t="str">
        <f t="shared" si="74"/>
        <v>0.000</v>
      </c>
      <c r="AD1151" t="str">
        <f t="shared" si="75"/>
        <v>***</v>
      </c>
    </row>
    <row r="1152" spans="27:30">
      <c r="AA1152" t="str">
        <f t="shared" si="72"/>
        <v/>
      </c>
      <c r="AB1152" t="str">
        <f t="shared" si="73"/>
        <v>0.000</v>
      </c>
      <c r="AC1152" t="str">
        <f t="shared" si="74"/>
        <v>0.000</v>
      </c>
      <c r="AD1152" t="str">
        <f t="shared" si="75"/>
        <v>***</v>
      </c>
    </row>
    <row r="1153" spans="27:30">
      <c r="AA1153" t="str">
        <f t="shared" si="72"/>
        <v/>
      </c>
      <c r="AB1153" t="str">
        <f t="shared" si="73"/>
        <v>0.000</v>
      </c>
      <c r="AC1153" t="str">
        <f t="shared" si="74"/>
        <v>0.000</v>
      </c>
      <c r="AD1153" t="str">
        <f t="shared" si="75"/>
        <v>***</v>
      </c>
    </row>
    <row r="1154" spans="27:30">
      <c r="AA1154" t="str">
        <f t="shared" si="72"/>
        <v/>
      </c>
      <c r="AB1154" t="str">
        <f t="shared" si="73"/>
        <v>0.000</v>
      </c>
      <c r="AC1154" t="str">
        <f t="shared" si="74"/>
        <v>0.000</v>
      </c>
      <c r="AD1154" t="str">
        <f t="shared" si="75"/>
        <v>***</v>
      </c>
    </row>
    <row r="1155" spans="27:30">
      <c r="AA1155" t="str">
        <f t="shared" si="72"/>
        <v/>
      </c>
      <c r="AB1155" t="str">
        <f t="shared" si="73"/>
        <v>0.000</v>
      </c>
      <c r="AC1155" t="str">
        <f t="shared" si="74"/>
        <v>0.000</v>
      </c>
      <c r="AD1155" t="str">
        <f t="shared" si="75"/>
        <v>***</v>
      </c>
    </row>
    <row r="1156" spans="27:30">
      <c r="AA1156" t="str">
        <f t="shared" si="72"/>
        <v/>
      </c>
      <c r="AB1156" t="str">
        <f t="shared" si="73"/>
        <v>0.000</v>
      </c>
      <c r="AC1156" t="str">
        <f t="shared" si="74"/>
        <v>0.000</v>
      </c>
      <c r="AD1156" t="str">
        <f t="shared" si="75"/>
        <v>***</v>
      </c>
    </row>
    <row r="1157" spans="27:30">
      <c r="AA1157" t="str">
        <f t="shared" si="72"/>
        <v/>
      </c>
      <c r="AB1157" t="str">
        <f t="shared" si="73"/>
        <v>0.000</v>
      </c>
      <c r="AC1157" t="str">
        <f t="shared" si="74"/>
        <v>0.000</v>
      </c>
      <c r="AD1157" t="str">
        <f t="shared" si="75"/>
        <v>***</v>
      </c>
    </row>
    <row r="1158" spans="27:30">
      <c r="AA1158" t="str">
        <f t="shared" si="72"/>
        <v/>
      </c>
      <c r="AB1158" t="str">
        <f t="shared" si="73"/>
        <v>0.000</v>
      </c>
      <c r="AC1158" t="str">
        <f t="shared" si="74"/>
        <v>0.000</v>
      </c>
      <c r="AD1158" t="str">
        <f t="shared" si="75"/>
        <v>***</v>
      </c>
    </row>
    <row r="1159" spans="27:30">
      <c r="AA1159" t="str">
        <f t="shared" si="72"/>
        <v/>
      </c>
      <c r="AB1159" t="str">
        <f t="shared" si="73"/>
        <v>0.000</v>
      </c>
      <c r="AC1159" t="str">
        <f t="shared" si="74"/>
        <v>0.000</v>
      </c>
      <c r="AD1159" t="str">
        <f t="shared" si="75"/>
        <v>***</v>
      </c>
    </row>
    <row r="1160" spans="27:30">
      <c r="AA1160" t="str">
        <f t="shared" si="72"/>
        <v/>
      </c>
      <c r="AB1160" t="str">
        <f t="shared" si="73"/>
        <v>0.000</v>
      </c>
      <c r="AC1160" t="str">
        <f t="shared" si="74"/>
        <v>0.000</v>
      </c>
      <c r="AD1160" t="str">
        <f t="shared" si="75"/>
        <v>***</v>
      </c>
    </row>
    <row r="1161" spans="27:30">
      <c r="AA1161" t="str">
        <f t="shared" si="72"/>
        <v/>
      </c>
      <c r="AB1161" t="str">
        <f t="shared" si="73"/>
        <v>0.000</v>
      </c>
      <c r="AC1161" t="str">
        <f t="shared" si="74"/>
        <v>0.000</v>
      </c>
      <c r="AD1161" t="str">
        <f t="shared" si="75"/>
        <v>***</v>
      </c>
    </row>
    <row r="1162" spans="27:30">
      <c r="AA1162" t="str">
        <f t="shared" si="72"/>
        <v/>
      </c>
      <c r="AB1162" t="str">
        <f t="shared" si="73"/>
        <v>0.000</v>
      </c>
      <c r="AC1162" t="str">
        <f t="shared" si="74"/>
        <v>0.000</v>
      </c>
      <c r="AD1162" t="str">
        <f t="shared" si="75"/>
        <v>***</v>
      </c>
    </row>
    <row r="1163" spans="27:30">
      <c r="AA1163" t="str">
        <f t="shared" si="72"/>
        <v/>
      </c>
      <c r="AB1163" t="str">
        <f t="shared" si="73"/>
        <v>0.000</v>
      </c>
      <c r="AC1163" t="str">
        <f t="shared" si="74"/>
        <v>0.000</v>
      </c>
      <c r="AD1163" t="str">
        <f t="shared" si="75"/>
        <v>***</v>
      </c>
    </row>
    <row r="1164" spans="27:30">
      <c r="AA1164" t="str">
        <f t="shared" si="72"/>
        <v/>
      </c>
      <c r="AB1164" t="str">
        <f t="shared" si="73"/>
        <v>0.000</v>
      </c>
      <c r="AC1164" t="str">
        <f t="shared" si="74"/>
        <v>0.000</v>
      </c>
      <c r="AD1164" t="str">
        <f t="shared" si="75"/>
        <v>***</v>
      </c>
    </row>
    <row r="1165" spans="27:30">
      <c r="AA1165" t="str">
        <f t="shared" si="72"/>
        <v/>
      </c>
      <c r="AB1165" t="str">
        <f t="shared" si="73"/>
        <v>0.000</v>
      </c>
      <c r="AC1165" t="str">
        <f t="shared" si="74"/>
        <v>0.000</v>
      </c>
      <c r="AD1165" t="str">
        <f t="shared" si="75"/>
        <v>***</v>
      </c>
    </row>
    <row r="1166" spans="27:30">
      <c r="AA1166" t="str">
        <f t="shared" si="72"/>
        <v/>
      </c>
      <c r="AB1166" t="str">
        <f t="shared" si="73"/>
        <v>0.000</v>
      </c>
      <c r="AC1166" t="str">
        <f t="shared" si="74"/>
        <v>0.000</v>
      </c>
      <c r="AD1166" t="str">
        <f t="shared" si="75"/>
        <v>***</v>
      </c>
    </row>
    <row r="1167" spans="27:30">
      <c r="AA1167" t="str">
        <f t="shared" si="72"/>
        <v/>
      </c>
      <c r="AB1167" t="str">
        <f t="shared" si="73"/>
        <v>0.000</v>
      </c>
      <c r="AC1167" t="str">
        <f t="shared" si="74"/>
        <v>0.000</v>
      </c>
      <c r="AD1167" t="str">
        <f t="shared" si="75"/>
        <v>***</v>
      </c>
    </row>
    <row r="1168" spans="27:30">
      <c r="AA1168" t="str">
        <f t="shared" si="72"/>
        <v/>
      </c>
      <c r="AB1168" t="str">
        <f t="shared" si="73"/>
        <v>0.000</v>
      </c>
      <c r="AC1168" t="str">
        <f t="shared" si="74"/>
        <v>0.000</v>
      </c>
      <c r="AD1168" t="str">
        <f t="shared" si="75"/>
        <v>***</v>
      </c>
    </row>
    <row r="1169" spans="27:30">
      <c r="AA1169" t="str">
        <f t="shared" si="72"/>
        <v/>
      </c>
      <c r="AB1169" t="str">
        <f t="shared" si="73"/>
        <v>0.000</v>
      </c>
      <c r="AC1169" t="str">
        <f t="shared" si="74"/>
        <v>0.000</v>
      </c>
      <c r="AD1169" t="str">
        <f t="shared" si="75"/>
        <v>***</v>
      </c>
    </row>
    <row r="1170" spans="27:30">
      <c r="AA1170" t="str">
        <f t="shared" si="72"/>
        <v/>
      </c>
      <c r="AB1170" t="str">
        <f t="shared" si="73"/>
        <v>0.000</v>
      </c>
      <c r="AC1170" t="str">
        <f t="shared" si="74"/>
        <v>0.000</v>
      </c>
      <c r="AD1170" t="str">
        <f t="shared" si="75"/>
        <v>***</v>
      </c>
    </row>
    <row r="1171" spans="27:30">
      <c r="AA1171" t="str">
        <f t="shared" si="72"/>
        <v/>
      </c>
      <c r="AB1171" t="str">
        <f t="shared" si="73"/>
        <v>0.000</v>
      </c>
      <c r="AC1171" t="str">
        <f t="shared" si="74"/>
        <v>0.000</v>
      </c>
      <c r="AD1171" t="str">
        <f t="shared" si="75"/>
        <v>***</v>
      </c>
    </row>
    <row r="1172" spans="27:30">
      <c r="AA1172" t="str">
        <f t="shared" si="72"/>
        <v/>
      </c>
      <c r="AB1172" t="str">
        <f t="shared" si="73"/>
        <v>0.000</v>
      </c>
      <c r="AC1172" t="str">
        <f t="shared" si="74"/>
        <v>0.000</v>
      </c>
      <c r="AD1172" t="str">
        <f t="shared" si="75"/>
        <v>***</v>
      </c>
    </row>
    <row r="1173" spans="27:30">
      <c r="AA1173" t="str">
        <f t="shared" si="72"/>
        <v/>
      </c>
      <c r="AB1173" t="str">
        <f t="shared" si="73"/>
        <v>0.000</v>
      </c>
      <c r="AC1173" t="str">
        <f t="shared" si="74"/>
        <v>0.000</v>
      </c>
      <c r="AD1173" t="str">
        <f t="shared" si="75"/>
        <v>***</v>
      </c>
    </row>
    <row r="1174" spans="27:30">
      <c r="AA1174" t="str">
        <f t="shared" si="72"/>
        <v/>
      </c>
      <c r="AB1174" t="str">
        <f t="shared" si="73"/>
        <v>0.000</v>
      </c>
      <c r="AC1174" t="str">
        <f t="shared" si="74"/>
        <v>0.000</v>
      </c>
      <c r="AD1174" t="str">
        <f t="shared" si="75"/>
        <v>***</v>
      </c>
    </row>
    <row r="1175" spans="27:30">
      <c r="AA1175" t="str">
        <f t="shared" si="72"/>
        <v/>
      </c>
      <c r="AB1175" t="str">
        <f t="shared" si="73"/>
        <v>0.000</v>
      </c>
      <c r="AC1175" t="str">
        <f t="shared" si="74"/>
        <v>0.000</v>
      </c>
      <c r="AD1175" t="str">
        <f t="shared" si="75"/>
        <v>***</v>
      </c>
    </row>
    <row r="1176" spans="27:30">
      <c r="AA1176" t="str">
        <f t="shared" si="72"/>
        <v/>
      </c>
      <c r="AB1176" t="str">
        <f t="shared" si="73"/>
        <v>0.000</v>
      </c>
      <c r="AC1176" t="str">
        <f t="shared" si="74"/>
        <v>0.000</v>
      </c>
      <c r="AD1176" t="str">
        <f t="shared" si="75"/>
        <v>***</v>
      </c>
    </row>
    <row r="1177" spans="27:30">
      <c r="AA1177" t="str">
        <f t="shared" si="72"/>
        <v/>
      </c>
      <c r="AB1177" t="str">
        <f t="shared" si="73"/>
        <v>0.000</v>
      </c>
      <c r="AC1177" t="str">
        <f t="shared" si="74"/>
        <v>0.000</v>
      </c>
      <c r="AD1177" t="str">
        <f t="shared" si="75"/>
        <v>***</v>
      </c>
    </row>
    <row r="1178" spans="27:30">
      <c r="AA1178" t="str">
        <f t="shared" si="72"/>
        <v/>
      </c>
      <c r="AB1178" t="str">
        <f t="shared" si="73"/>
        <v>0.000</v>
      </c>
      <c r="AC1178" t="str">
        <f t="shared" si="74"/>
        <v>0.000</v>
      </c>
      <c r="AD1178" t="str">
        <f t="shared" si="75"/>
        <v>***</v>
      </c>
    </row>
    <row r="1179" spans="27:30">
      <c r="AA1179" t="str">
        <f t="shared" si="72"/>
        <v/>
      </c>
      <c r="AB1179" t="str">
        <f t="shared" si="73"/>
        <v>0.000</v>
      </c>
      <c r="AC1179" t="str">
        <f t="shared" si="74"/>
        <v>0.000</v>
      </c>
      <c r="AD1179" t="str">
        <f t="shared" si="75"/>
        <v>***</v>
      </c>
    </row>
    <row r="1180" spans="27:30">
      <c r="AA1180" t="str">
        <f t="shared" si="72"/>
        <v/>
      </c>
      <c r="AB1180" t="str">
        <f t="shared" si="73"/>
        <v>0.000</v>
      </c>
      <c r="AC1180" t="str">
        <f t="shared" si="74"/>
        <v>0.000</v>
      </c>
      <c r="AD1180" t="str">
        <f t="shared" si="75"/>
        <v>***</v>
      </c>
    </row>
    <row r="1181" spans="27:30">
      <c r="AA1181" t="str">
        <f t="shared" si="72"/>
        <v/>
      </c>
      <c r="AB1181" t="str">
        <f t="shared" si="73"/>
        <v>0.000</v>
      </c>
      <c r="AC1181" t="str">
        <f t="shared" si="74"/>
        <v>0.000</v>
      </c>
      <c r="AD1181" t="str">
        <f t="shared" si="75"/>
        <v>***</v>
      </c>
    </row>
    <row r="1182" spans="27:30">
      <c r="AA1182" t="str">
        <f t="shared" si="72"/>
        <v/>
      </c>
      <c r="AB1182" t="str">
        <f t="shared" si="73"/>
        <v>0.000</v>
      </c>
      <c r="AC1182" t="str">
        <f t="shared" si="74"/>
        <v>0.000</v>
      </c>
      <c r="AD1182" t="str">
        <f t="shared" si="75"/>
        <v>***</v>
      </c>
    </row>
    <row r="1183" spans="27:30">
      <c r="AA1183" t="str">
        <f t="shared" si="72"/>
        <v/>
      </c>
      <c r="AB1183" t="str">
        <f t="shared" si="73"/>
        <v>0.000</v>
      </c>
      <c r="AC1183" t="str">
        <f t="shared" si="74"/>
        <v>0.000</v>
      </c>
      <c r="AD1183" t="str">
        <f t="shared" si="75"/>
        <v>***</v>
      </c>
    </row>
    <row r="1184" spans="27:30">
      <c r="AA1184" t="str">
        <f t="shared" si="72"/>
        <v/>
      </c>
      <c r="AB1184" t="str">
        <f t="shared" si="73"/>
        <v>0.000</v>
      </c>
      <c r="AC1184" t="str">
        <f t="shared" si="74"/>
        <v>0.000</v>
      </c>
      <c r="AD1184" t="str">
        <f t="shared" si="75"/>
        <v>***</v>
      </c>
    </row>
    <row r="1185" spans="27:30">
      <c r="AA1185" t="str">
        <f t="shared" si="72"/>
        <v/>
      </c>
      <c r="AB1185" t="str">
        <f t="shared" si="73"/>
        <v>0.000</v>
      </c>
      <c r="AC1185" t="str">
        <f t="shared" si="74"/>
        <v>0.000</v>
      </c>
      <c r="AD1185" t="str">
        <f t="shared" si="75"/>
        <v>***</v>
      </c>
    </row>
    <row r="1186" spans="27:30">
      <c r="AA1186" t="str">
        <f t="shared" si="72"/>
        <v/>
      </c>
      <c r="AB1186" t="str">
        <f t="shared" si="73"/>
        <v>0.000</v>
      </c>
      <c r="AC1186" t="str">
        <f t="shared" si="74"/>
        <v>0.000</v>
      </c>
      <c r="AD1186" t="str">
        <f t="shared" si="75"/>
        <v>***</v>
      </c>
    </row>
    <row r="1187" spans="27:30">
      <c r="AA1187" t="str">
        <f t="shared" si="72"/>
        <v/>
      </c>
      <c r="AB1187" t="str">
        <f t="shared" si="73"/>
        <v>0.000</v>
      </c>
      <c r="AC1187" t="str">
        <f t="shared" si="74"/>
        <v>0.000</v>
      </c>
      <c r="AD1187" t="str">
        <f t="shared" si="75"/>
        <v>***</v>
      </c>
    </row>
    <row r="1188" spans="27:30">
      <c r="AA1188" t="str">
        <f t="shared" si="72"/>
        <v/>
      </c>
      <c r="AB1188" t="str">
        <f t="shared" si="73"/>
        <v>0.000</v>
      </c>
      <c r="AC1188" t="str">
        <f t="shared" si="74"/>
        <v>0.000</v>
      </c>
      <c r="AD1188" t="str">
        <f t="shared" si="75"/>
        <v>***</v>
      </c>
    </row>
    <row r="1189" spans="27:30">
      <c r="AA1189" t="str">
        <f t="shared" si="72"/>
        <v/>
      </c>
      <c r="AB1189" t="str">
        <f t="shared" si="73"/>
        <v>0.000</v>
      </c>
      <c r="AC1189" t="str">
        <f t="shared" si="74"/>
        <v>0.000</v>
      </c>
      <c r="AD1189" t="str">
        <f t="shared" si="75"/>
        <v>***</v>
      </c>
    </row>
    <row r="1190" spans="27:30">
      <c r="AA1190" t="str">
        <f t="shared" ref="AA1190:AA1253" si="76">D1190&amp;F1190</f>
        <v/>
      </c>
      <c r="AB1190" t="str">
        <f t="shared" ref="AB1190:AB1253" si="77">TEXT(G1190,"0.000")</f>
        <v>0.000</v>
      </c>
      <c r="AC1190" t="str">
        <f t="shared" ref="AC1190:AC1253" si="78">TEXT(H1190,"0.000")</f>
        <v>0.000</v>
      </c>
      <c r="AD1190" t="str">
        <f t="shared" ref="AD1190:AD1253" si="79">IF(J1190&lt;0.01,"***",IF(J1190&lt;0.05,"**",IF(J1190&lt;0.1,"*","")))</f>
        <v>***</v>
      </c>
    </row>
    <row r="1191" spans="27:30">
      <c r="AA1191" t="str">
        <f t="shared" si="76"/>
        <v/>
      </c>
      <c r="AB1191" t="str">
        <f t="shared" si="77"/>
        <v>0.000</v>
      </c>
      <c r="AC1191" t="str">
        <f t="shared" si="78"/>
        <v>0.000</v>
      </c>
      <c r="AD1191" t="str">
        <f t="shared" si="79"/>
        <v>***</v>
      </c>
    </row>
    <row r="1192" spans="27:30">
      <c r="AA1192" t="str">
        <f t="shared" si="76"/>
        <v/>
      </c>
      <c r="AB1192" t="str">
        <f t="shared" si="77"/>
        <v>0.000</v>
      </c>
      <c r="AC1192" t="str">
        <f t="shared" si="78"/>
        <v>0.000</v>
      </c>
      <c r="AD1192" t="str">
        <f t="shared" si="79"/>
        <v>***</v>
      </c>
    </row>
    <row r="1193" spans="27:30">
      <c r="AA1193" t="str">
        <f t="shared" si="76"/>
        <v/>
      </c>
      <c r="AB1193" t="str">
        <f t="shared" si="77"/>
        <v>0.000</v>
      </c>
      <c r="AC1193" t="str">
        <f t="shared" si="78"/>
        <v>0.000</v>
      </c>
      <c r="AD1193" t="str">
        <f t="shared" si="79"/>
        <v>***</v>
      </c>
    </row>
    <row r="1194" spans="27:30">
      <c r="AA1194" t="str">
        <f t="shared" si="76"/>
        <v/>
      </c>
      <c r="AB1194" t="str">
        <f t="shared" si="77"/>
        <v>0.000</v>
      </c>
      <c r="AC1194" t="str">
        <f t="shared" si="78"/>
        <v>0.000</v>
      </c>
      <c r="AD1194" t="str">
        <f t="shared" si="79"/>
        <v>***</v>
      </c>
    </row>
    <row r="1195" spans="27:30">
      <c r="AA1195" t="str">
        <f t="shared" si="76"/>
        <v/>
      </c>
      <c r="AB1195" t="str">
        <f t="shared" si="77"/>
        <v>0.000</v>
      </c>
      <c r="AC1195" t="str">
        <f t="shared" si="78"/>
        <v>0.000</v>
      </c>
      <c r="AD1195" t="str">
        <f t="shared" si="79"/>
        <v>***</v>
      </c>
    </row>
    <row r="1196" spans="27:30">
      <c r="AA1196" t="str">
        <f t="shared" si="76"/>
        <v/>
      </c>
      <c r="AB1196" t="str">
        <f t="shared" si="77"/>
        <v>0.000</v>
      </c>
      <c r="AC1196" t="str">
        <f t="shared" si="78"/>
        <v>0.000</v>
      </c>
      <c r="AD1196" t="str">
        <f t="shared" si="79"/>
        <v>***</v>
      </c>
    </row>
    <row r="1197" spans="27:30">
      <c r="AA1197" t="str">
        <f t="shared" si="76"/>
        <v/>
      </c>
      <c r="AB1197" t="str">
        <f t="shared" si="77"/>
        <v>0.000</v>
      </c>
      <c r="AC1197" t="str">
        <f t="shared" si="78"/>
        <v>0.000</v>
      </c>
      <c r="AD1197" t="str">
        <f t="shared" si="79"/>
        <v>***</v>
      </c>
    </row>
    <row r="1198" spans="27:30">
      <c r="AA1198" t="str">
        <f t="shared" si="76"/>
        <v/>
      </c>
      <c r="AB1198" t="str">
        <f t="shared" si="77"/>
        <v>0.000</v>
      </c>
      <c r="AC1198" t="str">
        <f t="shared" si="78"/>
        <v>0.000</v>
      </c>
      <c r="AD1198" t="str">
        <f t="shared" si="79"/>
        <v>***</v>
      </c>
    </row>
    <row r="1199" spans="27:30">
      <c r="AA1199" t="str">
        <f t="shared" si="76"/>
        <v/>
      </c>
      <c r="AB1199" t="str">
        <f t="shared" si="77"/>
        <v>0.000</v>
      </c>
      <c r="AC1199" t="str">
        <f t="shared" si="78"/>
        <v>0.000</v>
      </c>
      <c r="AD1199" t="str">
        <f t="shared" si="79"/>
        <v>***</v>
      </c>
    </row>
    <row r="1200" spans="27:30">
      <c r="AA1200" t="str">
        <f t="shared" si="76"/>
        <v/>
      </c>
      <c r="AB1200" t="str">
        <f t="shared" si="77"/>
        <v>0.000</v>
      </c>
      <c r="AC1200" t="str">
        <f t="shared" si="78"/>
        <v>0.000</v>
      </c>
      <c r="AD1200" t="str">
        <f t="shared" si="79"/>
        <v>***</v>
      </c>
    </row>
    <row r="1201" spans="27:30">
      <c r="AA1201" t="str">
        <f t="shared" si="76"/>
        <v/>
      </c>
      <c r="AB1201" t="str">
        <f t="shared" si="77"/>
        <v>0.000</v>
      </c>
      <c r="AC1201" t="str">
        <f t="shared" si="78"/>
        <v>0.000</v>
      </c>
      <c r="AD1201" t="str">
        <f t="shared" si="79"/>
        <v>***</v>
      </c>
    </row>
    <row r="1202" spans="27:30">
      <c r="AA1202" t="str">
        <f t="shared" si="76"/>
        <v/>
      </c>
      <c r="AB1202" t="str">
        <f t="shared" si="77"/>
        <v>0.000</v>
      </c>
      <c r="AC1202" t="str">
        <f t="shared" si="78"/>
        <v>0.000</v>
      </c>
      <c r="AD1202" t="str">
        <f t="shared" si="79"/>
        <v>***</v>
      </c>
    </row>
    <row r="1203" spans="27:30">
      <c r="AA1203" t="str">
        <f t="shared" si="76"/>
        <v/>
      </c>
      <c r="AB1203" t="str">
        <f t="shared" si="77"/>
        <v>0.000</v>
      </c>
      <c r="AC1203" t="str">
        <f t="shared" si="78"/>
        <v>0.000</v>
      </c>
      <c r="AD1203" t="str">
        <f t="shared" si="79"/>
        <v>***</v>
      </c>
    </row>
    <row r="1204" spans="27:30">
      <c r="AA1204" t="str">
        <f t="shared" si="76"/>
        <v/>
      </c>
      <c r="AB1204" t="str">
        <f t="shared" si="77"/>
        <v>0.000</v>
      </c>
      <c r="AC1204" t="str">
        <f t="shared" si="78"/>
        <v>0.000</v>
      </c>
      <c r="AD1204" t="str">
        <f t="shared" si="79"/>
        <v>***</v>
      </c>
    </row>
    <row r="1205" spans="27:30">
      <c r="AA1205" t="str">
        <f t="shared" si="76"/>
        <v/>
      </c>
      <c r="AB1205" t="str">
        <f t="shared" si="77"/>
        <v>0.000</v>
      </c>
      <c r="AC1205" t="str">
        <f t="shared" si="78"/>
        <v>0.000</v>
      </c>
      <c r="AD1205" t="str">
        <f t="shared" si="79"/>
        <v>***</v>
      </c>
    </row>
    <row r="1206" spans="27:30">
      <c r="AA1206" t="str">
        <f t="shared" si="76"/>
        <v/>
      </c>
      <c r="AB1206" t="str">
        <f t="shared" si="77"/>
        <v>0.000</v>
      </c>
      <c r="AC1206" t="str">
        <f t="shared" si="78"/>
        <v>0.000</v>
      </c>
      <c r="AD1206" t="str">
        <f t="shared" si="79"/>
        <v>***</v>
      </c>
    </row>
    <row r="1207" spans="27:30">
      <c r="AA1207" t="str">
        <f t="shared" si="76"/>
        <v/>
      </c>
      <c r="AB1207" t="str">
        <f t="shared" si="77"/>
        <v>0.000</v>
      </c>
      <c r="AC1207" t="str">
        <f t="shared" si="78"/>
        <v>0.000</v>
      </c>
      <c r="AD1207" t="str">
        <f t="shared" si="79"/>
        <v>***</v>
      </c>
    </row>
    <row r="1208" spans="27:30">
      <c r="AA1208" t="str">
        <f t="shared" si="76"/>
        <v/>
      </c>
      <c r="AB1208" t="str">
        <f t="shared" si="77"/>
        <v>0.000</v>
      </c>
      <c r="AC1208" t="str">
        <f t="shared" si="78"/>
        <v>0.000</v>
      </c>
      <c r="AD1208" t="str">
        <f t="shared" si="79"/>
        <v>***</v>
      </c>
    </row>
    <row r="1209" spans="27:30">
      <c r="AA1209" t="str">
        <f t="shared" si="76"/>
        <v/>
      </c>
      <c r="AB1209" t="str">
        <f t="shared" si="77"/>
        <v>0.000</v>
      </c>
      <c r="AC1209" t="str">
        <f t="shared" si="78"/>
        <v>0.000</v>
      </c>
      <c r="AD1209" t="str">
        <f t="shared" si="79"/>
        <v>***</v>
      </c>
    </row>
    <row r="1210" spans="27:30">
      <c r="AA1210" t="str">
        <f t="shared" si="76"/>
        <v/>
      </c>
      <c r="AB1210" t="str">
        <f t="shared" si="77"/>
        <v>0.000</v>
      </c>
      <c r="AC1210" t="str">
        <f t="shared" si="78"/>
        <v>0.000</v>
      </c>
      <c r="AD1210" t="str">
        <f t="shared" si="79"/>
        <v>***</v>
      </c>
    </row>
    <row r="1211" spans="27:30">
      <c r="AA1211" t="str">
        <f t="shared" si="76"/>
        <v/>
      </c>
      <c r="AB1211" t="str">
        <f t="shared" si="77"/>
        <v>0.000</v>
      </c>
      <c r="AC1211" t="str">
        <f t="shared" si="78"/>
        <v>0.000</v>
      </c>
      <c r="AD1211" t="str">
        <f t="shared" si="79"/>
        <v>***</v>
      </c>
    </row>
    <row r="1212" spans="27:30">
      <c r="AA1212" t="str">
        <f t="shared" si="76"/>
        <v/>
      </c>
      <c r="AB1212" t="str">
        <f t="shared" si="77"/>
        <v>0.000</v>
      </c>
      <c r="AC1212" t="str">
        <f t="shared" si="78"/>
        <v>0.000</v>
      </c>
      <c r="AD1212" t="str">
        <f t="shared" si="79"/>
        <v>***</v>
      </c>
    </row>
    <row r="1213" spans="27:30">
      <c r="AA1213" t="str">
        <f t="shared" si="76"/>
        <v/>
      </c>
      <c r="AB1213" t="str">
        <f t="shared" si="77"/>
        <v>0.000</v>
      </c>
      <c r="AC1213" t="str">
        <f t="shared" si="78"/>
        <v>0.000</v>
      </c>
      <c r="AD1213" t="str">
        <f t="shared" si="79"/>
        <v>***</v>
      </c>
    </row>
    <row r="1214" spans="27:30">
      <c r="AA1214" t="str">
        <f t="shared" si="76"/>
        <v/>
      </c>
      <c r="AB1214" t="str">
        <f t="shared" si="77"/>
        <v>0.000</v>
      </c>
      <c r="AC1214" t="str">
        <f t="shared" si="78"/>
        <v>0.000</v>
      </c>
      <c r="AD1214" t="str">
        <f t="shared" si="79"/>
        <v>***</v>
      </c>
    </row>
    <row r="1215" spans="27:30">
      <c r="AA1215" t="str">
        <f t="shared" si="76"/>
        <v/>
      </c>
      <c r="AB1215" t="str">
        <f t="shared" si="77"/>
        <v>0.000</v>
      </c>
      <c r="AC1215" t="str">
        <f t="shared" si="78"/>
        <v>0.000</v>
      </c>
      <c r="AD1215" t="str">
        <f t="shared" si="79"/>
        <v>***</v>
      </c>
    </row>
    <row r="1216" spans="27:30">
      <c r="AA1216" t="str">
        <f t="shared" si="76"/>
        <v/>
      </c>
      <c r="AB1216" t="str">
        <f t="shared" si="77"/>
        <v>0.000</v>
      </c>
      <c r="AC1216" t="str">
        <f t="shared" si="78"/>
        <v>0.000</v>
      </c>
      <c r="AD1216" t="str">
        <f t="shared" si="79"/>
        <v>***</v>
      </c>
    </row>
    <row r="1217" spans="27:30">
      <c r="AA1217" t="str">
        <f t="shared" si="76"/>
        <v/>
      </c>
      <c r="AB1217" t="str">
        <f t="shared" si="77"/>
        <v>0.000</v>
      </c>
      <c r="AC1217" t="str">
        <f t="shared" si="78"/>
        <v>0.000</v>
      </c>
      <c r="AD1217" t="str">
        <f t="shared" si="79"/>
        <v>***</v>
      </c>
    </row>
    <row r="1218" spans="27:30">
      <c r="AA1218" t="str">
        <f t="shared" si="76"/>
        <v/>
      </c>
      <c r="AB1218" t="str">
        <f t="shared" si="77"/>
        <v>0.000</v>
      </c>
      <c r="AC1218" t="str">
        <f t="shared" si="78"/>
        <v>0.000</v>
      </c>
      <c r="AD1218" t="str">
        <f t="shared" si="79"/>
        <v>***</v>
      </c>
    </row>
    <row r="1219" spans="27:30">
      <c r="AA1219" t="str">
        <f t="shared" si="76"/>
        <v/>
      </c>
      <c r="AB1219" t="str">
        <f t="shared" si="77"/>
        <v>0.000</v>
      </c>
      <c r="AC1219" t="str">
        <f t="shared" si="78"/>
        <v>0.000</v>
      </c>
      <c r="AD1219" t="str">
        <f t="shared" si="79"/>
        <v>***</v>
      </c>
    </row>
    <row r="1220" spans="27:30">
      <c r="AA1220" t="str">
        <f t="shared" si="76"/>
        <v/>
      </c>
      <c r="AB1220" t="str">
        <f t="shared" si="77"/>
        <v>0.000</v>
      </c>
      <c r="AC1220" t="str">
        <f t="shared" si="78"/>
        <v>0.000</v>
      </c>
      <c r="AD1220" t="str">
        <f t="shared" si="79"/>
        <v>***</v>
      </c>
    </row>
    <row r="1221" spans="27:30">
      <c r="AA1221" t="str">
        <f t="shared" si="76"/>
        <v/>
      </c>
      <c r="AB1221" t="str">
        <f t="shared" si="77"/>
        <v>0.000</v>
      </c>
      <c r="AC1221" t="str">
        <f t="shared" si="78"/>
        <v>0.000</v>
      </c>
      <c r="AD1221" t="str">
        <f t="shared" si="79"/>
        <v>***</v>
      </c>
    </row>
    <row r="1222" spans="27:30">
      <c r="AA1222" t="str">
        <f t="shared" si="76"/>
        <v/>
      </c>
      <c r="AB1222" t="str">
        <f t="shared" si="77"/>
        <v>0.000</v>
      </c>
      <c r="AC1222" t="str">
        <f t="shared" si="78"/>
        <v>0.000</v>
      </c>
      <c r="AD1222" t="str">
        <f t="shared" si="79"/>
        <v>***</v>
      </c>
    </row>
    <row r="1223" spans="27:30">
      <c r="AA1223" t="str">
        <f t="shared" si="76"/>
        <v/>
      </c>
      <c r="AB1223" t="str">
        <f t="shared" si="77"/>
        <v>0.000</v>
      </c>
      <c r="AC1223" t="str">
        <f t="shared" si="78"/>
        <v>0.000</v>
      </c>
      <c r="AD1223" t="str">
        <f t="shared" si="79"/>
        <v>***</v>
      </c>
    </row>
    <row r="1224" spans="27:30">
      <c r="AA1224" t="str">
        <f t="shared" si="76"/>
        <v/>
      </c>
      <c r="AB1224" t="str">
        <f t="shared" si="77"/>
        <v>0.000</v>
      </c>
      <c r="AC1224" t="str">
        <f t="shared" si="78"/>
        <v>0.000</v>
      </c>
      <c r="AD1224" t="str">
        <f t="shared" si="79"/>
        <v>***</v>
      </c>
    </row>
    <row r="1225" spans="27:30">
      <c r="AA1225" t="str">
        <f t="shared" si="76"/>
        <v/>
      </c>
      <c r="AB1225" t="str">
        <f t="shared" si="77"/>
        <v>0.000</v>
      </c>
      <c r="AC1225" t="str">
        <f t="shared" si="78"/>
        <v>0.000</v>
      </c>
      <c r="AD1225" t="str">
        <f t="shared" si="79"/>
        <v>***</v>
      </c>
    </row>
    <row r="1226" spans="27:30">
      <c r="AA1226" t="str">
        <f t="shared" si="76"/>
        <v/>
      </c>
      <c r="AB1226" t="str">
        <f t="shared" si="77"/>
        <v>0.000</v>
      </c>
      <c r="AC1226" t="str">
        <f t="shared" si="78"/>
        <v>0.000</v>
      </c>
      <c r="AD1226" t="str">
        <f t="shared" si="79"/>
        <v>***</v>
      </c>
    </row>
    <row r="1227" spans="27:30">
      <c r="AA1227" t="str">
        <f t="shared" si="76"/>
        <v/>
      </c>
      <c r="AB1227" t="str">
        <f t="shared" si="77"/>
        <v>0.000</v>
      </c>
      <c r="AC1227" t="str">
        <f t="shared" si="78"/>
        <v>0.000</v>
      </c>
      <c r="AD1227" t="str">
        <f t="shared" si="79"/>
        <v>***</v>
      </c>
    </row>
    <row r="1228" spans="27:30">
      <c r="AA1228" t="str">
        <f t="shared" si="76"/>
        <v/>
      </c>
      <c r="AB1228" t="str">
        <f t="shared" si="77"/>
        <v>0.000</v>
      </c>
      <c r="AC1228" t="str">
        <f t="shared" si="78"/>
        <v>0.000</v>
      </c>
      <c r="AD1228" t="str">
        <f t="shared" si="79"/>
        <v>***</v>
      </c>
    </row>
    <row r="1229" spans="27:30">
      <c r="AA1229" t="str">
        <f t="shared" si="76"/>
        <v/>
      </c>
      <c r="AB1229" t="str">
        <f t="shared" si="77"/>
        <v>0.000</v>
      </c>
      <c r="AC1229" t="str">
        <f t="shared" si="78"/>
        <v>0.000</v>
      </c>
      <c r="AD1229" t="str">
        <f t="shared" si="79"/>
        <v>***</v>
      </c>
    </row>
    <row r="1230" spans="27:30">
      <c r="AA1230" t="str">
        <f t="shared" si="76"/>
        <v/>
      </c>
      <c r="AB1230" t="str">
        <f t="shared" si="77"/>
        <v>0.000</v>
      </c>
      <c r="AC1230" t="str">
        <f t="shared" si="78"/>
        <v>0.000</v>
      </c>
      <c r="AD1230" t="str">
        <f t="shared" si="79"/>
        <v>***</v>
      </c>
    </row>
    <row r="1231" spans="27:30">
      <c r="AA1231" t="str">
        <f t="shared" si="76"/>
        <v/>
      </c>
      <c r="AB1231" t="str">
        <f t="shared" si="77"/>
        <v>0.000</v>
      </c>
      <c r="AC1231" t="str">
        <f t="shared" si="78"/>
        <v>0.000</v>
      </c>
      <c r="AD1231" t="str">
        <f t="shared" si="79"/>
        <v>***</v>
      </c>
    </row>
    <row r="1232" spans="27:30">
      <c r="AA1232" t="str">
        <f t="shared" si="76"/>
        <v/>
      </c>
      <c r="AB1232" t="str">
        <f t="shared" si="77"/>
        <v>0.000</v>
      </c>
      <c r="AC1232" t="str">
        <f t="shared" si="78"/>
        <v>0.000</v>
      </c>
      <c r="AD1232" t="str">
        <f t="shared" si="79"/>
        <v>***</v>
      </c>
    </row>
    <row r="1233" spans="27:30">
      <c r="AA1233" t="str">
        <f t="shared" si="76"/>
        <v/>
      </c>
      <c r="AB1233" t="str">
        <f t="shared" si="77"/>
        <v>0.000</v>
      </c>
      <c r="AC1233" t="str">
        <f t="shared" si="78"/>
        <v>0.000</v>
      </c>
      <c r="AD1233" t="str">
        <f t="shared" si="79"/>
        <v>***</v>
      </c>
    </row>
    <row r="1234" spans="27:30">
      <c r="AA1234" t="str">
        <f t="shared" si="76"/>
        <v/>
      </c>
      <c r="AB1234" t="str">
        <f t="shared" si="77"/>
        <v>0.000</v>
      </c>
      <c r="AC1234" t="str">
        <f t="shared" si="78"/>
        <v>0.000</v>
      </c>
      <c r="AD1234" t="str">
        <f t="shared" si="79"/>
        <v>***</v>
      </c>
    </row>
    <row r="1235" spans="27:30">
      <c r="AA1235" t="str">
        <f t="shared" si="76"/>
        <v/>
      </c>
      <c r="AB1235" t="str">
        <f t="shared" si="77"/>
        <v>0.000</v>
      </c>
      <c r="AC1235" t="str">
        <f t="shared" si="78"/>
        <v>0.000</v>
      </c>
      <c r="AD1235" t="str">
        <f t="shared" si="79"/>
        <v>***</v>
      </c>
    </row>
    <row r="1236" spans="27:30">
      <c r="AA1236" t="str">
        <f t="shared" si="76"/>
        <v/>
      </c>
      <c r="AB1236" t="str">
        <f t="shared" si="77"/>
        <v>0.000</v>
      </c>
      <c r="AC1236" t="str">
        <f t="shared" si="78"/>
        <v>0.000</v>
      </c>
      <c r="AD1236" t="str">
        <f t="shared" si="79"/>
        <v>***</v>
      </c>
    </row>
    <row r="1237" spans="27:30">
      <c r="AA1237" t="str">
        <f t="shared" si="76"/>
        <v/>
      </c>
      <c r="AB1237" t="str">
        <f t="shared" si="77"/>
        <v>0.000</v>
      </c>
      <c r="AC1237" t="str">
        <f t="shared" si="78"/>
        <v>0.000</v>
      </c>
      <c r="AD1237" t="str">
        <f t="shared" si="79"/>
        <v>***</v>
      </c>
    </row>
    <row r="1238" spans="27:30">
      <c r="AA1238" t="str">
        <f t="shared" si="76"/>
        <v/>
      </c>
      <c r="AB1238" t="str">
        <f t="shared" si="77"/>
        <v>0.000</v>
      </c>
      <c r="AC1238" t="str">
        <f t="shared" si="78"/>
        <v>0.000</v>
      </c>
      <c r="AD1238" t="str">
        <f t="shared" si="79"/>
        <v>***</v>
      </c>
    </row>
    <row r="1239" spans="27:30">
      <c r="AA1239" t="str">
        <f t="shared" si="76"/>
        <v/>
      </c>
      <c r="AB1239" t="str">
        <f t="shared" si="77"/>
        <v>0.000</v>
      </c>
      <c r="AC1239" t="str">
        <f t="shared" si="78"/>
        <v>0.000</v>
      </c>
      <c r="AD1239" t="str">
        <f t="shared" si="79"/>
        <v>***</v>
      </c>
    </row>
    <row r="1240" spans="27:30">
      <c r="AA1240" t="str">
        <f t="shared" si="76"/>
        <v/>
      </c>
      <c r="AB1240" t="str">
        <f t="shared" si="77"/>
        <v>0.000</v>
      </c>
      <c r="AC1240" t="str">
        <f t="shared" si="78"/>
        <v>0.000</v>
      </c>
      <c r="AD1240" t="str">
        <f t="shared" si="79"/>
        <v>***</v>
      </c>
    </row>
    <row r="1241" spans="27:30">
      <c r="AA1241" t="str">
        <f t="shared" si="76"/>
        <v/>
      </c>
      <c r="AB1241" t="str">
        <f t="shared" si="77"/>
        <v>0.000</v>
      </c>
      <c r="AC1241" t="str">
        <f t="shared" si="78"/>
        <v>0.000</v>
      </c>
      <c r="AD1241" t="str">
        <f t="shared" si="79"/>
        <v>***</v>
      </c>
    </row>
    <row r="1242" spans="27:30">
      <c r="AA1242" t="str">
        <f t="shared" si="76"/>
        <v/>
      </c>
      <c r="AB1242" t="str">
        <f t="shared" si="77"/>
        <v>0.000</v>
      </c>
      <c r="AC1242" t="str">
        <f t="shared" si="78"/>
        <v>0.000</v>
      </c>
      <c r="AD1242" t="str">
        <f t="shared" si="79"/>
        <v>***</v>
      </c>
    </row>
    <row r="1243" spans="27:30">
      <c r="AA1243" t="str">
        <f t="shared" si="76"/>
        <v/>
      </c>
      <c r="AB1243" t="str">
        <f t="shared" si="77"/>
        <v>0.000</v>
      </c>
      <c r="AC1243" t="str">
        <f t="shared" si="78"/>
        <v>0.000</v>
      </c>
      <c r="AD1243" t="str">
        <f t="shared" si="79"/>
        <v>***</v>
      </c>
    </row>
    <row r="1244" spans="27:30">
      <c r="AA1244" t="str">
        <f t="shared" si="76"/>
        <v/>
      </c>
      <c r="AB1244" t="str">
        <f t="shared" si="77"/>
        <v>0.000</v>
      </c>
      <c r="AC1244" t="str">
        <f t="shared" si="78"/>
        <v>0.000</v>
      </c>
      <c r="AD1244" t="str">
        <f t="shared" si="79"/>
        <v>***</v>
      </c>
    </row>
    <row r="1245" spans="27:30">
      <c r="AA1245" t="str">
        <f t="shared" si="76"/>
        <v/>
      </c>
      <c r="AB1245" t="str">
        <f t="shared" si="77"/>
        <v>0.000</v>
      </c>
      <c r="AC1245" t="str">
        <f t="shared" si="78"/>
        <v>0.000</v>
      </c>
      <c r="AD1245" t="str">
        <f t="shared" si="79"/>
        <v>***</v>
      </c>
    </row>
    <row r="1246" spans="27:30">
      <c r="AA1246" t="str">
        <f t="shared" si="76"/>
        <v/>
      </c>
      <c r="AB1246" t="str">
        <f t="shared" si="77"/>
        <v>0.000</v>
      </c>
      <c r="AC1246" t="str">
        <f t="shared" si="78"/>
        <v>0.000</v>
      </c>
      <c r="AD1246" t="str">
        <f t="shared" si="79"/>
        <v>***</v>
      </c>
    </row>
    <row r="1247" spans="27:30">
      <c r="AA1247" t="str">
        <f t="shared" si="76"/>
        <v/>
      </c>
      <c r="AB1247" t="str">
        <f t="shared" si="77"/>
        <v>0.000</v>
      </c>
      <c r="AC1247" t="str">
        <f t="shared" si="78"/>
        <v>0.000</v>
      </c>
      <c r="AD1247" t="str">
        <f t="shared" si="79"/>
        <v>***</v>
      </c>
    </row>
    <row r="1248" spans="27:30">
      <c r="AA1248" t="str">
        <f t="shared" si="76"/>
        <v/>
      </c>
      <c r="AB1248" t="str">
        <f t="shared" si="77"/>
        <v>0.000</v>
      </c>
      <c r="AC1248" t="str">
        <f t="shared" si="78"/>
        <v>0.000</v>
      </c>
      <c r="AD1248" t="str">
        <f t="shared" si="79"/>
        <v>***</v>
      </c>
    </row>
    <row r="1249" spans="27:30">
      <c r="AA1249" t="str">
        <f t="shared" si="76"/>
        <v/>
      </c>
      <c r="AB1249" t="str">
        <f t="shared" si="77"/>
        <v>0.000</v>
      </c>
      <c r="AC1249" t="str">
        <f t="shared" si="78"/>
        <v>0.000</v>
      </c>
      <c r="AD1249" t="str">
        <f t="shared" si="79"/>
        <v>***</v>
      </c>
    </row>
    <row r="1250" spans="27:30">
      <c r="AA1250" t="str">
        <f t="shared" si="76"/>
        <v/>
      </c>
      <c r="AB1250" t="str">
        <f t="shared" si="77"/>
        <v>0.000</v>
      </c>
      <c r="AC1250" t="str">
        <f t="shared" si="78"/>
        <v>0.000</v>
      </c>
      <c r="AD1250" t="str">
        <f t="shared" si="79"/>
        <v>***</v>
      </c>
    </row>
    <row r="1251" spans="27:30">
      <c r="AA1251" t="str">
        <f t="shared" si="76"/>
        <v/>
      </c>
      <c r="AB1251" t="str">
        <f t="shared" si="77"/>
        <v>0.000</v>
      </c>
      <c r="AC1251" t="str">
        <f t="shared" si="78"/>
        <v>0.000</v>
      </c>
      <c r="AD1251" t="str">
        <f t="shared" si="79"/>
        <v>***</v>
      </c>
    </row>
    <row r="1252" spans="27:30">
      <c r="AA1252" t="str">
        <f t="shared" si="76"/>
        <v/>
      </c>
      <c r="AB1252" t="str">
        <f t="shared" si="77"/>
        <v>0.000</v>
      </c>
      <c r="AC1252" t="str">
        <f t="shared" si="78"/>
        <v>0.000</v>
      </c>
      <c r="AD1252" t="str">
        <f t="shared" si="79"/>
        <v>***</v>
      </c>
    </row>
    <row r="1253" spans="27:30">
      <c r="AA1253" t="str">
        <f t="shared" si="76"/>
        <v/>
      </c>
      <c r="AB1253" t="str">
        <f t="shared" si="77"/>
        <v>0.000</v>
      </c>
      <c r="AC1253" t="str">
        <f t="shared" si="78"/>
        <v>0.000</v>
      </c>
      <c r="AD1253" t="str">
        <f t="shared" si="79"/>
        <v>***</v>
      </c>
    </row>
    <row r="1254" spans="27:30">
      <c r="AA1254" t="str">
        <f t="shared" ref="AA1254:AA1255" si="80">D1254&amp;F1254</f>
        <v/>
      </c>
      <c r="AB1254" t="str">
        <f t="shared" ref="AB1254:AB1255" si="81">TEXT(G1254,"0.000")</f>
        <v>0.000</v>
      </c>
      <c r="AC1254" t="str">
        <f t="shared" ref="AC1254:AC1255" si="82">TEXT(H1254,"0.000")</f>
        <v>0.000</v>
      </c>
      <c r="AD1254" t="str">
        <f t="shared" ref="AD1254:AD1255" si="83">IF(J1254&lt;0.01,"***",IF(J1254&lt;0.05,"**",IF(J1254&lt;0.1,"*","")))</f>
        <v>***</v>
      </c>
    </row>
    <row r="1255" spans="27:30">
      <c r="AA1255" t="str">
        <f t="shared" si="80"/>
        <v/>
      </c>
      <c r="AB1255" t="str">
        <f t="shared" si="81"/>
        <v>0.000</v>
      </c>
      <c r="AC1255" t="str">
        <f t="shared" si="82"/>
        <v>0.000</v>
      </c>
      <c r="AD1255" t="str">
        <f t="shared" si="83"/>
        <v>***</v>
      </c>
    </row>
    <row r="1256" spans="27:30">
      <c r="AA1256" t="str">
        <f t="shared" ref="AA1256:AA1319" si="84">D1256&amp;F1256</f>
        <v/>
      </c>
      <c r="AB1256" t="str">
        <f t="shared" ref="AB1256:AB1319" si="85">TEXT(G1256,"0.000")</f>
        <v>0.000</v>
      </c>
      <c r="AC1256" t="str">
        <f t="shared" ref="AC1256:AC1319" si="86">TEXT(H1256,"0.000")</f>
        <v>0.000</v>
      </c>
      <c r="AD1256" t="str">
        <f t="shared" ref="AD1256:AD1319" si="87">IF(J1256&lt;0.01,"***",IF(J1256&lt;0.05,"**",IF(J1256&lt;0.1,"*","")))</f>
        <v>***</v>
      </c>
    </row>
    <row r="1257" spans="27:30">
      <c r="AA1257" t="str">
        <f t="shared" si="84"/>
        <v/>
      </c>
      <c r="AB1257" t="str">
        <f t="shared" si="85"/>
        <v>0.000</v>
      </c>
      <c r="AC1257" t="str">
        <f t="shared" si="86"/>
        <v>0.000</v>
      </c>
      <c r="AD1257" t="str">
        <f t="shared" si="87"/>
        <v>***</v>
      </c>
    </row>
    <row r="1258" spans="27:30">
      <c r="AA1258" t="str">
        <f t="shared" si="84"/>
        <v/>
      </c>
      <c r="AB1258" t="str">
        <f t="shared" si="85"/>
        <v>0.000</v>
      </c>
      <c r="AC1258" t="str">
        <f t="shared" si="86"/>
        <v>0.000</v>
      </c>
      <c r="AD1258" t="str">
        <f t="shared" si="87"/>
        <v>***</v>
      </c>
    </row>
    <row r="1259" spans="27:30">
      <c r="AA1259" t="str">
        <f t="shared" si="84"/>
        <v/>
      </c>
      <c r="AB1259" t="str">
        <f t="shared" si="85"/>
        <v>0.000</v>
      </c>
      <c r="AC1259" t="str">
        <f t="shared" si="86"/>
        <v>0.000</v>
      </c>
      <c r="AD1259" t="str">
        <f t="shared" si="87"/>
        <v>***</v>
      </c>
    </row>
    <row r="1260" spans="27:30">
      <c r="AA1260" t="str">
        <f t="shared" si="84"/>
        <v/>
      </c>
      <c r="AB1260" t="str">
        <f t="shared" si="85"/>
        <v>0.000</v>
      </c>
      <c r="AC1260" t="str">
        <f t="shared" si="86"/>
        <v>0.000</v>
      </c>
      <c r="AD1260" t="str">
        <f t="shared" si="87"/>
        <v>***</v>
      </c>
    </row>
    <row r="1261" spans="27:30">
      <c r="AA1261" t="str">
        <f t="shared" si="84"/>
        <v/>
      </c>
      <c r="AB1261" t="str">
        <f t="shared" si="85"/>
        <v>0.000</v>
      </c>
      <c r="AC1261" t="str">
        <f t="shared" si="86"/>
        <v>0.000</v>
      </c>
      <c r="AD1261" t="str">
        <f t="shared" si="87"/>
        <v>***</v>
      </c>
    </row>
    <row r="1262" spans="27:30">
      <c r="AA1262" t="str">
        <f t="shared" si="84"/>
        <v/>
      </c>
      <c r="AB1262" t="str">
        <f t="shared" si="85"/>
        <v>0.000</v>
      </c>
      <c r="AC1262" t="str">
        <f t="shared" si="86"/>
        <v>0.000</v>
      </c>
      <c r="AD1262" t="str">
        <f t="shared" si="87"/>
        <v>***</v>
      </c>
    </row>
    <row r="1263" spans="27:30">
      <c r="AA1263" t="str">
        <f t="shared" si="84"/>
        <v/>
      </c>
      <c r="AB1263" t="str">
        <f t="shared" si="85"/>
        <v>0.000</v>
      </c>
      <c r="AC1263" t="str">
        <f t="shared" si="86"/>
        <v>0.000</v>
      </c>
      <c r="AD1263" t="str">
        <f t="shared" si="87"/>
        <v>***</v>
      </c>
    </row>
    <row r="1264" spans="27:30">
      <c r="AA1264" t="str">
        <f t="shared" si="84"/>
        <v/>
      </c>
      <c r="AB1264" t="str">
        <f t="shared" si="85"/>
        <v>0.000</v>
      </c>
      <c r="AC1264" t="str">
        <f t="shared" si="86"/>
        <v>0.000</v>
      </c>
      <c r="AD1264" t="str">
        <f t="shared" si="87"/>
        <v>***</v>
      </c>
    </row>
    <row r="1265" spans="27:30">
      <c r="AA1265" t="str">
        <f t="shared" si="84"/>
        <v/>
      </c>
      <c r="AB1265" t="str">
        <f t="shared" si="85"/>
        <v>0.000</v>
      </c>
      <c r="AC1265" t="str">
        <f t="shared" si="86"/>
        <v>0.000</v>
      </c>
      <c r="AD1265" t="str">
        <f t="shared" si="87"/>
        <v>***</v>
      </c>
    </row>
    <row r="1266" spans="27:30">
      <c r="AA1266" t="str">
        <f t="shared" si="84"/>
        <v/>
      </c>
      <c r="AB1266" t="str">
        <f t="shared" si="85"/>
        <v>0.000</v>
      </c>
      <c r="AC1266" t="str">
        <f t="shared" si="86"/>
        <v>0.000</v>
      </c>
      <c r="AD1266" t="str">
        <f t="shared" si="87"/>
        <v>***</v>
      </c>
    </row>
    <row r="1267" spans="27:30">
      <c r="AA1267" t="str">
        <f t="shared" si="84"/>
        <v/>
      </c>
      <c r="AB1267" t="str">
        <f t="shared" si="85"/>
        <v>0.000</v>
      </c>
      <c r="AC1267" t="str">
        <f t="shared" si="86"/>
        <v>0.000</v>
      </c>
      <c r="AD1267" t="str">
        <f t="shared" si="87"/>
        <v>***</v>
      </c>
    </row>
    <row r="1268" spans="27:30">
      <c r="AA1268" t="str">
        <f t="shared" si="84"/>
        <v/>
      </c>
      <c r="AB1268" t="str">
        <f t="shared" si="85"/>
        <v>0.000</v>
      </c>
      <c r="AC1268" t="str">
        <f t="shared" si="86"/>
        <v>0.000</v>
      </c>
      <c r="AD1268" t="str">
        <f t="shared" si="87"/>
        <v>***</v>
      </c>
    </row>
    <row r="1269" spans="27:30">
      <c r="AA1269" t="str">
        <f t="shared" si="84"/>
        <v/>
      </c>
      <c r="AB1269" t="str">
        <f t="shared" si="85"/>
        <v>0.000</v>
      </c>
      <c r="AC1269" t="str">
        <f t="shared" si="86"/>
        <v>0.000</v>
      </c>
      <c r="AD1269" t="str">
        <f t="shared" si="87"/>
        <v>***</v>
      </c>
    </row>
    <row r="1270" spans="27:30">
      <c r="AA1270" t="str">
        <f t="shared" si="84"/>
        <v/>
      </c>
      <c r="AB1270" t="str">
        <f t="shared" si="85"/>
        <v>0.000</v>
      </c>
      <c r="AC1270" t="str">
        <f t="shared" si="86"/>
        <v>0.000</v>
      </c>
      <c r="AD1270" t="str">
        <f t="shared" si="87"/>
        <v>***</v>
      </c>
    </row>
    <row r="1271" spans="27:30">
      <c r="AA1271" t="str">
        <f t="shared" si="84"/>
        <v/>
      </c>
      <c r="AB1271" t="str">
        <f t="shared" si="85"/>
        <v>0.000</v>
      </c>
      <c r="AC1271" t="str">
        <f t="shared" si="86"/>
        <v>0.000</v>
      </c>
      <c r="AD1271" t="str">
        <f t="shared" si="87"/>
        <v>***</v>
      </c>
    </row>
    <row r="1272" spans="27:30">
      <c r="AA1272" t="str">
        <f t="shared" si="84"/>
        <v/>
      </c>
      <c r="AB1272" t="str">
        <f t="shared" si="85"/>
        <v>0.000</v>
      </c>
      <c r="AC1272" t="str">
        <f t="shared" si="86"/>
        <v>0.000</v>
      </c>
      <c r="AD1272" t="str">
        <f t="shared" si="87"/>
        <v>***</v>
      </c>
    </row>
    <row r="1273" spans="27:30">
      <c r="AA1273" t="str">
        <f t="shared" si="84"/>
        <v/>
      </c>
      <c r="AB1273" t="str">
        <f t="shared" si="85"/>
        <v>0.000</v>
      </c>
      <c r="AC1273" t="str">
        <f t="shared" si="86"/>
        <v>0.000</v>
      </c>
      <c r="AD1273" t="str">
        <f t="shared" si="87"/>
        <v>***</v>
      </c>
    </row>
    <row r="1274" spans="27:30">
      <c r="AA1274" t="str">
        <f t="shared" si="84"/>
        <v/>
      </c>
      <c r="AB1274" t="str">
        <f t="shared" si="85"/>
        <v>0.000</v>
      </c>
      <c r="AC1274" t="str">
        <f t="shared" si="86"/>
        <v>0.000</v>
      </c>
      <c r="AD1274" t="str">
        <f t="shared" si="87"/>
        <v>***</v>
      </c>
    </row>
    <row r="1275" spans="27:30">
      <c r="AA1275" t="str">
        <f t="shared" si="84"/>
        <v/>
      </c>
      <c r="AB1275" t="str">
        <f t="shared" si="85"/>
        <v>0.000</v>
      </c>
      <c r="AC1275" t="str">
        <f t="shared" si="86"/>
        <v>0.000</v>
      </c>
      <c r="AD1275" t="str">
        <f t="shared" si="87"/>
        <v>***</v>
      </c>
    </row>
    <row r="1276" spans="27:30">
      <c r="AA1276" t="str">
        <f t="shared" si="84"/>
        <v/>
      </c>
      <c r="AB1276" t="str">
        <f t="shared" si="85"/>
        <v>0.000</v>
      </c>
      <c r="AC1276" t="str">
        <f t="shared" si="86"/>
        <v>0.000</v>
      </c>
      <c r="AD1276" t="str">
        <f t="shared" si="87"/>
        <v>***</v>
      </c>
    </row>
    <row r="1277" spans="27:30">
      <c r="AA1277" t="str">
        <f t="shared" si="84"/>
        <v/>
      </c>
      <c r="AB1277" t="str">
        <f t="shared" si="85"/>
        <v>0.000</v>
      </c>
      <c r="AC1277" t="str">
        <f t="shared" si="86"/>
        <v>0.000</v>
      </c>
      <c r="AD1277" t="str">
        <f t="shared" si="87"/>
        <v>***</v>
      </c>
    </row>
    <row r="1278" spans="27:30">
      <c r="AA1278" t="str">
        <f t="shared" si="84"/>
        <v/>
      </c>
      <c r="AB1278" t="str">
        <f t="shared" si="85"/>
        <v>0.000</v>
      </c>
      <c r="AC1278" t="str">
        <f t="shared" si="86"/>
        <v>0.000</v>
      </c>
      <c r="AD1278" t="str">
        <f t="shared" si="87"/>
        <v>***</v>
      </c>
    </row>
    <row r="1279" spans="27:30">
      <c r="AA1279" t="str">
        <f t="shared" si="84"/>
        <v/>
      </c>
      <c r="AB1279" t="str">
        <f t="shared" si="85"/>
        <v>0.000</v>
      </c>
      <c r="AC1279" t="str">
        <f t="shared" si="86"/>
        <v>0.000</v>
      </c>
      <c r="AD1279" t="str">
        <f t="shared" si="87"/>
        <v>***</v>
      </c>
    </row>
    <row r="1280" spans="27:30">
      <c r="AA1280" t="str">
        <f t="shared" si="84"/>
        <v/>
      </c>
      <c r="AB1280" t="str">
        <f t="shared" si="85"/>
        <v>0.000</v>
      </c>
      <c r="AC1280" t="str">
        <f t="shared" si="86"/>
        <v>0.000</v>
      </c>
      <c r="AD1280" t="str">
        <f t="shared" si="87"/>
        <v>***</v>
      </c>
    </row>
    <row r="1281" spans="27:30">
      <c r="AA1281" t="str">
        <f t="shared" si="84"/>
        <v/>
      </c>
      <c r="AB1281" t="str">
        <f t="shared" si="85"/>
        <v>0.000</v>
      </c>
      <c r="AC1281" t="str">
        <f t="shared" si="86"/>
        <v>0.000</v>
      </c>
      <c r="AD1281" t="str">
        <f t="shared" si="87"/>
        <v>***</v>
      </c>
    </row>
    <row r="1282" spans="27:30">
      <c r="AA1282" t="str">
        <f t="shared" si="84"/>
        <v/>
      </c>
      <c r="AB1282" t="str">
        <f t="shared" si="85"/>
        <v>0.000</v>
      </c>
      <c r="AC1282" t="str">
        <f t="shared" si="86"/>
        <v>0.000</v>
      </c>
      <c r="AD1282" t="str">
        <f t="shared" si="87"/>
        <v>***</v>
      </c>
    </row>
    <row r="1283" spans="27:30">
      <c r="AA1283" t="str">
        <f t="shared" si="84"/>
        <v/>
      </c>
      <c r="AB1283" t="str">
        <f t="shared" si="85"/>
        <v>0.000</v>
      </c>
      <c r="AC1283" t="str">
        <f t="shared" si="86"/>
        <v>0.000</v>
      </c>
      <c r="AD1283" t="str">
        <f t="shared" si="87"/>
        <v>***</v>
      </c>
    </row>
    <row r="1284" spans="27:30">
      <c r="AA1284" t="str">
        <f t="shared" si="84"/>
        <v/>
      </c>
      <c r="AB1284" t="str">
        <f t="shared" si="85"/>
        <v>0.000</v>
      </c>
      <c r="AC1284" t="str">
        <f t="shared" si="86"/>
        <v>0.000</v>
      </c>
      <c r="AD1284" t="str">
        <f t="shared" si="87"/>
        <v>***</v>
      </c>
    </row>
    <row r="1285" spans="27:30">
      <c r="AA1285" t="str">
        <f t="shared" si="84"/>
        <v/>
      </c>
      <c r="AB1285" t="str">
        <f t="shared" si="85"/>
        <v>0.000</v>
      </c>
      <c r="AC1285" t="str">
        <f t="shared" si="86"/>
        <v>0.000</v>
      </c>
      <c r="AD1285" t="str">
        <f t="shared" si="87"/>
        <v>***</v>
      </c>
    </row>
    <row r="1286" spans="27:30">
      <c r="AA1286" t="str">
        <f t="shared" si="84"/>
        <v/>
      </c>
      <c r="AB1286" t="str">
        <f t="shared" si="85"/>
        <v>0.000</v>
      </c>
      <c r="AC1286" t="str">
        <f t="shared" si="86"/>
        <v>0.000</v>
      </c>
      <c r="AD1286" t="str">
        <f t="shared" si="87"/>
        <v>***</v>
      </c>
    </row>
    <row r="1287" spans="27:30">
      <c r="AA1287" t="str">
        <f t="shared" si="84"/>
        <v/>
      </c>
      <c r="AB1287" t="str">
        <f t="shared" si="85"/>
        <v>0.000</v>
      </c>
      <c r="AC1287" t="str">
        <f t="shared" si="86"/>
        <v>0.000</v>
      </c>
      <c r="AD1287" t="str">
        <f t="shared" si="87"/>
        <v>***</v>
      </c>
    </row>
    <row r="1288" spans="27:30">
      <c r="AA1288" t="str">
        <f t="shared" si="84"/>
        <v/>
      </c>
      <c r="AB1288" t="str">
        <f t="shared" si="85"/>
        <v>0.000</v>
      </c>
      <c r="AC1288" t="str">
        <f t="shared" si="86"/>
        <v>0.000</v>
      </c>
      <c r="AD1288" t="str">
        <f t="shared" si="87"/>
        <v>***</v>
      </c>
    </row>
    <row r="1289" spans="27:30">
      <c r="AA1289" t="str">
        <f t="shared" si="84"/>
        <v/>
      </c>
      <c r="AB1289" t="str">
        <f t="shared" si="85"/>
        <v>0.000</v>
      </c>
      <c r="AC1289" t="str">
        <f t="shared" si="86"/>
        <v>0.000</v>
      </c>
      <c r="AD1289" t="str">
        <f t="shared" si="87"/>
        <v>***</v>
      </c>
    </row>
    <row r="1290" spans="27:30">
      <c r="AA1290" t="str">
        <f t="shared" si="84"/>
        <v/>
      </c>
      <c r="AB1290" t="str">
        <f t="shared" si="85"/>
        <v>0.000</v>
      </c>
      <c r="AC1290" t="str">
        <f t="shared" si="86"/>
        <v>0.000</v>
      </c>
      <c r="AD1290" t="str">
        <f t="shared" si="87"/>
        <v>***</v>
      </c>
    </row>
    <row r="1291" spans="27:30">
      <c r="AA1291" t="str">
        <f t="shared" si="84"/>
        <v/>
      </c>
      <c r="AB1291" t="str">
        <f t="shared" si="85"/>
        <v>0.000</v>
      </c>
      <c r="AC1291" t="str">
        <f t="shared" si="86"/>
        <v>0.000</v>
      </c>
      <c r="AD1291" t="str">
        <f t="shared" si="87"/>
        <v>***</v>
      </c>
    </row>
    <row r="1292" spans="27:30">
      <c r="AA1292" t="str">
        <f t="shared" si="84"/>
        <v/>
      </c>
      <c r="AB1292" t="str">
        <f t="shared" si="85"/>
        <v>0.000</v>
      </c>
      <c r="AC1292" t="str">
        <f t="shared" si="86"/>
        <v>0.000</v>
      </c>
      <c r="AD1292" t="str">
        <f t="shared" si="87"/>
        <v>***</v>
      </c>
    </row>
    <row r="1293" spans="27:30">
      <c r="AA1293" t="str">
        <f t="shared" si="84"/>
        <v/>
      </c>
      <c r="AB1293" t="str">
        <f t="shared" si="85"/>
        <v>0.000</v>
      </c>
      <c r="AC1293" t="str">
        <f t="shared" si="86"/>
        <v>0.000</v>
      </c>
      <c r="AD1293" t="str">
        <f t="shared" si="87"/>
        <v>***</v>
      </c>
    </row>
    <row r="1294" spans="27:30">
      <c r="AA1294" t="str">
        <f t="shared" si="84"/>
        <v/>
      </c>
      <c r="AB1294" t="str">
        <f t="shared" si="85"/>
        <v>0.000</v>
      </c>
      <c r="AC1294" t="str">
        <f t="shared" si="86"/>
        <v>0.000</v>
      </c>
      <c r="AD1294" t="str">
        <f t="shared" si="87"/>
        <v>***</v>
      </c>
    </row>
    <row r="1295" spans="27:30">
      <c r="AA1295" t="str">
        <f t="shared" si="84"/>
        <v/>
      </c>
      <c r="AB1295" t="str">
        <f t="shared" si="85"/>
        <v>0.000</v>
      </c>
      <c r="AC1295" t="str">
        <f t="shared" si="86"/>
        <v>0.000</v>
      </c>
      <c r="AD1295" t="str">
        <f t="shared" si="87"/>
        <v>***</v>
      </c>
    </row>
    <row r="1296" spans="27:30">
      <c r="AA1296" t="str">
        <f t="shared" si="84"/>
        <v/>
      </c>
      <c r="AB1296" t="str">
        <f t="shared" si="85"/>
        <v>0.000</v>
      </c>
      <c r="AC1296" t="str">
        <f t="shared" si="86"/>
        <v>0.000</v>
      </c>
      <c r="AD1296" t="str">
        <f t="shared" si="87"/>
        <v>***</v>
      </c>
    </row>
    <row r="1297" spans="27:30">
      <c r="AA1297" t="str">
        <f t="shared" si="84"/>
        <v/>
      </c>
      <c r="AB1297" t="str">
        <f t="shared" si="85"/>
        <v>0.000</v>
      </c>
      <c r="AC1297" t="str">
        <f t="shared" si="86"/>
        <v>0.000</v>
      </c>
      <c r="AD1297" t="str">
        <f t="shared" si="87"/>
        <v>***</v>
      </c>
    </row>
    <row r="1298" spans="27:30">
      <c r="AA1298" t="str">
        <f t="shared" si="84"/>
        <v/>
      </c>
      <c r="AB1298" t="str">
        <f t="shared" si="85"/>
        <v>0.000</v>
      </c>
      <c r="AC1298" t="str">
        <f t="shared" si="86"/>
        <v>0.000</v>
      </c>
      <c r="AD1298" t="str">
        <f t="shared" si="87"/>
        <v>***</v>
      </c>
    </row>
    <row r="1299" spans="27:30">
      <c r="AA1299" t="str">
        <f t="shared" si="84"/>
        <v/>
      </c>
      <c r="AB1299" t="str">
        <f t="shared" si="85"/>
        <v>0.000</v>
      </c>
      <c r="AC1299" t="str">
        <f t="shared" si="86"/>
        <v>0.000</v>
      </c>
      <c r="AD1299" t="str">
        <f t="shared" si="87"/>
        <v>***</v>
      </c>
    </row>
    <row r="1300" spans="27:30">
      <c r="AA1300" t="str">
        <f t="shared" si="84"/>
        <v/>
      </c>
      <c r="AB1300" t="str">
        <f t="shared" si="85"/>
        <v>0.000</v>
      </c>
      <c r="AC1300" t="str">
        <f t="shared" si="86"/>
        <v>0.000</v>
      </c>
      <c r="AD1300" t="str">
        <f t="shared" si="87"/>
        <v>***</v>
      </c>
    </row>
    <row r="1301" spans="27:30">
      <c r="AA1301" t="str">
        <f t="shared" si="84"/>
        <v/>
      </c>
      <c r="AB1301" t="str">
        <f t="shared" si="85"/>
        <v>0.000</v>
      </c>
      <c r="AC1301" t="str">
        <f t="shared" si="86"/>
        <v>0.000</v>
      </c>
      <c r="AD1301" t="str">
        <f t="shared" si="87"/>
        <v>***</v>
      </c>
    </row>
    <row r="1302" spans="27:30">
      <c r="AA1302" t="str">
        <f t="shared" si="84"/>
        <v/>
      </c>
      <c r="AB1302" t="str">
        <f t="shared" si="85"/>
        <v>0.000</v>
      </c>
      <c r="AC1302" t="str">
        <f t="shared" si="86"/>
        <v>0.000</v>
      </c>
      <c r="AD1302" t="str">
        <f t="shared" si="87"/>
        <v>***</v>
      </c>
    </row>
    <row r="1303" spans="27:30">
      <c r="AA1303" t="str">
        <f t="shared" si="84"/>
        <v/>
      </c>
      <c r="AB1303" t="str">
        <f t="shared" si="85"/>
        <v>0.000</v>
      </c>
      <c r="AC1303" t="str">
        <f t="shared" si="86"/>
        <v>0.000</v>
      </c>
      <c r="AD1303" t="str">
        <f t="shared" si="87"/>
        <v>***</v>
      </c>
    </row>
    <row r="1304" spans="27:30">
      <c r="AA1304" t="str">
        <f t="shared" si="84"/>
        <v/>
      </c>
      <c r="AB1304" t="str">
        <f t="shared" si="85"/>
        <v>0.000</v>
      </c>
      <c r="AC1304" t="str">
        <f t="shared" si="86"/>
        <v>0.000</v>
      </c>
      <c r="AD1304" t="str">
        <f t="shared" si="87"/>
        <v>***</v>
      </c>
    </row>
    <row r="1305" spans="27:30">
      <c r="AA1305" t="str">
        <f t="shared" si="84"/>
        <v/>
      </c>
      <c r="AB1305" t="str">
        <f t="shared" si="85"/>
        <v>0.000</v>
      </c>
      <c r="AC1305" t="str">
        <f t="shared" si="86"/>
        <v>0.000</v>
      </c>
      <c r="AD1305" t="str">
        <f t="shared" si="87"/>
        <v>***</v>
      </c>
    </row>
    <row r="1306" spans="27:30">
      <c r="AA1306" t="str">
        <f t="shared" si="84"/>
        <v/>
      </c>
      <c r="AB1306" t="str">
        <f t="shared" si="85"/>
        <v>0.000</v>
      </c>
      <c r="AC1306" t="str">
        <f t="shared" si="86"/>
        <v>0.000</v>
      </c>
      <c r="AD1306" t="str">
        <f t="shared" si="87"/>
        <v>***</v>
      </c>
    </row>
    <row r="1307" spans="27:30">
      <c r="AA1307" t="str">
        <f t="shared" si="84"/>
        <v/>
      </c>
      <c r="AB1307" t="str">
        <f t="shared" si="85"/>
        <v>0.000</v>
      </c>
      <c r="AC1307" t="str">
        <f t="shared" si="86"/>
        <v>0.000</v>
      </c>
      <c r="AD1307" t="str">
        <f t="shared" si="87"/>
        <v>***</v>
      </c>
    </row>
    <row r="1308" spans="27:30">
      <c r="AA1308" t="str">
        <f t="shared" si="84"/>
        <v/>
      </c>
      <c r="AB1308" t="str">
        <f t="shared" si="85"/>
        <v>0.000</v>
      </c>
      <c r="AC1308" t="str">
        <f t="shared" si="86"/>
        <v>0.000</v>
      </c>
      <c r="AD1308" t="str">
        <f t="shared" si="87"/>
        <v>***</v>
      </c>
    </row>
    <row r="1309" spans="27:30">
      <c r="AA1309" t="str">
        <f t="shared" si="84"/>
        <v/>
      </c>
      <c r="AB1309" t="str">
        <f t="shared" si="85"/>
        <v>0.000</v>
      </c>
      <c r="AC1309" t="str">
        <f t="shared" si="86"/>
        <v>0.000</v>
      </c>
      <c r="AD1309" t="str">
        <f t="shared" si="87"/>
        <v>***</v>
      </c>
    </row>
    <row r="1310" spans="27:30">
      <c r="AA1310" t="str">
        <f t="shared" si="84"/>
        <v/>
      </c>
      <c r="AB1310" t="str">
        <f t="shared" si="85"/>
        <v>0.000</v>
      </c>
      <c r="AC1310" t="str">
        <f t="shared" si="86"/>
        <v>0.000</v>
      </c>
      <c r="AD1310" t="str">
        <f t="shared" si="87"/>
        <v>***</v>
      </c>
    </row>
    <row r="1311" spans="27:30">
      <c r="AA1311" t="str">
        <f t="shared" si="84"/>
        <v/>
      </c>
      <c r="AB1311" t="str">
        <f t="shared" si="85"/>
        <v>0.000</v>
      </c>
      <c r="AC1311" t="str">
        <f t="shared" si="86"/>
        <v>0.000</v>
      </c>
      <c r="AD1311" t="str">
        <f t="shared" si="87"/>
        <v>***</v>
      </c>
    </row>
    <row r="1312" spans="27:30">
      <c r="AA1312" t="str">
        <f t="shared" si="84"/>
        <v/>
      </c>
      <c r="AB1312" t="str">
        <f t="shared" si="85"/>
        <v>0.000</v>
      </c>
      <c r="AC1312" t="str">
        <f t="shared" si="86"/>
        <v>0.000</v>
      </c>
      <c r="AD1312" t="str">
        <f t="shared" si="87"/>
        <v>***</v>
      </c>
    </row>
    <row r="1313" spans="27:30">
      <c r="AA1313" t="str">
        <f t="shared" si="84"/>
        <v/>
      </c>
      <c r="AB1313" t="str">
        <f t="shared" si="85"/>
        <v>0.000</v>
      </c>
      <c r="AC1313" t="str">
        <f t="shared" si="86"/>
        <v>0.000</v>
      </c>
      <c r="AD1313" t="str">
        <f t="shared" si="87"/>
        <v>***</v>
      </c>
    </row>
    <row r="1314" spans="27:30">
      <c r="AA1314" t="str">
        <f t="shared" si="84"/>
        <v/>
      </c>
      <c r="AB1314" t="str">
        <f t="shared" si="85"/>
        <v>0.000</v>
      </c>
      <c r="AC1314" t="str">
        <f t="shared" si="86"/>
        <v>0.000</v>
      </c>
      <c r="AD1314" t="str">
        <f t="shared" si="87"/>
        <v>***</v>
      </c>
    </row>
    <row r="1315" spans="27:30">
      <c r="AA1315" t="str">
        <f t="shared" si="84"/>
        <v/>
      </c>
      <c r="AB1315" t="str">
        <f t="shared" si="85"/>
        <v>0.000</v>
      </c>
      <c r="AC1315" t="str">
        <f t="shared" si="86"/>
        <v>0.000</v>
      </c>
      <c r="AD1315" t="str">
        <f t="shared" si="87"/>
        <v>***</v>
      </c>
    </row>
    <row r="1316" spans="27:30">
      <c r="AA1316" t="str">
        <f t="shared" si="84"/>
        <v/>
      </c>
      <c r="AB1316" t="str">
        <f t="shared" si="85"/>
        <v>0.000</v>
      </c>
      <c r="AC1316" t="str">
        <f t="shared" si="86"/>
        <v>0.000</v>
      </c>
      <c r="AD1316" t="str">
        <f t="shared" si="87"/>
        <v>***</v>
      </c>
    </row>
    <row r="1317" spans="27:30">
      <c r="AA1317" t="str">
        <f t="shared" si="84"/>
        <v/>
      </c>
      <c r="AB1317" t="str">
        <f t="shared" si="85"/>
        <v>0.000</v>
      </c>
      <c r="AC1317" t="str">
        <f t="shared" si="86"/>
        <v>0.000</v>
      </c>
      <c r="AD1317" t="str">
        <f t="shared" si="87"/>
        <v>***</v>
      </c>
    </row>
    <row r="1318" spans="27:30">
      <c r="AA1318" t="str">
        <f t="shared" si="84"/>
        <v/>
      </c>
      <c r="AB1318" t="str">
        <f t="shared" si="85"/>
        <v>0.000</v>
      </c>
      <c r="AC1318" t="str">
        <f t="shared" si="86"/>
        <v>0.000</v>
      </c>
      <c r="AD1318" t="str">
        <f t="shared" si="87"/>
        <v>***</v>
      </c>
    </row>
    <row r="1319" spans="27:30">
      <c r="AA1319" t="str">
        <f t="shared" si="84"/>
        <v/>
      </c>
      <c r="AB1319" t="str">
        <f t="shared" si="85"/>
        <v>0.000</v>
      </c>
      <c r="AC1319" t="str">
        <f t="shared" si="86"/>
        <v>0.000</v>
      </c>
      <c r="AD1319" t="str">
        <f t="shared" si="87"/>
        <v>***</v>
      </c>
    </row>
    <row r="1320" spans="27:30">
      <c r="AA1320" t="str">
        <f t="shared" ref="AA1320:AA1371" si="88">D1320&amp;F1320</f>
        <v/>
      </c>
      <c r="AB1320" t="str">
        <f t="shared" ref="AB1320:AB1371" si="89">TEXT(G1320,"0.000")</f>
        <v>0.000</v>
      </c>
      <c r="AC1320" t="str">
        <f t="shared" ref="AC1320:AC1371" si="90">TEXT(H1320,"0.000")</f>
        <v>0.000</v>
      </c>
      <c r="AD1320" t="str">
        <f t="shared" ref="AD1320:AD1371" si="91">IF(J1320&lt;0.01,"***",IF(J1320&lt;0.05,"**",IF(J1320&lt;0.1,"*","")))</f>
        <v>***</v>
      </c>
    </row>
    <row r="1321" spans="27:30">
      <c r="AA1321" t="str">
        <f t="shared" si="88"/>
        <v/>
      </c>
      <c r="AB1321" t="str">
        <f t="shared" si="89"/>
        <v>0.000</v>
      </c>
      <c r="AC1321" t="str">
        <f t="shared" si="90"/>
        <v>0.000</v>
      </c>
      <c r="AD1321" t="str">
        <f t="shared" si="91"/>
        <v>***</v>
      </c>
    </row>
    <row r="1322" spans="27:30">
      <c r="AA1322" t="str">
        <f t="shared" si="88"/>
        <v/>
      </c>
      <c r="AB1322" t="str">
        <f t="shared" si="89"/>
        <v>0.000</v>
      </c>
      <c r="AC1322" t="str">
        <f t="shared" si="90"/>
        <v>0.000</v>
      </c>
      <c r="AD1322" t="str">
        <f t="shared" si="91"/>
        <v>***</v>
      </c>
    </row>
    <row r="1323" spans="27:30">
      <c r="AA1323" t="str">
        <f t="shared" si="88"/>
        <v/>
      </c>
      <c r="AB1323" t="str">
        <f t="shared" si="89"/>
        <v>0.000</v>
      </c>
      <c r="AC1323" t="str">
        <f t="shared" si="90"/>
        <v>0.000</v>
      </c>
      <c r="AD1323" t="str">
        <f t="shared" si="91"/>
        <v>***</v>
      </c>
    </row>
    <row r="1324" spans="27:30">
      <c r="AA1324" t="str">
        <f t="shared" si="88"/>
        <v/>
      </c>
      <c r="AB1324" t="str">
        <f t="shared" si="89"/>
        <v>0.000</v>
      </c>
      <c r="AC1324" t="str">
        <f t="shared" si="90"/>
        <v>0.000</v>
      </c>
      <c r="AD1324" t="str">
        <f t="shared" si="91"/>
        <v>***</v>
      </c>
    </row>
    <row r="1325" spans="27:30">
      <c r="AA1325" t="str">
        <f t="shared" si="88"/>
        <v/>
      </c>
      <c r="AB1325" t="str">
        <f t="shared" si="89"/>
        <v>0.000</v>
      </c>
      <c r="AC1325" t="str">
        <f t="shared" si="90"/>
        <v>0.000</v>
      </c>
      <c r="AD1325" t="str">
        <f t="shared" si="91"/>
        <v>***</v>
      </c>
    </row>
    <row r="1326" spans="27:30">
      <c r="AA1326" t="str">
        <f t="shared" si="88"/>
        <v/>
      </c>
      <c r="AB1326" t="str">
        <f t="shared" si="89"/>
        <v>0.000</v>
      </c>
      <c r="AC1326" t="str">
        <f t="shared" si="90"/>
        <v>0.000</v>
      </c>
      <c r="AD1326" t="str">
        <f t="shared" si="91"/>
        <v>***</v>
      </c>
    </row>
    <row r="1327" spans="27:30">
      <c r="AA1327" t="str">
        <f t="shared" si="88"/>
        <v/>
      </c>
      <c r="AB1327" t="str">
        <f t="shared" si="89"/>
        <v>0.000</v>
      </c>
      <c r="AC1327" t="str">
        <f t="shared" si="90"/>
        <v>0.000</v>
      </c>
      <c r="AD1327" t="str">
        <f t="shared" si="91"/>
        <v>***</v>
      </c>
    </row>
    <row r="1328" spans="27:30">
      <c r="AA1328" t="str">
        <f t="shared" si="88"/>
        <v/>
      </c>
      <c r="AB1328" t="str">
        <f t="shared" si="89"/>
        <v>0.000</v>
      </c>
      <c r="AC1328" t="str">
        <f t="shared" si="90"/>
        <v>0.000</v>
      </c>
      <c r="AD1328" t="str">
        <f t="shared" si="91"/>
        <v>***</v>
      </c>
    </row>
    <row r="1329" spans="27:30">
      <c r="AA1329" t="str">
        <f t="shared" si="88"/>
        <v/>
      </c>
      <c r="AB1329" t="str">
        <f t="shared" si="89"/>
        <v>0.000</v>
      </c>
      <c r="AC1329" t="str">
        <f t="shared" si="90"/>
        <v>0.000</v>
      </c>
      <c r="AD1329" t="str">
        <f t="shared" si="91"/>
        <v>***</v>
      </c>
    </row>
    <row r="1330" spans="27:30">
      <c r="AA1330" t="str">
        <f t="shared" si="88"/>
        <v/>
      </c>
      <c r="AB1330" t="str">
        <f t="shared" si="89"/>
        <v>0.000</v>
      </c>
      <c r="AC1330" t="str">
        <f t="shared" si="90"/>
        <v>0.000</v>
      </c>
      <c r="AD1330" t="str">
        <f t="shared" si="91"/>
        <v>***</v>
      </c>
    </row>
    <row r="1331" spans="27:30">
      <c r="AA1331" t="str">
        <f t="shared" si="88"/>
        <v/>
      </c>
      <c r="AB1331" t="str">
        <f t="shared" si="89"/>
        <v>0.000</v>
      </c>
      <c r="AC1331" t="str">
        <f t="shared" si="90"/>
        <v>0.000</v>
      </c>
      <c r="AD1331" t="str">
        <f t="shared" si="91"/>
        <v>***</v>
      </c>
    </row>
    <row r="1332" spans="27:30">
      <c r="AA1332" t="str">
        <f t="shared" si="88"/>
        <v/>
      </c>
      <c r="AB1332" t="str">
        <f t="shared" si="89"/>
        <v>0.000</v>
      </c>
      <c r="AC1332" t="str">
        <f t="shared" si="90"/>
        <v>0.000</v>
      </c>
      <c r="AD1332" t="str">
        <f t="shared" si="91"/>
        <v>***</v>
      </c>
    </row>
    <row r="1333" spans="27:30">
      <c r="AA1333" t="str">
        <f t="shared" si="88"/>
        <v/>
      </c>
      <c r="AB1333" t="str">
        <f t="shared" si="89"/>
        <v>0.000</v>
      </c>
      <c r="AC1333" t="str">
        <f t="shared" si="90"/>
        <v>0.000</v>
      </c>
      <c r="AD1333" t="str">
        <f t="shared" si="91"/>
        <v>***</v>
      </c>
    </row>
    <row r="1334" spans="27:30">
      <c r="AA1334" t="str">
        <f t="shared" si="88"/>
        <v/>
      </c>
      <c r="AB1334" t="str">
        <f t="shared" si="89"/>
        <v>0.000</v>
      </c>
      <c r="AC1334" t="str">
        <f t="shared" si="90"/>
        <v>0.000</v>
      </c>
      <c r="AD1334" t="str">
        <f t="shared" si="91"/>
        <v>***</v>
      </c>
    </row>
    <row r="1335" spans="27:30">
      <c r="AA1335" t="str">
        <f t="shared" si="88"/>
        <v/>
      </c>
      <c r="AB1335" t="str">
        <f t="shared" si="89"/>
        <v>0.000</v>
      </c>
      <c r="AC1335" t="str">
        <f t="shared" si="90"/>
        <v>0.000</v>
      </c>
      <c r="AD1335" t="str">
        <f t="shared" si="91"/>
        <v>***</v>
      </c>
    </row>
    <row r="1336" spans="27:30">
      <c r="AA1336" t="str">
        <f t="shared" si="88"/>
        <v/>
      </c>
      <c r="AB1336" t="str">
        <f t="shared" si="89"/>
        <v>0.000</v>
      </c>
      <c r="AC1336" t="str">
        <f t="shared" si="90"/>
        <v>0.000</v>
      </c>
      <c r="AD1336" t="str">
        <f t="shared" si="91"/>
        <v>***</v>
      </c>
    </row>
    <row r="1337" spans="27:30">
      <c r="AA1337" t="str">
        <f t="shared" si="88"/>
        <v/>
      </c>
      <c r="AB1337" t="str">
        <f t="shared" si="89"/>
        <v>0.000</v>
      </c>
      <c r="AC1337" t="str">
        <f t="shared" si="90"/>
        <v>0.000</v>
      </c>
      <c r="AD1337" t="str">
        <f t="shared" si="91"/>
        <v>***</v>
      </c>
    </row>
    <row r="1338" spans="27:30">
      <c r="AA1338" t="str">
        <f t="shared" si="88"/>
        <v/>
      </c>
      <c r="AB1338" t="str">
        <f t="shared" si="89"/>
        <v>0.000</v>
      </c>
      <c r="AC1338" t="str">
        <f t="shared" si="90"/>
        <v>0.000</v>
      </c>
      <c r="AD1338" t="str">
        <f t="shared" si="91"/>
        <v>***</v>
      </c>
    </row>
    <row r="1339" spans="27:30">
      <c r="AA1339" t="str">
        <f t="shared" si="88"/>
        <v/>
      </c>
      <c r="AB1339" t="str">
        <f t="shared" si="89"/>
        <v>0.000</v>
      </c>
      <c r="AC1339" t="str">
        <f t="shared" si="90"/>
        <v>0.000</v>
      </c>
      <c r="AD1339" t="str">
        <f t="shared" si="91"/>
        <v>***</v>
      </c>
    </row>
    <row r="1340" spans="27:30">
      <c r="AA1340" t="str">
        <f t="shared" si="88"/>
        <v/>
      </c>
      <c r="AB1340" t="str">
        <f t="shared" si="89"/>
        <v>0.000</v>
      </c>
      <c r="AC1340" t="str">
        <f t="shared" si="90"/>
        <v>0.000</v>
      </c>
      <c r="AD1340" t="str">
        <f t="shared" si="91"/>
        <v>***</v>
      </c>
    </row>
    <row r="1341" spans="27:30">
      <c r="AA1341" t="str">
        <f t="shared" si="88"/>
        <v/>
      </c>
      <c r="AB1341" t="str">
        <f t="shared" si="89"/>
        <v>0.000</v>
      </c>
      <c r="AC1341" t="str">
        <f t="shared" si="90"/>
        <v>0.000</v>
      </c>
      <c r="AD1341" t="str">
        <f t="shared" si="91"/>
        <v>***</v>
      </c>
    </row>
    <row r="1342" spans="27:30">
      <c r="AA1342" t="str">
        <f t="shared" si="88"/>
        <v/>
      </c>
      <c r="AB1342" t="str">
        <f t="shared" si="89"/>
        <v>0.000</v>
      </c>
      <c r="AC1342" t="str">
        <f t="shared" si="90"/>
        <v>0.000</v>
      </c>
      <c r="AD1342" t="str">
        <f t="shared" si="91"/>
        <v>***</v>
      </c>
    </row>
    <row r="1343" spans="27:30">
      <c r="AA1343" t="str">
        <f t="shared" si="88"/>
        <v/>
      </c>
      <c r="AB1343" t="str">
        <f t="shared" si="89"/>
        <v>0.000</v>
      </c>
      <c r="AC1343" t="str">
        <f t="shared" si="90"/>
        <v>0.000</v>
      </c>
      <c r="AD1343" t="str">
        <f t="shared" si="91"/>
        <v>***</v>
      </c>
    </row>
    <row r="1344" spans="27:30">
      <c r="AA1344" t="str">
        <f t="shared" si="88"/>
        <v/>
      </c>
      <c r="AB1344" t="str">
        <f t="shared" si="89"/>
        <v>0.000</v>
      </c>
      <c r="AC1344" t="str">
        <f t="shared" si="90"/>
        <v>0.000</v>
      </c>
      <c r="AD1344" t="str">
        <f t="shared" si="91"/>
        <v>***</v>
      </c>
    </row>
    <row r="1345" spans="27:30">
      <c r="AA1345" t="str">
        <f t="shared" si="88"/>
        <v/>
      </c>
      <c r="AB1345" t="str">
        <f t="shared" si="89"/>
        <v>0.000</v>
      </c>
      <c r="AC1345" t="str">
        <f t="shared" si="90"/>
        <v>0.000</v>
      </c>
      <c r="AD1345" t="str">
        <f t="shared" si="91"/>
        <v>***</v>
      </c>
    </row>
    <row r="1346" spans="27:30">
      <c r="AA1346" t="str">
        <f t="shared" si="88"/>
        <v/>
      </c>
      <c r="AB1346" t="str">
        <f t="shared" si="89"/>
        <v>0.000</v>
      </c>
      <c r="AC1346" t="str">
        <f t="shared" si="90"/>
        <v>0.000</v>
      </c>
      <c r="AD1346" t="str">
        <f t="shared" si="91"/>
        <v>***</v>
      </c>
    </row>
    <row r="1347" spans="27:30">
      <c r="AA1347" t="str">
        <f t="shared" si="88"/>
        <v/>
      </c>
      <c r="AB1347" t="str">
        <f t="shared" si="89"/>
        <v>0.000</v>
      </c>
      <c r="AC1347" t="str">
        <f t="shared" si="90"/>
        <v>0.000</v>
      </c>
      <c r="AD1347" t="str">
        <f t="shared" si="91"/>
        <v>***</v>
      </c>
    </row>
    <row r="1348" spans="27:30">
      <c r="AA1348" t="str">
        <f t="shared" si="88"/>
        <v/>
      </c>
      <c r="AB1348" t="str">
        <f t="shared" si="89"/>
        <v>0.000</v>
      </c>
      <c r="AC1348" t="str">
        <f t="shared" si="90"/>
        <v>0.000</v>
      </c>
      <c r="AD1348" t="str">
        <f t="shared" si="91"/>
        <v>***</v>
      </c>
    </row>
    <row r="1349" spans="27:30">
      <c r="AA1349" t="str">
        <f t="shared" si="88"/>
        <v/>
      </c>
      <c r="AB1349" t="str">
        <f t="shared" si="89"/>
        <v>0.000</v>
      </c>
      <c r="AC1349" t="str">
        <f t="shared" si="90"/>
        <v>0.000</v>
      </c>
      <c r="AD1349" t="str">
        <f t="shared" si="91"/>
        <v>***</v>
      </c>
    </row>
    <row r="1350" spans="27:30">
      <c r="AA1350" t="str">
        <f t="shared" si="88"/>
        <v/>
      </c>
      <c r="AB1350" t="str">
        <f t="shared" si="89"/>
        <v>0.000</v>
      </c>
      <c r="AC1350" t="str">
        <f t="shared" si="90"/>
        <v>0.000</v>
      </c>
      <c r="AD1350" t="str">
        <f t="shared" si="91"/>
        <v>***</v>
      </c>
    </row>
    <row r="1351" spans="27:30">
      <c r="AA1351" t="str">
        <f t="shared" si="88"/>
        <v/>
      </c>
      <c r="AB1351" t="str">
        <f t="shared" si="89"/>
        <v>0.000</v>
      </c>
      <c r="AC1351" t="str">
        <f t="shared" si="90"/>
        <v>0.000</v>
      </c>
      <c r="AD1351" t="str">
        <f t="shared" si="91"/>
        <v>***</v>
      </c>
    </row>
    <row r="1352" spans="27:30">
      <c r="AA1352" t="str">
        <f t="shared" si="88"/>
        <v/>
      </c>
      <c r="AB1352" t="str">
        <f t="shared" si="89"/>
        <v>0.000</v>
      </c>
      <c r="AC1352" t="str">
        <f t="shared" si="90"/>
        <v>0.000</v>
      </c>
      <c r="AD1352" t="str">
        <f t="shared" si="91"/>
        <v>***</v>
      </c>
    </row>
    <row r="1353" spans="27:30">
      <c r="AA1353" t="str">
        <f t="shared" si="88"/>
        <v/>
      </c>
      <c r="AB1353" t="str">
        <f t="shared" si="89"/>
        <v>0.000</v>
      </c>
      <c r="AC1353" t="str">
        <f t="shared" si="90"/>
        <v>0.000</v>
      </c>
      <c r="AD1353" t="str">
        <f t="shared" si="91"/>
        <v>***</v>
      </c>
    </row>
    <row r="1354" spans="27:30">
      <c r="AA1354" t="str">
        <f t="shared" si="88"/>
        <v/>
      </c>
      <c r="AB1354" t="str">
        <f t="shared" si="89"/>
        <v>0.000</v>
      </c>
      <c r="AC1354" t="str">
        <f t="shared" si="90"/>
        <v>0.000</v>
      </c>
      <c r="AD1354" t="str">
        <f t="shared" si="91"/>
        <v>***</v>
      </c>
    </row>
    <row r="1355" spans="27:30">
      <c r="AA1355" t="str">
        <f t="shared" si="88"/>
        <v/>
      </c>
      <c r="AB1355" t="str">
        <f t="shared" si="89"/>
        <v>0.000</v>
      </c>
      <c r="AC1355" t="str">
        <f t="shared" si="90"/>
        <v>0.000</v>
      </c>
      <c r="AD1355" t="str">
        <f t="shared" si="91"/>
        <v>***</v>
      </c>
    </row>
    <row r="1356" spans="27:30">
      <c r="AA1356" t="str">
        <f t="shared" si="88"/>
        <v/>
      </c>
      <c r="AB1356" t="str">
        <f t="shared" si="89"/>
        <v>0.000</v>
      </c>
      <c r="AC1356" t="str">
        <f t="shared" si="90"/>
        <v>0.000</v>
      </c>
      <c r="AD1356" t="str">
        <f t="shared" si="91"/>
        <v>***</v>
      </c>
    </row>
    <row r="1357" spans="27:30">
      <c r="AA1357" t="str">
        <f t="shared" si="88"/>
        <v/>
      </c>
      <c r="AB1357" t="str">
        <f t="shared" si="89"/>
        <v>0.000</v>
      </c>
      <c r="AC1357" t="str">
        <f t="shared" si="90"/>
        <v>0.000</v>
      </c>
      <c r="AD1357" t="str">
        <f t="shared" si="91"/>
        <v>***</v>
      </c>
    </row>
    <row r="1358" spans="27:30">
      <c r="AA1358" t="str">
        <f t="shared" si="88"/>
        <v/>
      </c>
      <c r="AB1358" t="str">
        <f t="shared" si="89"/>
        <v>0.000</v>
      </c>
      <c r="AC1358" t="str">
        <f t="shared" si="90"/>
        <v>0.000</v>
      </c>
      <c r="AD1358" t="str">
        <f t="shared" si="91"/>
        <v>***</v>
      </c>
    </row>
    <row r="1359" spans="27:30">
      <c r="AA1359" t="str">
        <f t="shared" si="88"/>
        <v/>
      </c>
      <c r="AB1359" t="str">
        <f t="shared" si="89"/>
        <v>0.000</v>
      </c>
      <c r="AC1359" t="str">
        <f t="shared" si="90"/>
        <v>0.000</v>
      </c>
      <c r="AD1359" t="str">
        <f t="shared" si="91"/>
        <v>***</v>
      </c>
    </row>
    <row r="1360" spans="27:30">
      <c r="AA1360" t="str">
        <f t="shared" si="88"/>
        <v/>
      </c>
      <c r="AB1360" t="str">
        <f t="shared" si="89"/>
        <v>0.000</v>
      </c>
      <c r="AC1360" t="str">
        <f t="shared" si="90"/>
        <v>0.000</v>
      </c>
      <c r="AD1360" t="str">
        <f t="shared" si="91"/>
        <v>***</v>
      </c>
    </row>
    <row r="1361" spans="27:30">
      <c r="AA1361" t="str">
        <f t="shared" si="88"/>
        <v/>
      </c>
      <c r="AB1361" t="str">
        <f t="shared" si="89"/>
        <v>0.000</v>
      </c>
      <c r="AC1361" t="str">
        <f t="shared" si="90"/>
        <v>0.000</v>
      </c>
      <c r="AD1361" t="str">
        <f t="shared" si="91"/>
        <v>***</v>
      </c>
    </row>
    <row r="1362" spans="27:30">
      <c r="AA1362" t="str">
        <f t="shared" si="88"/>
        <v/>
      </c>
      <c r="AB1362" t="str">
        <f t="shared" si="89"/>
        <v>0.000</v>
      </c>
      <c r="AC1362" t="str">
        <f t="shared" si="90"/>
        <v>0.000</v>
      </c>
      <c r="AD1362" t="str">
        <f t="shared" si="91"/>
        <v>***</v>
      </c>
    </row>
    <row r="1363" spans="27:30">
      <c r="AA1363" t="str">
        <f t="shared" si="88"/>
        <v/>
      </c>
      <c r="AB1363" t="str">
        <f t="shared" si="89"/>
        <v>0.000</v>
      </c>
      <c r="AC1363" t="str">
        <f t="shared" si="90"/>
        <v>0.000</v>
      </c>
      <c r="AD1363" t="str">
        <f t="shared" si="91"/>
        <v>***</v>
      </c>
    </row>
    <row r="1364" spans="27:30">
      <c r="AA1364" t="str">
        <f t="shared" si="88"/>
        <v/>
      </c>
      <c r="AB1364" t="str">
        <f t="shared" si="89"/>
        <v>0.000</v>
      </c>
      <c r="AC1364" t="str">
        <f t="shared" si="90"/>
        <v>0.000</v>
      </c>
      <c r="AD1364" t="str">
        <f t="shared" si="91"/>
        <v>***</v>
      </c>
    </row>
    <row r="1365" spans="27:30">
      <c r="AA1365" t="str">
        <f t="shared" si="88"/>
        <v/>
      </c>
      <c r="AB1365" t="str">
        <f t="shared" si="89"/>
        <v>0.000</v>
      </c>
      <c r="AC1365" t="str">
        <f t="shared" si="90"/>
        <v>0.000</v>
      </c>
      <c r="AD1365" t="str">
        <f t="shared" si="91"/>
        <v>***</v>
      </c>
    </row>
    <row r="1366" spans="27:30">
      <c r="AA1366" t="str">
        <f t="shared" si="88"/>
        <v/>
      </c>
      <c r="AB1366" t="str">
        <f t="shared" si="89"/>
        <v>0.000</v>
      </c>
      <c r="AC1366" t="str">
        <f t="shared" si="90"/>
        <v>0.000</v>
      </c>
      <c r="AD1366" t="str">
        <f t="shared" si="91"/>
        <v>***</v>
      </c>
    </row>
    <row r="1367" spans="27:30">
      <c r="AA1367" t="str">
        <f t="shared" si="88"/>
        <v/>
      </c>
      <c r="AB1367" t="str">
        <f t="shared" si="89"/>
        <v>0.000</v>
      </c>
      <c r="AC1367" t="str">
        <f t="shared" si="90"/>
        <v>0.000</v>
      </c>
      <c r="AD1367" t="str">
        <f t="shared" si="91"/>
        <v>***</v>
      </c>
    </row>
    <row r="1368" spans="27:30">
      <c r="AA1368" t="str">
        <f t="shared" si="88"/>
        <v/>
      </c>
      <c r="AB1368" t="str">
        <f t="shared" si="89"/>
        <v>0.000</v>
      </c>
      <c r="AC1368" t="str">
        <f t="shared" si="90"/>
        <v>0.000</v>
      </c>
      <c r="AD1368" t="str">
        <f t="shared" si="91"/>
        <v>***</v>
      </c>
    </row>
    <row r="1369" spans="27:30">
      <c r="AA1369" t="str">
        <f t="shared" si="88"/>
        <v/>
      </c>
      <c r="AB1369" t="str">
        <f t="shared" si="89"/>
        <v>0.000</v>
      </c>
      <c r="AC1369" t="str">
        <f t="shared" si="90"/>
        <v>0.000</v>
      </c>
      <c r="AD1369" t="str">
        <f t="shared" si="91"/>
        <v>***</v>
      </c>
    </row>
    <row r="1370" spans="27:30">
      <c r="AA1370" t="str">
        <f t="shared" si="88"/>
        <v/>
      </c>
      <c r="AB1370" t="str">
        <f t="shared" si="89"/>
        <v>0.000</v>
      </c>
      <c r="AC1370" t="str">
        <f t="shared" si="90"/>
        <v>0.000</v>
      </c>
      <c r="AD1370" t="str">
        <f t="shared" si="91"/>
        <v>***</v>
      </c>
    </row>
    <row r="1371" spans="27:30">
      <c r="AA1371" t="str">
        <f t="shared" si="88"/>
        <v/>
      </c>
      <c r="AB1371" t="str">
        <f t="shared" si="89"/>
        <v>0.000</v>
      </c>
      <c r="AC1371" t="str">
        <f t="shared" si="90"/>
        <v>0.000</v>
      </c>
      <c r="AD1371" t="str">
        <f t="shared" si="91"/>
        <v>***</v>
      </c>
    </row>
    <row r="1372" spans="27:30">
      <c r="AA1372" t="str">
        <f t="shared" ref="AA1372:AA1435" si="92">D1372&amp;F1372</f>
        <v/>
      </c>
      <c r="AB1372" t="str">
        <f t="shared" ref="AB1372:AB1435" si="93">TEXT(G1372,"0.000")</f>
        <v>0.000</v>
      </c>
      <c r="AC1372" t="str">
        <f t="shared" ref="AC1372:AC1435" si="94">TEXT(H1372,"0.000")</f>
        <v>0.000</v>
      </c>
      <c r="AD1372" t="str">
        <f t="shared" ref="AD1372:AD1435" si="95">IF(J1372&lt;0.01,"***",IF(J1372&lt;0.05,"**",IF(J1372&lt;0.1,"*","")))</f>
        <v>***</v>
      </c>
    </row>
    <row r="1373" spans="27:30">
      <c r="AA1373" t="str">
        <f t="shared" si="92"/>
        <v/>
      </c>
      <c r="AB1373" t="str">
        <f t="shared" si="93"/>
        <v>0.000</v>
      </c>
      <c r="AC1373" t="str">
        <f t="shared" si="94"/>
        <v>0.000</v>
      </c>
      <c r="AD1373" t="str">
        <f t="shared" si="95"/>
        <v>***</v>
      </c>
    </row>
    <row r="1374" spans="27:30">
      <c r="AA1374" t="str">
        <f t="shared" si="92"/>
        <v/>
      </c>
      <c r="AB1374" t="str">
        <f t="shared" si="93"/>
        <v>0.000</v>
      </c>
      <c r="AC1374" t="str">
        <f t="shared" si="94"/>
        <v>0.000</v>
      </c>
      <c r="AD1374" t="str">
        <f t="shared" si="95"/>
        <v>***</v>
      </c>
    </row>
    <row r="1375" spans="27:30">
      <c r="AA1375" t="str">
        <f t="shared" si="92"/>
        <v/>
      </c>
      <c r="AB1375" t="str">
        <f t="shared" si="93"/>
        <v>0.000</v>
      </c>
      <c r="AC1375" t="str">
        <f t="shared" si="94"/>
        <v>0.000</v>
      </c>
      <c r="AD1375" t="str">
        <f t="shared" si="95"/>
        <v>***</v>
      </c>
    </row>
    <row r="1376" spans="27:30">
      <c r="AA1376" t="str">
        <f t="shared" si="92"/>
        <v/>
      </c>
      <c r="AB1376" t="str">
        <f t="shared" si="93"/>
        <v>0.000</v>
      </c>
      <c r="AC1376" t="str">
        <f t="shared" si="94"/>
        <v>0.000</v>
      </c>
      <c r="AD1376" t="str">
        <f t="shared" si="95"/>
        <v>***</v>
      </c>
    </row>
    <row r="1377" spans="27:30">
      <c r="AA1377" t="str">
        <f t="shared" si="92"/>
        <v/>
      </c>
      <c r="AB1377" t="str">
        <f t="shared" si="93"/>
        <v>0.000</v>
      </c>
      <c r="AC1377" t="str">
        <f t="shared" si="94"/>
        <v>0.000</v>
      </c>
      <c r="AD1377" t="str">
        <f t="shared" si="95"/>
        <v>***</v>
      </c>
    </row>
    <row r="1378" spans="27:30">
      <c r="AA1378" t="str">
        <f t="shared" si="92"/>
        <v/>
      </c>
      <c r="AB1378" t="str">
        <f t="shared" si="93"/>
        <v>0.000</v>
      </c>
      <c r="AC1378" t="str">
        <f t="shared" si="94"/>
        <v>0.000</v>
      </c>
      <c r="AD1378" t="str">
        <f t="shared" si="95"/>
        <v>***</v>
      </c>
    </row>
    <row r="1379" spans="27:30">
      <c r="AA1379" t="str">
        <f t="shared" si="92"/>
        <v/>
      </c>
      <c r="AB1379" t="str">
        <f t="shared" si="93"/>
        <v>0.000</v>
      </c>
      <c r="AC1379" t="str">
        <f t="shared" si="94"/>
        <v>0.000</v>
      </c>
      <c r="AD1379" t="str">
        <f t="shared" si="95"/>
        <v>***</v>
      </c>
    </row>
    <row r="1380" spans="27:30">
      <c r="AA1380" t="str">
        <f t="shared" si="92"/>
        <v/>
      </c>
      <c r="AB1380" t="str">
        <f t="shared" si="93"/>
        <v>0.000</v>
      </c>
      <c r="AC1380" t="str">
        <f t="shared" si="94"/>
        <v>0.000</v>
      </c>
      <c r="AD1380" t="str">
        <f t="shared" si="95"/>
        <v>***</v>
      </c>
    </row>
    <row r="1381" spans="27:30">
      <c r="AA1381" t="str">
        <f t="shared" si="92"/>
        <v/>
      </c>
      <c r="AB1381" t="str">
        <f t="shared" si="93"/>
        <v>0.000</v>
      </c>
      <c r="AC1381" t="str">
        <f t="shared" si="94"/>
        <v>0.000</v>
      </c>
      <c r="AD1381" t="str">
        <f t="shared" si="95"/>
        <v>***</v>
      </c>
    </row>
    <row r="1382" spans="27:30">
      <c r="AA1382" t="str">
        <f t="shared" si="92"/>
        <v/>
      </c>
      <c r="AB1382" t="str">
        <f t="shared" si="93"/>
        <v>0.000</v>
      </c>
      <c r="AC1382" t="str">
        <f t="shared" si="94"/>
        <v>0.000</v>
      </c>
      <c r="AD1382" t="str">
        <f t="shared" si="95"/>
        <v>***</v>
      </c>
    </row>
    <row r="1383" spans="27:30">
      <c r="AA1383" t="str">
        <f t="shared" si="92"/>
        <v/>
      </c>
      <c r="AB1383" t="str">
        <f t="shared" si="93"/>
        <v>0.000</v>
      </c>
      <c r="AC1383" t="str">
        <f t="shared" si="94"/>
        <v>0.000</v>
      </c>
      <c r="AD1383" t="str">
        <f t="shared" si="95"/>
        <v>***</v>
      </c>
    </row>
    <row r="1384" spans="27:30">
      <c r="AA1384" t="str">
        <f t="shared" si="92"/>
        <v/>
      </c>
      <c r="AB1384" t="str">
        <f t="shared" si="93"/>
        <v>0.000</v>
      </c>
      <c r="AC1384" t="str">
        <f t="shared" si="94"/>
        <v>0.000</v>
      </c>
      <c r="AD1384" t="str">
        <f t="shared" si="95"/>
        <v>***</v>
      </c>
    </row>
    <row r="1385" spans="27:30">
      <c r="AA1385" t="str">
        <f t="shared" si="92"/>
        <v/>
      </c>
      <c r="AB1385" t="str">
        <f t="shared" si="93"/>
        <v>0.000</v>
      </c>
      <c r="AC1385" t="str">
        <f t="shared" si="94"/>
        <v>0.000</v>
      </c>
      <c r="AD1385" t="str">
        <f t="shared" si="95"/>
        <v>***</v>
      </c>
    </row>
    <row r="1386" spans="27:30">
      <c r="AA1386" t="str">
        <f t="shared" si="92"/>
        <v/>
      </c>
      <c r="AB1386" t="str">
        <f t="shared" si="93"/>
        <v>0.000</v>
      </c>
      <c r="AC1386" t="str">
        <f t="shared" si="94"/>
        <v>0.000</v>
      </c>
      <c r="AD1386" t="str">
        <f t="shared" si="95"/>
        <v>***</v>
      </c>
    </row>
    <row r="1387" spans="27:30">
      <c r="AA1387" t="str">
        <f t="shared" si="92"/>
        <v/>
      </c>
      <c r="AB1387" t="str">
        <f t="shared" si="93"/>
        <v>0.000</v>
      </c>
      <c r="AC1387" t="str">
        <f t="shared" si="94"/>
        <v>0.000</v>
      </c>
      <c r="AD1387" t="str">
        <f t="shared" si="95"/>
        <v>***</v>
      </c>
    </row>
    <row r="1388" spans="27:30">
      <c r="AA1388" t="str">
        <f t="shared" si="92"/>
        <v/>
      </c>
      <c r="AB1388" t="str">
        <f t="shared" si="93"/>
        <v>0.000</v>
      </c>
      <c r="AC1388" t="str">
        <f t="shared" si="94"/>
        <v>0.000</v>
      </c>
      <c r="AD1388" t="str">
        <f t="shared" si="95"/>
        <v>***</v>
      </c>
    </row>
    <row r="1389" spans="27:30">
      <c r="AA1389" t="str">
        <f t="shared" si="92"/>
        <v/>
      </c>
      <c r="AB1389" t="str">
        <f t="shared" si="93"/>
        <v>0.000</v>
      </c>
      <c r="AC1389" t="str">
        <f t="shared" si="94"/>
        <v>0.000</v>
      </c>
      <c r="AD1389" t="str">
        <f t="shared" si="95"/>
        <v>***</v>
      </c>
    </row>
    <row r="1390" spans="27:30">
      <c r="AA1390" t="str">
        <f t="shared" si="92"/>
        <v/>
      </c>
      <c r="AB1390" t="str">
        <f t="shared" si="93"/>
        <v>0.000</v>
      </c>
      <c r="AC1390" t="str">
        <f t="shared" si="94"/>
        <v>0.000</v>
      </c>
      <c r="AD1390" t="str">
        <f t="shared" si="95"/>
        <v>***</v>
      </c>
    </row>
    <row r="1391" spans="27:30">
      <c r="AA1391" t="str">
        <f t="shared" si="92"/>
        <v/>
      </c>
      <c r="AB1391" t="str">
        <f t="shared" si="93"/>
        <v>0.000</v>
      </c>
      <c r="AC1391" t="str">
        <f t="shared" si="94"/>
        <v>0.000</v>
      </c>
      <c r="AD1391" t="str">
        <f t="shared" si="95"/>
        <v>***</v>
      </c>
    </row>
    <row r="1392" spans="27:30">
      <c r="AA1392" t="str">
        <f t="shared" si="92"/>
        <v/>
      </c>
      <c r="AB1392" t="str">
        <f t="shared" si="93"/>
        <v>0.000</v>
      </c>
      <c r="AC1392" t="str">
        <f t="shared" si="94"/>
        <v>0.000</v>
      </c>
      <c r="AD1392" t="str">
        <f t="shared" si="95"/>
        <v>***</v>
      </c>
    </row>
    <row r="1393" spans="27:30">
      <c r="AA1393" t="str">
        <f t="shared" si="92"/>
        <v/>
      </c>
      <c r="AB1393" t="str">
        <f t="shared" si="93"/>
        <v>0.000</v>
      </c>
      <c r="AC1393" t="str">
        <f t="shared" si="94"/>
        <v>0.000</v>
      </c>
      <c r="AD1393" t="str">
        <f t="shared" si="95"/>
        <v>***</v>
      </c>
    </row>
    <row r="1394" spans="27:30">
      <c r="AA1394" t="str">
        <f t="shared" si="92"/>
        <v/>
      </c>
      <c r="AB1394" t="str">
        <f t="shared" si="93"/>
        <v>0.000</v>
      </c>
      <c r="AC1394" t="str">
        <f t="shared" si="94"/>
        <v>0.000</v>
      </c>
      <c r="AD1394" t="str">
        <f t="shared" si="95"/>
        <v>***</v>
      </c>
    </row>
    <row r="1395" spans="27:30">
      <c r="AA1395" t="str">
        <f t="shared" si="92"/>
        <v/>
      </c>
      <c r="AB1395" t="str">
        <f t="shared" si="93"/>
        <v>0.000</v>
      </c>
      <c r="AC1395" t="str">
        <f t="shared" si="94"/>
        <v>0.000</v>
      </c>
      <c r="AD1395" t="str">
        <f t="shared" si="95"/>
        <v>***</v>
      </c>
    </row>
    <row r="1396" spans="27:30">
      <c r="AA1396" t="str">
        <f t="shared" si="92"/>
        <v/>
      </c>
      <c r="AB1396" t="str">
        <f t="shared" si="93"/>
        <v>0.000</v>
      </c>
      <c r="AC1396" t="str">
        <f t="shared" si="94"/>
        <v>0.000</v>
      </c>
      <c r="AD1396" t="str">
        <f t="shared" si="95"/>
        <v>***</v>
      </c>
    </row>
    <row r="1397" spans="27:30">
      <c r="AA1397" t="str">
        <f t="shared" si="92"/>
        <v/>
      </c>
      <c r="AB1397" t="str">
        <f t="shared" si="93"/>
        <v>0.000</v>
      </c>
      <c r="AC1397" t="str">
        <f t="shared" si="94"/>
        <v>0.000</v>
      </c>
      <c r="AD1397" t="str">
        <f t="shared" si="95"/>
        <v>***</v>
      </c>
    </row>
    <row r="1398" spans="27:30">
      <c r="AA1398" t="str">
        <f t="shared" si="92"/>
        <v/>
      </c>
      <c r="AB1398" t="str">
        <f t="shared" si="93"/>
        <v>0.000</v>
      </c>
      <c r="AC1398" t="str">
        <f t="shared" si="94"/>
        <v>0.000</v>
      </c>
      <c r="AD1398" t="str">
        <f t="shared" si="95"/>
        <v>***</v>
      </c>
    </row>
    <row r="1399" spans="27:30">
      <c r="AA1399" t="str">
        <f t="shared" si="92"/>
        <v/>
      </c>
      <c r="AB1399" t="str">
        <f t="shared" si="93"/>
        <v>0.000</v>
      </c>
      <c r="AC1399" t="str">
        <f t="shared" si="94"/>
        <v>0.000</v>
      </c>
      <c r="AD1399" t="str">
        <f t="shared" si="95"/>
        <v>***</v>
      </c>
    </row>
    <row r="1400" spans="27:30">
      <c r="AA1400" t="str">
        <f t="shared" si="92"/>
        <v/>
      </c>
      <c r="AB1400" t="str">
        <f t="shared" si="93"/>
        <v>0.000</v>
      </c>
      <c r="AC1400" t="str">
        <f t="shared" si="94"/>
        <v>0.000</v>
      </c>
      <c r="AD1400" t="str">
        <f t="shared" si="95"/>
        <v>***</v>
      </c>
    </row>
    <row r="1401" spans="27:30">
      <c r="AA1401" t="str">
        <f t="shared" si="92"/>
        <v/>
      </c>
      <c r="AB1401" t="str">
        <f t="shared" si="93"/>
        <v>0.000</v>
      </c>
      <c r="AC1401" t="str">
        <f t="shared" si="94"/>
        <v>0.000</v>
      </c>
      <c r="AD1401" t="str">
        <f t="shared" si="95"/>
        <v>***</v>
      </c>
    </row>
    <row r="1402" spans="27:30">
      <c r="AA1402" t="str">
        <f t="shared" si="92"/>
        <v/>
      </c>
      <c r="AB1402" t="str">
        <f t="shared" si="93"/>
        <v>0.000</v>
      </c>
      <c r="AC1402" t="str">
        <f t="shared" si="94"/>
        <v>0.000</v>
      </c>
      <c r="AD1402" t="str">
        <f t="shared" si="95"/>
        <v>***</v>
      </c>
    </row>
    <row r="1403" spans="27:30">
      <c r="AA1403" t="str">
        <f t="shared" si="92"/>
        <v/>
      </c>
      <c r="AB1403" t="str">
        <f t="shared" si="93"/>
        <v>0.000</v>
      </c>
      <c r="AC1403" t="str">
        <f t="shared" si="94"/>
        <v>0.000</v>
      </c>
      <c r="AD1403" t="str">
        <f t="shared" si="95"/>
        <v>***</v>
      </c>
    </row>
    <row r="1404" spans="27:30">
      <c r="AA1404" t="str">
        <f t="shared" si="92"/>
        <v/>
      </c>
      <c r="AB1404" t="str">
        <f t="shared" si="93"/>
        <v>0.000</v>
      </c>
      <c r="AC1404" t="str">
        <f t="shared" si="94"/>
        <v>0.000</v>
      </c>
      <c r="AD1404" t="str">
        <f t="shared" si="95"/>
        <v>***</v>
      </c>
    </row>
    <row r="1405" spans="27:30">
      <c r="AA1405" t="str">
        <f t="shared" si="92"/>
        <v/>
      </c>
      <c r="AB1405" t="str">
        <f t="shared" si="93"/>
        <v>0.000</v>
      </c>
      <c r="AC1405" t="str">
        <f t="shared" si="94"/>
        <v>0.000</v>
      </c>
      <c r="AD1405" t="str">
        <f t="shared" si="95"/>
        <v>***</v>
      </c>
    </row>
    <row r="1406" spans="27:30">
      <c r="AA1406" t="str">
        <f t="shared" si="92"/>
        <v/>
      </c>
      <c r="AB1406" t="str">
        <f t="shared" si="93"/>
        <v>0.000</v>
      </c>
      <c r="AC1406" t="str">
        <f t="shared" si="94"/>
        <v>0.000</v>
      </c>
      <c r="AD1406" t="str">
        <f t="shared" si="95"/>
        <v>***</v>
      </c>
    </row>
    <row r="1407" spans="27:30">
      <c r="AA1407" t="str">
        <f t="shared" si="92"/>
        <v/>
      </c>
      <c r="AB1407" t="str">
        <f t="shared" si="93"/>
        <v>0.000</v>
      </c>
      <c r="AC1407" t="str">
        <f t="shared" si="94"/>
        <v>0.000</v>
      </c>
      <c r="AD1407" t="str">
        <f t="shared" si="95"/>
        <v>***</v>
      </c>
    </row>
    <row r="1408" spans="27:30">
      <c r="AA1408" t="str">
        <f t="shared" si="92"/>
        <v/>
      </c>
      <c r="AB1408" t="str">
        <f t="shared" si="93"/>
        <v>0.000</v>
      </c>
      <c r="AC1408" t="str">
        <f t="shared" si="94"/>
        <v>0.000</v>
      </c>
      <c r="AD1408" t="str">
        <f t="shared" si="95"/>
        <v>***</v>
      </c>
    </row>
    <row r="1409" spans="27:30">
      <c r="AA1409" t="str">
        <f t="shared" si="92"/>
        <v/>
      </c>
      <c r="AB1409" t="str">
        <f t="shared" si="93"/>
        <v>0.000</v>
      </c>
      <c r="AC1409" t="str">
        <f t="shared" si="94"/>
        <v>0.000</v>
      </c>
      <c r="AD1409" t="str">
        <f t="shared" si="95"/>
        <v>***</v>
      </c>
    </row>
    <row r="1410" spans="27:30">
      <c r="AA1410" t="str">
        <f t="shared" si="92"/>
        <v/>
      </c>
      <c r="AB1410" t="str">
        <f t="shared" si="93"/>
        <v>0.000</v>
      </c>
      <c r="AC1410" t="str">
        <f t="shared" si="94"/>
        <v>0.000</v>
      </c>
      <c r="AD1410" t="str">
        <f t="shared" si="95"/>
        <v>***</v>
      </c>
    </row>
    <row r="1411" spans="27:30">
      <c r="AA1411" t="str">
        <f t="shared" si="92"/>
        <v/>
      </c>
      <c r="AB1411" t="str">
        <f t="shared" si="93"/>
        <v>0.000</v>
      </c>
      <c r="AC1411" t="str">
        <f t="shared" si="94"/>
        <v>0.000</v>
      </c>
      <c r="AD1411" t="str">
        <f t="shared" si="95"/>
        <v>***</v>
      </c>
    </row>
    <row r="1412" spans="27:30">
      <c r="AA1412" t="str">
        <f t="shared" si="92"/>
        <v/>
      </c>
      <c r="AB1412" t="str">
        <f t="shared" si="93"/>
        <v>0.000</v>
      </c>
      <c r="AC1412" t="str">
        <f t="shared" si="94"/>
        <v>0.000</v>
      </c>
      <c r="AD1412" t="str">
        <f t="shared" si="95"/>
        <v>***</v>
      </c>
    </row>
    <row r="1413" spans="27:30">
      <c r="AA1413" t="str">
        <f t="shared" si="92"/>
        <v/>
      </c>
      <c r="AB1413" t="str">
        <f t="shared" si="93"/>
        <v>0.000</v>
      </c>
      <c r="AC1413" t="str">
        <f t="shared" si="94"/>
        <v>0.000</v>
      </c>
      <c r="AD1413" t="str">
        <f t="shared" si="95"/>
        <v>***</v>
      </c>
    </row>
    <row r="1414" spans="27:30">
      <c r="AA1414" t="str">
        <f t="shared" si="92"/>
        <v/>
      </c>
      <c r="AB1414" t="str">
        <f t="shared" si="93"/>
        <v>0.000</v>
      </c>
      <c r="AC1414" t="str">
        <f t="shared" si="94"/>
        <v>0.000</v>
      </c>
      <c r="AD1414" t="str">
        <f t="shared" si="95"/>
        <v>***</v>
      </c>
    </row>
    <row r="1415" spans="27:30">
      <c r="AA1415" t="str">
        <f t="shared" si="92"/>
        <v/>
      </c>
      <c r="AB1415" t="str">
        <f t="shared" si="93"/>
        <v>0.000</v>
      </c>
      <c r="AC1415" t="str">
        <f t="shared" si="94"/>
        <v>0.000</v>
      </c>
      <c r="AD1415" t="str">
        <f t="shared" si="95"/>
        <v>***</v>
      </c>
    </row>
    <row r="1416" spans="27:30">
      <c r="AA1416" t="str">
        <f t="shared" si="92"/>
        <v/>
      </c>
      <c r="AB1416" t="str">
        <f t="shared" si="93"/>
        <v>0.000</v>
      </c>
      <c r="AC1416" t="str">
        <f t="shared" si="94"/>
        <v>0.000</v>
      </c>
      <c r="AD1416" t="str">
        <f t="shared" si="95"/>
        <v>***</v>
      </c>
    </row>
    <row r="1417" spans="27:30">
      <c r="AA1417" t="str">
        <f t="shared" si="92"/>
        <v/>
      </c>
      <c r="AB1417" t="str">
        <f t="shared" si="93"/>
        <v>0.000</v>
      </c>
      <c r="AC1417" t="str">
        <f t="shared" si="94"/>
        <v>0.000</v>
      </c>
      <c r="AD1417" t="str">
        <f t="shared" si="95"/>
        <v>***</v>
      </c>
    </row>
    <row r="1418" spans="27:30">
      <c r="AA1418" t="str">
        <f t="shared" si="92"/>
        <v/>
      </c>
      <c r="AB1418" t="str">
        <f t="shared" si="93"/>
        <v>0.000</v>
      </c>
      <c r="AC1418" t="str">
        <f t="shared" si="94"/>
        <v>0.000</v>
      </c>
      <c r="AD1418" t="str">
        <f t="shared" si="95"/>
        <v>***</v>
      </c>
    </row>
    <row r="1419" spans="27:30">
      <c r="AA1419" t="str">
        <f t="shared" si="92"/>
        <v/>
      </c>
      <c r="AB1419" t="str">
        <f t="shared" si="93"/>
        <v>0.000</v>
      </c>
      <c r="AC1419" t="str">
        <f t="shared" si="94"/>
        <v>0.000</v>
      </c>
      <c r="AD1419" t="str">
        <f t="shared" si="95"/>
        <v>***</v>
      </c>
    </row>
    <row r="1420" spans="27:30">
      <c r="AA1420" t="str">
        <f t="shared" si="92"/>
        <v/>
      </c>
      <c r="AB1420" t="str">
        <f t="shared" si="93"/>
        <v>0.000</v>
      </c>
      <c r="AC1420" t="str">
        <f t="shared" si="94"/>
        <v>0.000</v>
      </c>
      <c r="AD1420" t="str">
        <f t="shared" si="95"/>
        <v>***</v>
      </c>
    </row>
    <row r="1421" spans="27:30">
      <c r="AA1421" t="str">
        <f t="shared" si="92"/>
        <v/>
      </c>
      <c r="AB1421" t="str">
        <f t="shared" si="93"/>
        <v>0.000</v>
      </c>
      <c r="AC1421" t="str">
        <f t="shared" si="94"/>
        <v>0.000</v>
      </c>
      <c r="AD1421" t="str">
        <f t="shared" si="95"/>
        <v>***</v>
      </c>
    </row>
    <row r="1422" spans="27:30">
      <c r="AA1422" t="str">
        <f t="shared" si="92"/>
        <v/>
      </c>
      <c r="AB1422" t="str">
        <f t="shared" si="93"/>
        <v>0.000</v>
      </c>
      <c r="AC1422" t="str">
        <f t="shared" si="94"/>
        <v>0.000</v>
      </c>
      <c r="AD1422" t="str">
        <f t="shared" si="95"/>
        <v>***</v>
      </c>
    </row>
    <row r="1423" spans="27:30">
      <c r="AA1423" t="str">
        <f t="shared" si="92"/>
        <v/>
      </c>
      <c r="AB1423" t="str">
        <f t="shared" si="93"/>
        <v>0.000</v>
      </c>
      <c r="AC1423" t="str">
        <f t="shared" si="94"/>
        <v>0.000</v>
      </c>
      <c r="AD1423" t="str">
        <f t="shared" si="95"/>
        <v>***</v>
      </c>
    </row>
    <row r="1424" spans="27:30">
      <c r="AA1424" t="str">
        <f t="shared" si="92"/>
        <v/>
      </c>
      <c r="AB1424" t="str">
        <f t="shared" si="93"/>
        <v>0.000</v>
      </c>
      <c r="AC1424" t="str">
        <f t="shared" si="94"/>
        <v>0.000</v>
      </c>
      <c r="AD1424" t="str">
        <f t="shared" si="95"/>
        <v>***</v>
      </c>
    </row>
    <row r="1425" spans="27:30">
      <c r="AA1425" t="str">
        <f t="shared" si="92"/>
        <v/>
      </c>
      <c r="AB1425" t="str">
        <f t="shared" si="93"/>
        <v>0.000</v>
      </c>
      <c r="AC1425" t="str">
        <f t="shared" si="94"/>
        <v>0.000</v>
      </c>
      <c r="AD1425" t="str">
        <f t="shared" si="95"/>
        <v>***</v>
      </c>
    </row>
    <row r="1426" spans="27:30">
      <c r="AA1426" t="str">
        <f t="shared" si="92"/>
        <v/>
      </c>
      <c r="AB1426" t="str">
        <f t="shared" si="93"/>
        <v>0.000</v>
      </c>
      <c r="AC1426" t="str">
        <f t="shared" si="94"/>
        <v>0.000</v>
      </c>
      <c r="AD1426" t="str">
        <f t="shared" si="95"/>
        <v>***</v>
      </c>
    </row>
    <row r="1427" spans="27:30">
      <c r="AA1427" t="str">
        <f t="shared" si="92"/>
        <v/>
      </c>
      <c r="AB1427" t="str">
        <f t="shared" si="93"/>
        <v>0.000</v>
      </c>
      <c r="AC1427" t="str">
        <f t="shared" si="94"/>
        <v>0.000</v>
      </c>
      <c r="AD1427" t="str">
        <f t="shared" si="95"/>
        <v>***</v>
      </c>
    </row>
    <row r="1428" spans="27:30">
      <c r="AA1428" t="str">
        <f t="shared" si="92"/>
        <v/>
      </c>
      <c r="AB1428" t="str">
        <f t="shared" si="93"/>
        <v>0.000</v>
      </c>
      <c r="AC1428" t="str">
        <f t="shared" si="94"/>
        <v>0.000</v>
      </c>
      <c r="AD1428" t="str">
        <f t="shared" si="95"/>
        <v>***</v>
      </c>
    </row>
    <row r="1429" spans="27:30">
      <c r="AA1429" t="str">
        <f t="shared" si="92"/>
        <v/>
      </c>
      <c r="AB1429" t="str">
        <f t="shared" si="93"/>
        <v>0.000</v>
      </c>
      <c r="AC1429" t="str">
        <f t="shared" si="94"/>
        <v>0.000</v>
      </c>
      <c r="AD1429" t="str">
        <f t="shared" si="95"/>
        <v>***</v>
      </c>
    </row>
    <row r="1430" spans="27:30">
      <c r="AA1430" t="str">
        <f t="shared" si="92"/>
        <v/>
      </c>
      <c r="AB1430" t="str">
        <f t="shared" si="93"/>
        <v>0.000</v>
      </c>
      <c r="AC1430" t="str">
        <f t="shared" si="94"/>
        <v>0.000</v>
      </c>
      <c r="AD1430" t="str">
        <f t="shared" si="95"/>
        <v>***</v>
      </c>
    </row>
    <row r="1431" spans="27:30">
      <c r="AA1431" t="str">
        <f t="shared" si="92"/>
        <v/>
      </c>
      <c r="AB1431" t="str">
        <f t="shared" si="93"/>
        <v>0.000</v>
      </c>
      <c r="AC1431" t="str">
        <f t="shared" si="94"/>
        <v>0.000</v>
      </c>
      <c r="AD1431" t="str">
        <f t="shared" si="95"/>
        <v>***</v>
      </c>
    </row>
    <row r="1432" spans="27:30">
      <c r="AA1432" t="str">
        <f t="shared" si="92"/>
        <v/>
      </c>
      <c r="AB1432" t="str">
        <f t="shared" si="93"/>
        <v>0.000</v>
      </c>
      <c r="AC1432" t="str">
        <f t="shared" si="94"/>
        <v>0.000</v>
      </c>
      <c r="AD1432" t="str">
        <f t="shared" si="95"/>
        <v>***</v>
      </c>
    </row>
    <row r="1433" spans="27:30">
      <c r="AA1433" t="str">
        <f t="shared" si="92"/>
        <v/>
      </c>
      <c r="AB1433" t="str">
        <f t="shared" si="93"/>
        <v>0.000</v>
      </c>
      <c r="AC1433" t="str">
        <f t="shared" si="94"/>
        <v>0.000</v>
      </c>
      <c r="AD1433" t="str">
        <f t="shared" si="95"/>
        <v>***</v>
      </c>
    </row>
    <row r="1434" spans="27:30">
      <c r="AA1434" t="str">
        <f t="shared" si="92"/>
        <v/>
      </c>
      <c r="AB1434" t="str">
        <f t="shared" si="93"/>
        <v>0.000</v>
      </c>
      <c r="AC1434" t="str">
        <f t="shared" si="94"/>
        <v>0.000</v>
      </c>
      <c r="AD1434" t="str">
        <f t="shared" si="95"/>
        <v>***</v>
      </c>
    </row>
    <row r="1435" spans="27:30">
      <c r="AA1435" t="str">
        <f t="shared" si="92"/>
        <v/>
      </c>
      <c r="AB1435" t="str">
        <f t="shared" si="93"/>
        <v>0.000</v>
      </c>
      <c r="AC1435" t="str">
        <f t="shared" si="94"/>
        <v>0.000</v>
      </c>
      <c r="AD1435" t="str">
        <f t="shared" si="95"/>
        <v>***</v>
      </c>
    </row>
    <row r="1436" spans="27:30">
      <c r="AA1436" t="str">
        <f t="shared" ref="AA1436:AA1464" si="96">D1436&amp;F1436</f>
        <v/>
      </c>
      <c r="AB1436" t="str">
        <f t="shared" ref="AB1436:AB1464" si="97">TEXT(G1436,"0.000")</f>
        <v>0.000</v>
      </c>
      <c r="AC1436" t="str">
        <f t="shared" ref="AC1436:AC1464" si="98">TEXT(H1436,"0.000")</f>
        <v>0.000</v>
      </c>
      <c r="AD1436" t="str">
        <f t="shared" ref="AD1436:AD1464" si="99">IF(J1436&lt;0.01,"***",IF(J1436&lt;0.05,"**",IF(J1436&lt;0.1,"*","")))</f>
        <v>***</v>
      </c>
    </row>
    <row r="1437" spans="27:30">
      <c r="AA1437" t="str">
        <f t="shared" si="96"/>
        <v/>
      </c>
      <c r="AB1437" t="str">
        <f t="shared" si="97"/>
        <v>0.000</v>
      </c>
      <c r="AC1437" t="str">
        <f t="shared" si="98"/>
        <v>0.000</v>
      </c>
      <c r="AD1437" t="str">
        <f t="shared" si="99"/>
        <v>***</v>
      </c>
    </row>
    <row r="1438" spans="27:30">
      <c r="AA1438" t="str">
        <f t="shared" si="96"/>
        <v/>
      </c>
      <c r="AB1438" t="str">
        <f t="shared" si="97"/>
        <v>0.000</v>
      </c>
      <c r="AC1438" t="str">
        <f t="shared" si="98"/>
        <v>0.000</v>
      </c>
      <c r="AD1438" t="str">
        <f t="shared" si="99"/>
        <v>***</v>
      </c>
    </row>
    <row r="1439" spans="27:30">
      <c r="AA1439" t="str">
        <f t="shared" si="96"/>
        <v/>
      </c>
      <c r="AB1439" t="str">
        <f t="shared" si="97"/>
        <v>0.000</v>
      </c>
      <c r="AC1439" t="str">
        <f t="shared" si="98"/>
        <v>0.000</v>
      </c>
      <c r="AD1439" t="str">
        <f t="shared" si="99"/>
        <v>***</v>
      </c>
    </row>
    <row r="1440" spans="27:30">
      <c r="AA1440" t="str">
        <f t="shared" si="96"/>
        <v/>
      </c>
      <c r="AB1440" t="str">
        <f t="shared" si="97"/>
        <v>0.000</v>
      </c>
      <c r="AC1440" t="str">
        <f t="shared" si="98"/>
        <v>0.000</v>
      </c>
      <c r="AD1440" t="str">
        <f t="shared" si="99"/>
        <v>***</v>
      </c>
    </row>
    <row r="1441" spans="27:30">
      <c r="AA1441" t="str">
        <f t="shared" si="96"/>
        <v/>
      </c>
      <c r="AB1441" t="str">
        <f t="shared" si="97"/>
        <v>0.000</v>
      </c>
      <c r="AC1441" t="str">
        <f t="shared" si="98"/>
        <v>0.000</v>
      </c>
      <c r="AD1441" t="str">
        <f t="shared" si="99"/>
        <v>***</v>
      </c>
    </row>
    <row r="1442" spans="27:30">
      <c r="AA1442" t="str">
        <f t="shared" si="96"/>
        <v/>
      </c>
      <c r="AB1442" t="str">
        <f t="shared" si="97"/>
        <v>0.000</v>
      </c>
      <c r="AC1442" t="str">
        <f t="shared" si="98"/>
        <v>0.000</v>
      </c>
      <c r="AD1442" t="str">
        <f t="shared" si="99"/>
        <v>***</v>
      </c>
    </row>
    <row r="1443" spans="27:30">
      <c r="AA1443" t="str">
        <f t="shared" si="96"/>
        <v/>
      </c>
      <c r="AB1443" t="str">
        <f t="shared" si="97"/>
        <v>0.000</v>
      </c>
      <c r="AC1443" t="str">
        <f t="shared" si="98"/>
        <v>0.000</v>
      </c>
      <c r="AD1443" t="str">
        <f t="shared" si="99"/>
        <v>***</v>
      </c>
    </row>
    <row r="1444" spans="27:30">
      <c r="AA1444" t="str">
        <f t="shared" si="96"/>
        <v/>
      </c>
      <c r="AB1444" t="str">
        <f t="shared" si="97"/>
        <v>0.000</v>
      </c>
      <c r="AC1444" t="str">
        <f t="shared" si="98"/>
        <v>0.000</v>
      </c>
      <c r="AD1444" t="str">
        <f t="shared" si="99"/>
        <v>***</v>
      </c>
    </row>
    <row r="1445" spans="27:30">
      <c r="AA1445" t="str">
        <f t="shared" si="96"/>
        <v/>
      </c>
      <c r="AB1445" t="str">
        <f t="shared" si="97"/>
        <v>0.000</v>
      </c>
      <c r="AC1445" t="str">
        <f t="shared" si="98"/>
        <v>0.000</v>
      </c>
      <c r="AD1445" t="str">
        <f t="shared" si="99"/>
        <v>***</v>
      </c>
    </row>
    <row r="1446" spans="27:30">
      <c r="AA1446" t="str">
        <f t="shared" si="96"/>
        <v/>
      </c>
      <c r="AB1446" t="str">
        <f t="shared" si="97"/>
        <v>0.000</v>
      </c>
      <c r="AC1446" t="str">
        <f t="shared" si="98"/>
        <v>0.000</v>
      </c>
      <c r="AD1446" t="str">
        <f t="shared" si="99"/>
        <v>***</v>
      </c>
    </row>
    <row r="1447" spans="27:30">
      <c r="AA1447" t="str">
        <f t="shared" si="96"/>
        <v/>
      </c>
      <c r="AB1447" t="str">
        <f t="shared" si="97"/>
        <v>0.000</v>
      </c>
      <c r="AC1447" t="str">
        <f t="shared" si="98"/>
        <v>0.000</v>
      </c>
      <c r="AD1447" t="str">
        <f t="shared" si="99"/>
        <v>***</v>
      </c>
    </row>
    <row r="1448" spans="27:30">
      <c r="AA1448" t="str">
        <f t="shared" si="96"/>
        <v/>
      </c>
      <c r="AB1448" t="str">
        <f t="shared" si="97"/>
        <v>0.000</v>
      </c>
      <c r="AC1448" t="str">
        <f t="shared" si="98"/>
        <v>0.000</v>
      </c>
      <c r="AD1448" t="str">
        <f t="shared" si="99"/>
        <v>***</v>
      </c>
    </row>
    <row r="1449" spans="27:30">
      <c r="AA1449" t="str">
        <f t="shared" si="96"/>
        <v/>
      </c>
      <c r="AB1449" t="str">
        <f t="shared" si="97"/>
        <v>0.000</v>
      </c>
      <c r="AC1449" t="str">
        <f t="shared" si="98"/>
        <v>0.000</v>
      </c>
      <c r="AD1449" t="str">
        <f t="shared" si="99"/>
        <v>***</v>
      </c>
    </row>
    <row r="1450" spans="27:30">
      <c r="AA1450" t="str">
        <f t="shared" si="96"/>
        <v/>
      </c>
      <c r="AB1450" t="str">
        <f t="shared" si="97"/>
        <v>0.000</v>
      </c>
      <c r="AC1450" t="str">
        <f t="shared" si="98"/>
        <v>0.000</v>
      </c>
      <c r="AD1450" t="str">
        <f t="shared" si="99"/>
        <v>***</v>
      </c>
    </row>
    <row r="1451" spans="27:30">
      <c r="AA1451" t="str">
        <f t="shared" si="96"/>
        <v/>
      </c>
      <c r="AB1451" t="str">
        <f t="shared" si="97"/>
        <v>0.000</v>
      </c>
      <c r="AC1451" t="str">
        <f t="shared" si="98"/>
        <v>0.000</v>
      </c>
      <c r="AD1451" t="str">
        <f t="shared" si="99"/>
        <v>***</v>
      </c>
    </row>
    <row r="1452" spans="27:30">
      <c r="AA1452" t="str">
        <f t="shared" si="96"/>
        <v/>
      </c>
      <c r="AB1452" t="str">
        <f t="shared" si="97"/>
        <v>0.000</v>
      </c>
      <c r="AC1452" t="str">
        <f t="shared" si="98"/>
        <v>0.000</v>
      </c>
      <c r="AD1452" t="str">
        <f t="shared" si="99"/>
        <v>***</v>
      </c>
    </row>
    <row r="1453" spans="27:30">
      <c r="AA1453" t="str">
        <f t="shared" si="96"/>
        <v/>
      </c>
      <c r="AB1453" t="str">
        <f t="shared" si="97"/>
        <v>0.000</v>
      </c>
      <c r="AC1453" t="str">
        <f t="shared" si="98"/>
        <v>0.000</v>
      </c>
      <c r="AD1453" t="str">
        <f t="shared" si="99"/>
        <v>***</v>
      </c>
    </row>
    <row r="1454" spans="27:30">
      <c r="AA1454" t="str">
        <f t="shared" si="96"/>
        <v/>
      </c>
      <c r="AB1454" t="str">
        <f t="shared" si="97"/>
        <v>0.000</v>
      </c>
      <c r="AC1454" t="str">
        <f t="shared" si="98"/>
        <v>0.000</v>
      </c>
      <c r="AD1454" t="str">
        <f t="shared" si="99"/>
        <v>***</v>
      </c>
    </row>
    <row r="1455" spans="27:30">
      <c r="AA1455" t="str">
        <f t="shared" si="96"/>
        <v/>
      </c>
      <c r="AB1455" t="str">
        <f t="shared" si="97"/>
        <v>0.000</v>
      </c>
      <c r="AC1455" t="str">
        <f t="shared" si="98"/>
        <v>0.000</v>
      </c>
      <c r="AD1455" t="str">
        <f t="shared" si="99"/>
        <v>***</v>
      </c>
    </row>
    <row r="1456" spans="27:30">
      <c r="AA1456" t="str">
        <f t="shared" si="96"/>
        <v/>
      </c>
      <c r="AB1456" t="str">
        <f t="shared" si="97"/>
        <v>0.000</v>
      </c>
      <c r="AC1456" t="str">
        <f t="shared" si="98"/>
        <v>0.000</v>
      </c>
      <c r="AD1456" t="str">
        <f t="shared" si="99"/>
        <v>***</v>
      </c>
    </row>
    <row r="1457" spans="27:30">
      <c r="AA1457" t="str">
        <f t="shared" si="96"/>
        <v/>
      </c>
      <c r="AB1457" t="str">
        <f t="shared" si="97"/>
        <v>0.000</v>
      </c>
      <c r="AC1457" t="str">
        <f t="shared" si="98"/>
        <v>0.000</v>
      </c>
      <c r="AD1457" t="str">
        <f t="shared" si="99"/>
        <v>***</v>
      </c>
    </row>
    <row r="1458" spans="27:30">
      <c r="AA1458" t="str">
        <f t="shared" si="96"/>
        <v/>
      </c>
      <c r="AB1458" t="str">
        <f t="shared" si="97"/>
        <v>0.000</v>
      </c>
      <c r="AC1458" t="str">
        <f t="shared" si="98"/>
        <v>0.000</v>
      </c>
      <c r="AD1458" t="str">
        <f t="shared" si="99"/>
        <v>***</v>
      </c>
    </row>
    <row r="1459" spans="27:30">
      <c r="AA1459" t="str">
        <f t="shared" si="96"/>
        <v/>
      </c>
      <c r="AB1459" t="str">
        <f t="shared" si="97"/>
        <v>0.000</v>
      </c>
      <c r="AC1459" t="str">
        <f t="shared" si="98"/>
        <v>0.000</v>
      </c>
      <c r="AD1459" t="str">
        <f t="shared" si="99"/>
        <v>***</v>
      </c>
    </row>
    <row r="1460" spans="27:30">
      <c r="AA1460" t="str">
        <f t="shared" si="96"/>
        <v/>
      </c>
      <c r="AB1460" t="str">
        <f t="shared" si="97"/>
        <v>0.000</v>
      </c>
      <c r="AC1460" t="str">
        <f t="shared" si="98"/>
        <v>0.000</v>
      </c>
      <c r="AD1460" t="str">
        <f t="shared" si="99"/>
        <v>***</v>
      </c>
    </row>
    <row r="1461" spans="27:30">
      <c r="AA1461" t="str">
        <f t="shared" si="96"/>
        <v/>
      </c>
      <c r="AB1461" t="str">
        <f t="shared" si="97"/>
        <v>0.000</v>
      </c>
      <c r="AC1461" t="str">
        <f t="shared" si="98"/>
        <v>0.000</v>
      </c>
      <c r="AD1461" t="str">
        <f t="shared" si="99"/>
        <v>***</v>
      </c>
    </row>
    <row r="1462" spans="27:30">
      <c r="AA1462" t="str">
        <f t="shared" si="96"/>
        <v/>
      </c>
      <c r="AB1462" t="str">
        <f t="shared" si="97"/>
        <v>0.000</v>
      </c>
      <c r="AC1462" t="str">
        <f t="shared" si="98"/>
        <v>0.000</v>
      </c>
      <c r="AD1462" t="str">
        <f t="shared" si="99"/>
        <v>***</v>
      </c>
    </row>
    <row r="1463" spans="27:30">
      <c r="AA1463" t="str">
        <f t="shared" si="96"/>
        <v/>
      </c>
      <c r="AB1463" t="str">
        <f t="shared" si="97"/>
        <v>0.000</v>
      </c>
      <c r="AC1463" t="str">
        <f t="shared" si="98"/>
        <v>0.000</v>
      </c>
      <c r="AD1463" t="str">
        <f t="shared" si="99"/>
        <v>***</v>
      </c>
    </row>
    <row r="1464" spans="27:30">
      <c r="AA1464" t="str">
        <f t="shared" si="96"/>
        <v/>
      </c>
      <c r="AB1464" t="str">
        <f t="shared" si="97"/>
        <v>0.000</v>
      </c>
      <c r="AC1464" t="str">
        <f t="shared" si="98"/>
        <v>0.000</v>
      </c>
      <c r="AD1464" t="str">
        <f t="shared" si="99"/>
        <v>***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EDF8-C010-4B4E-B863-88754AF44733}">
  <dimension ref="A1:AB141"/>
  <sheetViews>
    <sheetView workbookViewId="0">
      <selection activeCell="D3" sqref="D3"/>
    </sheetView>
  </sheetViews>
  <sheetFormatPr baseColWidth="10" defaultRowHeight="20"/>
  <cols>
    <col min="4" max="4" width="38.140625" customWidth="1"/>
    <col min="27" max="27" width="61.5703125" customWidth="1" collapsed="1"/>
  </cols>
  <sheetData>
    <row r="1" spans="1:28">
      <c r="B1" t="s">
        <v>54</v>
      </c>
      <c r="C1" t="s">
        <v>55</v>
      </c>
      <c r="D1" t="s">
        <v>3</v>
      </c>
      <c r="E1" t="s">
        <v>56</v>
      </c>
      <c r="F1" t="s">
        <v>266</v>
      </c>
      <c r="G1" t="s">
        <v>259</v>
      </c>
      <c r="H1" t="s">
        <v>258</v>
      </c>
      <c r="I1" t="s">
        <v>257</v>
      </c>
      <c r="J1" t="s">
        <v>58</v>
      </c>
      <c r="K1" t="s">
        <v>59</v>
      </c>
      <c r="L1" t="s">
        <v>256</v>
      </c>
      <c r="M1" t="s">
        <v>255</v>
      </c>
      <c r="N1" t="s">
        <v>254</v>
      </c>
      <c r="O1" t="s">
        <v>253</v>
      </c>
      <c r="P1" t="s">
        <v>252</v>
      </c>
      <c r="Q1" t="s">
        <v>251</v>
      </c>
      <c r="AA1" t="s">
        <v>29</v>
      </c>
      <c r="AB1" t="s">
        <v>267</v>
      </c>
    </row>
    <row r="2" spans="1:28">
      <c r="A2">
        <v>1</v>
      </c>
      <c r="B2" t="s">
        <v>60</v>
      </c>
      <c r="C2" t="b">
        <v>0</v>
      </c>
      <c r="D2" t="s">
        <v>61</v>
      </c>
      <c r="E2" t="s">
        <v>268</v>
      </c>
      <c r="F2">
        <v>277047</v>
      </c>
      <c r="G2">
        <v>4.0163283402378097E-2</v>
      </c>
      <c r="H2">
        <v>4.0145960393931902E-2</v>
      </c>
      <c r="I2">
        <v>1.13214330854401</v>
      </c>
      <c r="J2">
        <v>2318.4935530535199</v>
      </c>
      <c r="K2">
        <v>0</v>
      </c>
      <c r="L2">
        <v>6</v>
      </c>
      <c r="M2">
        <v>-427494.67879690003</v>
      </c>
      <c r="N2">
        <v>855003.35759380099</v>
      </c>
      <c r="O2">
        <v>855077.08119092195</v>
      </c>
      <c r="P2">
        <v>355096.878176748</v>
      </c>
      <c r="Q2">
        <v>277041</v>
      </c>
      <c r="AA2" t="str">
        <f>D2</f>
        <v>gakuryoku_between_grade8_9</v>
      </c>
      <c r="AB2">
        <f>F2</f>
        <v>277047</v>
      </c>
    </row>
    <row r="3" spans="1:28">
      <c r="A3">
        <v>2</v>
      </c>
      <c r="B3" t="s">
        <v>63</v>
      </c>
      <c r="C3" t="b">
        <v>0</v>
      </c>
      <c r="D3" t="s">
        <v>64</v>
      </c>
      <c r="E3" t="s">
        <v>268</v>
      </c>
      <c r="F3">
        <v>272014</v>
      </c>
      <c r="G3">
        <v>2.4924355758233201E-2</v>
      </c>
      <c r="H3">
        <v>2.49064321007628E-2</v>
      </c>
      <c r="I3">
        <v>1.06929430272847</v>
      </c>
      <c r="J3">
        <v>1390.58424874461</v>
      </c>
      <c r="K3">
        <v>0</v>
      </c>
      <c r="L3">
        <v>6</v>
      </c>
      <c r="M3">
        <v>-404192.785120624</v>
      </c>
      <c r="N3">
        <v>808399.570241248</v>
      </c>
      <c r="O3">
        <v>808473.16550294997</v>
      </c>
      <c r="P3">
        <v>311011.310312983</v>
      </c>
      <c r="Q3">
        <v>272008</v>
      </c>
      <c r="AA3" t="str">
        <f t="shared" ref="AA3:AA66" si="0">D3</f>
        <v>gakuryoku_between_grade7_8</v>
      </c>
      <c r="AB3">
        <f t="shared" ref="AB3:AB66" si="1">F3</f>
        <v>272014</v>
      </c>
    </row>
    <row r="4" spans="1:28">
      <c r="A4">
        <v>3</v>
      </c>
      <c r="B4" t="s">
        <v>65</v>
      </c>
      <c r="C4" t="b">
        <v>0</v>
      </c>
      <c r="D4" t="s">
        <v>66</v>
      </c>
      <c r="E4" t="s">
        <v>268</v>
      </c>
      <c r="F4">
        <v>275211</v>
      </c>
      <c r="G4">
        <v>3.2615396012468101E-2</v>
      </c>
      <c r="H4">
        <v>3.2597820303378697E-2</v>
      </c>
      <c r="I4">
        <v>1.1419931373140899</v>
      </c>
      <c r="J4">
        <v>1855.70868558644</v>
      </c>
      <c r="K4">
        <v>0</v>
      </c>
      <c r="L4">
        <v>6</v>
      </c>
      <c r="M4">
        <v>-427045.661186688</v>
      </c>
      <c r="N4">
        <v>854105.322373376</v>
      </c>
      <c r="O4">
        <v>854178.99942686199</v>
      </c>
      <c r="P4">
        <v>358908.139966694</v>
      </c>
      <c r="Q4">
        <v>275205</v>
      </c>
      <c r="AA4" t="str">
        <f t="shared" si="0"/>
        <v>gakuryoku_between_grade6_7</v>
      </c>
      <c r="AB4">
        <f t="shared" si="1"/>
        <v>275211</v>
      </c>
    </row>
    <row r="5" spans="1:28">
      <c r="A5">
        <v>4</v>
      </c>
      <c r="B5" t="s">
        <v>67</v>
      </c>
      <c r="C5" t="b">
        <v>0</v>
      </c>
      <c r="D5" t="s">
        <v>68</v>
      </c>
      <c r="E5" t="s">
        <v>268</v>
      </c>
      <c r="F5">
        <v>276931</v>
      </c>
      <c r="G5">
        <v>3.9058059975576098E-2</v>
      </c>
      <c r="H5">
        <v>3.9040709755479998E-2</v>
      </c>
      <c r="I5">
        <v>1.2011207047225401</v>
      </c>
      <c r="J5">
        <v>2251.1564556047001</v>
      </c>
      <c r="K5">
        <v>0</v>
      </c>
      <c r="L5">
        <v>6</v>
      </c>
      <c r="M5">
        <v>-443694.06882164202</v>
      </c>
      <c r="N5">
        <v>887402.137643283</v>
      </c>
      <c r="O5">
        <v>887475.85830888001</v>
      </c>
      <c r="P5">
        <v>399517.19058469898</v>
      </c>
      <c r="Q5">
        <v>276925</v>
      </c>
      <c r="AA5" t="str">
        <f t="shared" si="0"/>
        <v>gakuryoku_between_grade5_6</v>
      </c>
      <c r="AB5">
        <f t="shared" si="1"/>
        <v>276931</v>
      </c>
    </row>
    <row r="6" spans="1:28">
      <c r="A6">
        <v>5</v>
      </c>
      <c r="B6" t="s">
        <v>69</v>
      </c>
      <c r="C6" t="b">
        <v>0</v>
      </c>
      <c r="D6" t="s">
        <v>70</v>
      </c>
      <c r="E6" t="s">
        <v>268</v>
      </c>
      <c r="F6">
        <v>272194</v>
      </c>
      <c r="G6">
        <v>5.8365361193766903E-2</v>
      </c>
      <c r="H6">
        <v>5.8348063689122903E-2</v>
      </c>
      <c r="I6">
        <v>1.2760206776988201</v>
      </c>
      <c r="J6">
        <v>3374.2069966222002</v>
      </c>
      <c r="K6">
        <v>0</v>
      </c>
      <c r="L6">
        <v>6</v>
      </c>
      <c r="M6">
        <v>-452569.85992224602</v>
      </c>
      <c r="N6">
        <v>905153.71984449204</v>
      </c>
      <c r="O6">
        <v>905227.31973677699</v>
      </c>
      <c r="P6">
        <v>443184.33242561098</v>
      </c>
      <c r="Q6">
        <v>272188</v>
      </c>
      <c r="AA6" t="str">
        <f t="shared" si="0"/>
        <v>gakuryoku_between_grade4_5</v>
      </c>
      <c r="AB6">
        <f t="shared" si="1"/>
        <v>272194</v>
      </c>
    </row>
    <row r="7" spans="1:28">
      <c r="A7">
        <v>6</v>
      </c>
      <c r="B7" t="s">
        <v>60</v>
      </c>
      <c r="C7" t="b">
        <v>0</v>
      </c>
      <c r="D7" t="s">
        <v>71</v>
      </c>
      <c r="E7" t="s">
        <v>269</v>
      </c>
      <c r="F7">
        <v>277081</v>
      </c>
      <c r="G7">
        <v>3.50612594756829E-2</v>
      </c>
      <c r="H7">
        <v>3.5043846523584797E-2</v>
      </c>
      <c r="I7">
        <v>1.23971989484826</v>
      </c>
      <c r="J7">
        <v>2013.51610444125</v>
      </c>
      <c r="K7">
        <v>0</v>
      </c>
      <c r="L7">
        <v>6</v>
      </c>
      <c r="M7">
        <v>-452698.58661786502</v>
      </c>
      <c r="N7">
        <v>905411.17323572899</v>
      </c>
      <c r="O7">
        <v>905484.897691858</v>
      </c>
      <c r="P7">
        <v>425838.06860440399</v>
      </c>
      <c r="Q7">
        <v>277075</v>
      </c>
      <c r="AA7" t="str">
        <f t="shared" si="0"/>
        <v>kokugo_level_between_grade8_9</v>
      </c>
      <c r="AB7">
        <f t="shared" si="1"/>
        <v>277081</v>
      </c>
    </row>
    <row r="8" spans="1:28">
      <c r="A8">
        <v>7</v>
      </c>
      <c r="B8" t="s">
        <v>63</v>
      </c>
      <c r="C8" t="b">
        <v>0</v>
      </c>
      <c r="D8" t="s">
        <v>72</v>
      </c>
      <c r="E8" t="s">
        <v>269</v>
      </c>
      <c r="F8">
        <v>272033</v>
      </c>
      <c r="G8">
        <v>2.3651233094829801E-2</v>
      </c>
      <c r="H8">
        <v>2.3633287288587899E-2</v>
      </c>
      <c r="I8">
        <v>1.1873788364445299</v>
      </c>
      <c r="J8">
        <v>1317.92535683351</v>
      </c>
      <c r="K8">
        <v>0</v>
      </c>
      <c r="L8">
        <v>6</v>
      </c>
      <c r="M8">
        <v>-432716.28929829499</v>
      </c>
      <c r="N8">
        <v>865446.57859659102</v>
      </c>
      <c r="O8">
        <v>865520.17434722104</v>
      </c>
      <c r="P8">
        <v>383522.29878582503</v>
      </c>
      <c r="Q8">
        <v>272027</v>
      </c>
      <c r="AA8" t="str">
        <f t="shared" si="0"/>
        <v>kokugo_level_between_grade7_8</v>
      </c>
      <c r="AB8">
        <f t="shared" si="1"/>
        <v>272033</v>
      </c>
    </row>
    <row r="9" spans="1:28">
      <c r="A9">
        <v>8</v>
      </c>
      <c r="B9" t="s">
        <v>65</v>
      </c>
      <c r="C9" t="b">
        <v>0</v>
      </c>
      <c r="D9" t="s">
        <v>73</v>
      </c>
      <c r="E9" t="s">
        <v>269</v>
      </c>
      <c r="F9">
        <v>275222</v>
      </c>
      <c r="G9">
        <v>3.4334011528687203E-2</v>
      </c>
      <c r="H9">
        <v>3.4316467745105002E-2</v>
      </c>
      <c r="I9">
        <v>1.3036994100605499</v>
      </c>
      <c r="J9">
        <v>1957.04714252963</v>
      </c>
      <c r="K9">
        <v>0</v>
      </c>
      <c r="L9">
        <v>6</v>
      </c>
      <c r="M9">
        <v>-463510.60554097901</v>
      </c>
      <c r="N9">
        <v>927035.21108195698</v>
      </c>
      <c r="O9">
        <v>927108.88841522299</v>
      </c>
      <c r="P9">
        <v>467765.96228764602</v>
      </c>
      <c r="Q9">
        <v>275216</v>
      </c>
      <c r="AA9" t="str">
        <f t="shared" si="0"/>
        <v>kokugo_level_between_grade6_7</v>
      </c>
      <c r="AB9">
        <f t="shared" si="1"/>
        <v>275222</v>
      </c>
    </row>
    <row r="10" spans="1:28">
      <c r="A10">
        <v>9</v>
      </c>
      <c r="B10" t="s">
        <v>67</v>
      </c>
      <c r="C10" t="b">
        <v>0</v>
      </c>
      <c r="D10" t="s">
        <v>74</v>
      </c>
      <c r="E10" t="s">
        <v>269</v>
      </c>
      <c r="F10">
        <v>276946</v>
      </c>
      <c r="G10">
        <v>3.8400794164805602E-2</v>
      </c>
      <c r="H10">
        <v>3.8383433017881399E-2</v>
      </c>
      <c r="I10">
        <v>1.4488980153287701</v>
      </c>
      <c r="J10">
        <v>2211.8811811547898</v>
      </c>
      <c r="K10">
        <v>0</v>
      </c>
      <c r="L10">
        <v>6</v>
      </c>
      <c r="M10">
        <v>-495658.83563158102</v>
      </c>
      <c r="N10">
        <v>991331.671263161</v>
      </c>
      <c r="O10">
        <v>991405.39230790304</v>
      </c>
      <c r="P10">
        <v>581381.65376661799</v>
      </c>
      <c r="Q10">
        <v>276940</v>
      </c>
      <c r="AA10" t="str">
        <f t="shared" si="0"/>
        <v>kokugo_level_between_grade5_6</v>
      </c>
      <c r="AB10">
        <f t="shared" si="1"/>
        <v>276946</v>
      </c>
    </row>
    <row r="11" spans="1:28">
      <c r="A11">
        <v>10</v>
      </c>
      <c r="B11" t="s">
        <v>69</v>
      </c>
      <c r="C11" t="b">
        <v>0</v>
      </c>
      <c r="D11" t="s">
        <v>75</v>
      </c>
      <c r="E11" t="s">
        <v>269</v>
      </c>
      <c r="F11">
        <v>272205</v>
      </c>
      <c r="G11">
        <v>4.6398871985127002E-2</v>
      </c>
      <c r="H11">
        <v>4.6381355368093E-2</v>
      </c>
      <c r="I11">
        <v>1.6249683224474401</v>
      </c>
      <c r="J11">
        <v>2648.8489127044299</v>
      </c>
      <c r="K11">
        <v>0</v>
      </c>
      <c r="L11">
        <v>6</v>
      </c>
      <c r="M11">
        <v>-518391.51200985501</v>
      </c>
      <c r="N11">
        <v>1036797.02401971</v>
      </c>
      <c r="O11">
        <v>1036870.62419487</v>
      </c>
      <c r="P11">
        <v>718747.46120422403</v>
      </c>
      <c r="Q11">
        <v>272199</v>
      </c>
      <c r="AA11" t="str">
        <f t="shared" si="0"/>
        <v>kokugo_level_between_grade4_5</v>
      </c>
      <c r="AB11">
        <f t="shared" si="1"/>
        <v>272205</v>
      </c>
    </row>
    <row r="12" spans="1:28">
      <c r="A12">
        <v>11</v>
      </c>
      <c r="B12" t="s">
        <v>60</v>
      </c>
      <c r="C12" t="b">
        <v>0</v>
      </c>
      <c r="D12" t="s">
        <v>76</v>
      </c>
      <c r="E12" t="s">
        <v>270</v>
      </c>
      <c r="F12">
        <v>277132</v>
      </c>
      <c r="G12">
        <v>3.2697625921215799E-2</v>
      </c>
      <c r="H12">
        <v>3.2680173528187299E-2</v>
      </c>
      <c r="I12">
        <v>1.2341141067121599</v>
      </c>
      <c r="J12">
        <v>1873.5325217561799</v>
      </c>
      <c r="K12">
        <v>0</v>
      </c>
      <c r="L12">
        <v>6</v>
      </c>
      <c r="M12">
        <v>-451525.92927918298</v>
      </c>
      <c r="N12">
        <v>903065.85855836596</v>
      </c>
      <c r="O12">
        <v>903139.58430280699</v>
      </c>
      <c r="P12">
        <v>422073.32580408902</v>
      </c>
      <c r="Q12">
        <v>277126</v>
      </c>
      <c r="AA12" t="str">
        <f t="shared" si="0"/>
        <v>math_level_between_grade8_9</v>
      </c>
      <c r="AB12">
        <f t="shared" si="1"/>
        <v>277132</v>
      </c>
    </row>
    <row r="13" spans="1:28">
      <c r="A13">
        <v>12</v>
      </c>
      <c r="B13" t="s">
        <v>63</v>
      </c>
      <c r="C13" t="b">
        <v>0</v>
      </c>
      <c r="D13" t="s">
        <v>77</v>
      </c>
      <c r="E13" t="s">
        <v>270</v>
      </c>
      <c r="F13">
        <v>272064</v>
      </c>
      <c r="G13">
        <v>1.7857090011580701E-2</v>
      </c>
      <c r="H13">
        <v>1.78390397629208E-2</v>
      </c>
      <c r="I13">
        <v>1.16441679331282</v>
      </c>
      <c r="J13">
        <v>989.29883725942</v>
      </c>
      <c r="K13">
        <v>0</v>
      </c>
      <c r="L13">
        <v>6</v>
      </c>
      <c r="M13">
        <v>-427452.771747544</v>
      </c>
      <c r="N13">
        <v>854919.543495088</v>
      </c>
      <c r="O13">
        <v>854993.14004336996</v>
      </c>
      <c r="P13">
        <v>368874.31970048201</v>
      </c>
      <c r="Q13">
        <v>272058</v>
      </c>
      <c r="AA13" t="str">
        <f t="shared" si="0"/>
        <v>math_level_between_grade7_8</v>
      </c>
      <c r="AB13">
        <f t="shared" si="1"/>
        <v>272064</v>
      </c>
    </row>
    <row r="14" spans="1:28">
      <c r="A14">
        <v>13</v>
      </c>
      <c r="B14" t="s">
        <v>65</v>
      </c>
      <c r="C14" t="b">
        <v>0</v>
      </c>
      <c r="D14" t="s">
        <v>78</v>
      </c>
      <c r="E14" t="s">
        <v>270</v>
      </c>
      <c r="F14">
        <v>275236</v>
      </c>
      <c r="G14">
        <v>1.9958093342409298E-2</v>
      </c>
      <c r="H14">
        <v>1.9940289289314701E-2</v>
      </c>
      <c r="I14">
        <v>1.22051438073762</v>
      </c>
      <c r="J14">
        <v>1120.98594831833</v>
      </c>
      <c r="K14">
        <v>0</v>
      </c>
      <c r="L14">
        <v>6</v>
      </c>
      <c r="M14">
        <v>-445386.90257392201</v>
      </c>
      <c r="N14">
        <v>890787.80514784402</v>
      </c>
      <c r="O14">
        <v>890861.482837177</v>
      </c>
      <c r="P14">
        <v>409997.842967843</v>
      </c>
      <c r="Q14">
        <v>275230</v>
      </c>
      <c r="AA14" t="str">
        <f t="shared" si="0"/>
        <v>math_level_between_grade6_7</v>
      </c>
      <c r="AB14">
        <f t="shared" si="1"/>
        <v>275236</v>
      </c>
    </row>
    <row r="15" spans="1:28">
      <c r="A15">
        <v>14</v>
      </c>
      <c r="B15" t="s">
        <v>67</v>
      </c>
      <c r="C15" t="b">
        <v>0</v>
      </c>
      <c r="D15" t="s">
        <v>79</v>
      </c>
      <c r="E15" t="s">
        <v>270</v>
      </c>
      <c r="F15">
        <v>276968</v>
      </c>
      <c r="G15">
        <v>2.5756461105204399E-2</v>
      </c>
      <c r="H15">
        <v>2.57388730689594E-2</v>
      </c>
      <c r="I15">
        <v>1.1992470686885299</v>
      </c>
      <c r="J15">
        <v>1464.43074977168</v>
      </c>
      <c r="K15">
        <v>0</v>
      </c>
      <c r="L15">
        <v>6</v>
      </c>
      <c r="M15">
        <v>-443320.96846620803</v>
      </c>
      <c r="N15">
        <v>886655.936932415</v>
      </c>
      <c r="O15">
        <v>886729.65853320097</v>
      </c>
      <c r="P15">
        <v>398324.95694276999</v>
      </c>
      <c r="Q15">
        <v>276962</v>
      </c>
      <c r="AA15" t="str">
        <f t="shared" si="0"/>
        <v>math_level_between_grade5_6</v>
      </c>
      <c r="AB15">
        <f t="shared" si="1"/>
        <v>276968</v>
      </c>
    </row>
    <row r="16" spans="1:28">
      <c r="A16">
        <v>15</v>
      </c>
      <c r="B16" t="s">
        <v>69</v>
      </c>
      <c r="C16" t="b">
        <v>0</v>
      </c>
      <c r="D16" t="s">
        <v>80</v>
      </c>
      <c r="E16" t="s">
        <v>270</v>
      </c>
      <c r="F16">
        <v>272228</v>
      </c>
      <c r="G16">
        <v>5.2384015498443397E-2</v>
      </c>
      <c r="H16">
        <v>5.2366610292683101E-2</v>
      </c>
      <c r="I16">
        <v>1.17941373784749</v>
      </c>
      <c r="J16">
        <v>3009.6751638308501</v>
      </c>
      <c r="K16">
        <v>0</v>
      </c>
      <c r="L16">
        <v>6</v>
      </c>
      <c r="M16">
        <v>-431194.17825996998</v>
      </c>
      <c r="N16">
        <v>862402.35651994101</v>
      </c>
      <c r="O16">
        <v>862475.95728654705</v>
      </c>
      <c r="P16">
        <v>378665.36580819701</v>
      </c>
      <c r="Q16">
        <v>272222</v>
      </c>
      <c r="AA16" t="str">
        <f t="shared" si="0"/>
        <v>math_level_between_grade4_5</v>
      </c>
      <c r="AB16">
        <f t="shared" si="1"/>
        <v>272228</v>
      </c>
    </row>
    <row r="17" spans="1:28">
      <c r="A17">
        <v>16</v>
      </c>
      <c r="B17" t="s">
        <v>60</v>
      </c>
      <c r="C17" t="b">
        <v>0</v>
      </c>
      <c r="D17" t="s">
        <v>81</v>
      </c>
      <c r="E17" t="s">
        <v>271</v>
      </c>
      <c r="F17">
        <v>277136</v>
      </c>
      <c r="G17">
        <v>7.9132336905255896E-2</v>
      </c>
      <c r="H17">
        <v>7.9115722542626402E-2</v>
      </c>
      <c r="I17">
        <v>1.2130173085709599</v>
      </c>
      <c r="J17">
        <v>4762.8873084442903</v>
      </c>
      <c r="K17">
        <v>0</v>
      </c>
      <c r="L17">
        <v>6</v>
      </c>
      <c r="M17">
        <v>-446753.93143482198</v>
      </c>
      <c r="N17">
        <v>893521.86286964396</v>
      </c>
      <c r="O17">
        <v>893595.58871511999</v>
      </c>
      <c r="P17">
        <v>407772.12790610502</v>
      </c>
      <c r="Q17">
        <v>277130</v>
      </c>
      <c r="AA17" t="str">
        <f t="shared" si="0"/>
        <v>eng_level_between_grade8_9</v>
      </c>
      <c r="AB17">
        <f t="shared" si="1"/>
        <v>277136</v>
      </c>
    </row>
    <row r="18" spans="1:28">
      <c r="A18">
        <v>17</v>
      </c>
      <c r="B18" t="s">
        <v>60</v>
      </c>
      <c r="C18" t="b">
        <v>0</v>
      </c>
      <c r="D18" t="s">
        <v>82</v>
      </c>
      <c r="E18" t="s">
        <v>272</v>
      </c>
      <c r="F18">
        <v>263958</v>
      </c>
      <c r="G18">
        <v>1.9140670603641401E-3</v>
      </c>
      <c r="H18">
        <v>1.89516048013483E-3</v>
      </c>
      <c r="I18">
        <v>1.0131682418180701</v>
      </c>
      <c r="J18">
        <v>101.23814233694701</v>
      </c>
      <c r="K18" s="6">
        <v>4.6769781198880797E-107</v>
      </c>
      <c r="L18">
        <v>6</v>
      </c>
      <c r="M18">
        <v>-377990.353530936</v>
      </c>
      <c r="N18">
        <v>755994.707061872</v>
      </c>
      <c r="O18">
        <v>756068.09187882196</v>
      </c>
      <c r="P18">
        <v>270949.33748984302</v>
      </c>
      <c r="Q18">
        <v>263952</v>
      </c>
      <c r="AA18" t="str">
        <f t="shared" si="0"/>
        <v>strategy_z_between_grade8_9</v>
      </c>
      <c r="AB18">
        <f t="shared" si="1"/>
        <v>263958</v>
      </c>
    </row>
    <row r="19" spans="1:28">
      <c r="A19">
        <v>18</v>
      </c>
      <c r="B19" t="s">
        <v>63</v>
      </c>
      <c r="C19" t="b">
        <v>0</v>
      </c>
      <c r="D19" t="s">
        <v>83</v>
      </c>
      <c r="E19" t="s">
        <v>272</v>
      </c>
      <c r="F19">
        <v>257752</v>
      </c>
      <c r="G19">
        <v>2.2560323448871201E-2</v>
      </c>
      <c r="H19">
        <v>2.2541362152157501E-2</v>
      </c>
      <c r="I19">
        <v>0.98590924270820401</v>
      </c>
      <c r="J19">
        <v>1189.8091037536401</v>
      </c>
      <c r="K19">
        <v>0</v>
      </c>
      <c r="L19">
        <v>6</v>
      </c>
      <c r="M19">
        <v>-362073.49270321598</v>
      </c>
      <c r="N19">
        <v>724160.98540643195</v>
      </c>
      <c r="O19">
        <v>724234.20367856103</v>
      </c>
      <c r="P19">
        <v>250533.50266637199</v>
      </c>
      <c r="Q19">
        <v>257746</v>
      </c>
      <c r="AA19" t="str">
        <f t="shared" si="0"/>
        <v>strategy_z_between_grade7_8</v>
      </c>
      <c r="AB19">
        <f t="shared" si="1"/>
        <v>257752</v>
      </c>
    </row>
    <row r="20" spans="1:28">
      <c r="A20">
        <v>19</v>
      </c>
      <c r="B20" t="s">
        <v>65</v>
      </c>
      <c r="C20" t="b">
        <v>0</v>
      </c>
      <c r="D20" t="s">
        <v>84</v>
      </c>
      <c r="E20" t="s">
        <v>272</v>
      </c>
      <c r="F20">
        <v>259029</v>
      </c>
      <c r="G20">
        <v>3.3365349384227401E-3</v>
      </c>
      <c r="H20">
        <v>3.31729603946285E-3</v>
      </c>
      <c r="I20">
        <v>0.97200323853092996</v>
      </c>
      <c r="J20">
        <v>173.42650145235899</v>
      </c>
      <c r="K20" s="6">
        <v>7.0847306488598205E-185</v>
      </c>
      <c r="L20">
        <v>6</v>
      </c>
      <c r="M20">
        <v>-360187.80483391503</v>
      </c>
      <c r="N20">
        <v>720389.60966783098</v>
      </c>
      <c r="O20">
        <v>720462.86253495503</v>
      </c>
      <c r="P20">
        <v>244722.41676688701</v>
      </c>
      <c r="Q20">
        <v>259023</v>
      </c>
      <c r="AA20" t="str">
        <f t="shared" si="0"/>
        <v>strategy_z_between_grade6_7</v>
      </c>
      <c r="AB20">
        <f t="shared" si="1"/>
        <v>259029</v>
      </c>
    </row>
    <row r="21" spans="1:28">
      <c r="A21">
        <v>20</v>
      </c>
      <c r="B21" t="s">
        <v>67</v>
      </c>
      <c r="C21" t="b">
        <v>0</v>
      </c>
      <c r="D21" t="s">
        <v>85</v>
      </c>
      <c r="E21" t="s">
        <v>272</v>
      </c>
      <c r="F21">
        <v>257404</v>
      </c>
      <c r="G21">
        <v>2.2080332482765298E-3</v>
      </c>
      <c r="H21">
        <v>2.1886509693398401E-3</v>
      </c>
      <c r="I21">
        <v>0.99054376118340204</v>
      </c>
      <c r="J21">
        <v>113.920208014924</v>
      </c>
      <c r="K21" s="6">
        <v>1.0194965889924101E-120</v>
      </c>
      <c r="L21">
        <v>6</v>
      </c>
      <c r="M21">
        <v>-362791.79880815197</v>
      </c>
      <c r="N21">
        <v>725597.59761630499</v>
      </c>
      <c r="O21">
        <v>725670.80643110303</v>
      </c>
      <c r="P21">
        <v>252552.98272781799</v>
      </c>
      <c r="Q21">
        <v>257398</v>
      </c>
      <c r="AA21" t="str">
        <f t="shared" si="0"/>
        <v>strategy_z_between_grade5_6</v>
      </c>
      <c r="AB21">
        <f t="shared" si="1"/>
        <v>257404</v>
      </c>
    </row>
    <row r="22" spans="1:28">
      <c r="A22">
        <v>21</v>
      </c>
      <c r="B22" t="s">
        <v>69</v>
      </c>
      <c r="C22" t="b">
        <v>0</v>
      </c>
      <c r="D22" t="s">
        <v>86</v>
      </c>
      <c r="E22" t="s">
        <v>272</v>
      </c>
      <c r="F22">
        <v>245363</v>
      </c>
      <c r="G22">
        <v>2.3048821276502999E-3</v>
      </c>
      <c r="H22">
        <v>2.2845506286943702E-3</v>
      </c>
      <c r="I22">
        <v>0.97902266128095805</v>
      </c>
      <c r="J22">
        <v>113.365085999398</v>
      </c>
      <c r="K22" s="6">
        <v>4.1036594860889601E-120</v>
      </c>
      <c r="L22">
        <v>6</v>
      </c>
      <c r="M22">
        <v>-342950.19961918599</v>
      </c>
      <c r="N22">
        <v>685914.39923837106</v>
      </c>
      <c r="O22">
        <v>685987.27269655105</v>
      </c>
      <c r="P22">
        <v>235171.09524645901</v>
      </c>
      <c r="Q22">
        <v>245357</v>
      </c>
      <c r="AA22" t="str">
        <f t="shared" si="0"/>
        <v>strategy_z_between_grade4_5</v>
      </c>
      <c r="AB22">
        <f t="shared" si="1"/>
        <v>245363</v>
      </c>
    </row>
    <row r="23" spans="1:28">
      <c r="A23">
        <v>22</v>
      </c>
      <c r="B23" t="s">
        <v>60</v>
      </c>
      <c r="C23" t="b">
        <v>0</v>
      </c>
      <c r="D23" t="s">
        <v>87</v>
      </c>
      <c r="E23" t="s">
        <v>273</v>
      </c>
      <c r="F23">
        <v>90936</v>
      </c>
      <c r="G23">
        <v>8.6722438028687501E-4</v>
      </c>
      <c r="H23">
        <v>8.1228471375116595E-4</v>
      </c>
      <c r="I23">
        <v>1.02268352743656</v>
      </c>
      <c r="J23">
        <v>15.7850317442693</v>
      </c>
      <c r="K23" s="6">
        <v>1.4306990216203601E-15</v>
      </c>
      <c r="L23">
        <v>6</v>
      </c>
      <c r="M23">
        <v>-131069.296271827</v>
      </c>
      <c r="N23">
        <v>262152.59254365502</v>
      </c>
      <c r="O23">
        <v>262218.51792234398</v>
      </c>
      <c r="P23">
        <v>95102.013641588303</v>
      </c>
      <c r="Q23">
        <v>90930</v>
      </c>
      <c r="AA23" t="str">
        <f t="shared" si="0"/>
        <v>selfcontrol_z_between_grade8_9</v>
      </c>
      <c r="AB23">
        <f t="shared" si="1"/>
        <v>90936</v>
      </c>
    </row>
    <row r="24" spans="1:28">
      <c r="A24">
        <v>23</v>
      </c>
      <c r="B24" t="s">
        <v>63</v>
      </c>
      <c r="C24" t="b">
        <v>0</v>
      </c>
      <c r="D24" t="s">
        <v>88</v>
      </c>
      <c r="E24" t="s">
        <v>273</v>
      </c>
      <c r="F24">
        <v>91154</v>
      </c>
      <c r="G24">
        <v>8.8707403112549595E-3</v>
      </c>
      <c r="H24">
        <v>8.8163710843004502E-3</v>
      </c>
      <c r="I24">
        <v>1.01296618798502</v>
      </c>
      <c r="J24">
        <v>163.15737427511399</v>
      </c>
      <c r="K24" s="6">
        <v>2.6925641701694599E-173</v>
      </c>
      <c r="L24">
        <v>6</v>
      </c>
      <c r="M24">
        <v>-130513.24595687</v>
      </c>
      <c r="N24">
        <v>261040.49191374</v>
      </c>
      <c r="O24">
        <v>261106.43405338001</v>
      </c>
      <c r="P24">
        <v>93527.008191786401</v>
      </c>
      <c r="Q24">
        <v>91148</v>
      </c>
      <c r="AA24" t="str">
        <f t="shared" si="0"/>
        <v>selfcontrol_z_between_grade7_8</v>
      </c>
      <c r="AB24">
        <f t="shared" si="1"/>
        <v>91154</v>
      </c>
    </row>
    <row r="25" spans="1:28">
      <c r="A25">
        <v>24</v>
      </c>
      <c r="B25" t="s">
        <v>65</v>
      </c>
      <c r="C25" t="b">
        <v>0</v>
      </c>
      <c r="D25" t="s">
        <v>89</v>
      </c>
      <c r="E25" t="s">
        <v>273</v>
      </c>
      <c r="F25">
        <v>91309</v>
      </c>
      <c r="G25">
        <v>6.2511872324980805E-4</v>
      </c>
      <c r="H25">
        <v>5.7039024328320298E-4</v>
      </c>
      <c r="I25">
        <v>1.0239589628035299</v>
      </c>
      <c r="J25">
        <v>11.4221831783406</v>
      </c>
      <c r="K25" s="6">
        <v>4.8363076989036303E-11</v>
      </c>
      <c r="L25">
        <v>6</v>
      </c>
      <c r="M25">
        <v>-131720.73144186201</v>
      </c>
      <c r="N25">
        <v>263455.46288372501</v>
      </c>
      <c r="O25">
        <v>263521.41691619001</v>
      </c>
      <c r="P25">
        <v>95730.461196140604</v>
      </c>
      <c r="Q25">
        <v>91303</v>
      </c>
      <c r="AA25" t="str">
        <f t="shared" si="0"/>
        <v>selfcontrol_z_between_grade6_7</v>
      </c>
      <c r="AB25">
        <f t="shared" si="1"/>
        <v>91309</v>
      </c>
    </row>
    <row r="26" spans="1:28">
      <c r="A26">
        <v>25</v>
      </c>
      <c r="B26" t="s">
        <v>67</v>
      </c>
      <c r="C26" t="b">
        <v>0</v>
      </c>
      <c r="D26" t="s">
        <v>90</v>
      </c>
      <c r="E26" t="s">
        <v>273</v>
      </c>
      <c r="F26">
        <v>92204</v>
      </c>
      <c r="G26">
        <v>3.1435249688060401E-3</v>
      </c>
      <c r="H26">
        <v>3.0894643343547501E-3</v>
      </c>
      <c r="I26">
        <v>1.03759676353377</v>
      </c>
      <c r="J26">
        <v>58.148133123157997</v>
      </c>
      <c r="K26" s="6">
        <v>1.22551655849874E-60</v>
      </c>
      <c r="L26">
        <v>6</v>
      </c>
      <c r="M26">
        <v>-134231.80309828799</v>
      </c>
      <c r="N26">
        <v>268477.60619657597</v>
      </c>
      <c r="O26">
        <v>268543.62850812398</v>
      </c>
      <c r="P26">
        <v>99261.016214661606</v>
      </c>
      <c r="Q26">
        <v>92198</v>
      </c>
      <c r="AA26" t="str">
        <f t="shared" si="0"/>
        <v>selfcontrol_z_between_grade5_6</v>
      </c>
      <c r="AB26">
        <f t="shared" si="1"/>
        <v>92204</v>
      </c>
    </row>
    <row r="27" spans="1:28">
      <c r="A27">
        <v>26</v>
      </c>
      <c r="B27" t="s">
        <v>69</v>
      </c>
      <c r="C27" t="b">
        <v>0</v>
      </c>
      <c r="D27" t="s">
        <v>91</v>
      </c>
      <c r="E27" t="s">
        <v>273</v>
      </c>
      <c r="F27">
        <v>89455</v>
      </c>
      <c r="G27">
        <v>9.90451455337328E-4</v>
      </c>
      <c r="H27">
        <v>9.3460904521847099E-4</v>
      </c>
      <c r="I27">
        <v>1.02823616879487</v>
      </c>
      <c r="J27">
        <v>17.736545633128699</v>
      </c>
      <c r="K27" s="6">
        <v>1.2968410057578E-17</v>
      </c>
      <c r="L27">
        <v>6</v>
      </c>
      <c r="M27">
        <v>-129419.00984398799</v>
      </c>
      <c r="N27">
        <v>258852.019687975</v>
      </c>
      <c r="O27">
        <v>258917.830124867</v>
      </c>
      <c r="P27">
        <v>94571.710133646804</v>
      </c>
      <c r="Q27">
        <v>89449</v>
      </c>
      <c r="AA27" t="str">
        <f t="shared" si="0"/>
        <v>selfcontrol_z_between_grade4_5</v>
      </c>
      <c r="AB27">
        <f t="shared" si="1"/>
        <v>89455</v>
      </c>
    </row>
    <row r="28" spans="1:28">
      <c r="A28">
        <v>27</v>
      </c>
      <c r="B28" t="s">
        <v>60</v>
      </c>
      <c r="C28" t="b">
        <v>0</v>
      </c>
      <c r="D28" t="s">
        <v>92</v>
      </c>
      <c r="E28" t="s">
        <v>274</v>
      </c>
      <c r="F28">
        <v>92700</v>
      </c>
      <c r="G28">
        <v>8.6700181583406703E-3</v>
      </c>
      <c r="H28">
        <v>8.6165449032301594E-3</v>
      </c>
      <c r="I28">
        <v>1.06614636002593</v>
      </c>
      <c r="J28">
        <v>162.13746742052899</v>
      </c>
      <c r="K28" s="6">
        <v>3.2424630433268003E-172</v>
      </c>
      <c r="L28">
        <v>6</v>
      </c>
      <c r="M28">
        <v>-137470.093909488</v>
      </c>
      <c r="N28">
        <v>274954.18781897501</v>
      </c>
      <c r="O28">
        <v>275020.24768523598</v>
      </c>
      <c r="P28">
        <v>105362.309246013</v>
      </c>
      <c r="Q28">
        <v>92694</v>
      </c>
      <c r="AA28" t="str">
        <f t="shared" si="0"/>
        <v>selfefficacy_z_between_grade8_9</v>
      </c>
      <c r="AB28">
        <f t="shared" si="1"/>
        <v>92700</v>
      </c>
    </row>
    <row r="29" spans="1:28">
      <c r="A29">
        <v>28</v>
      </c>
      <c r="B29" t="s">
        <v>63</v>
      </c>
      <c r="C29" t="b">
        <v>0</v>
      </c>
      <c r="D29" t="s">
        <v>93</v>
      </c>
      <c r="E29" t="s">
        <v>274</v>
      </c>
      <c r="F29">
        <v>89656</v>
      </c>
      <c r="G29">
        <v>6.5241950750331299E-3</v>
      </c>
      <c r="H29">
        <v>6.4687864969558096E-3</v>
      </c>
      <c r="I29">
        <v>1.0469475858838799</v>
      </c>
      <c r="J29">
        <v>117.747022237929</v>
      </c>
      <c r="K29" s="6">
        <v>1.4236476309762099E-124</v>
      </c>
      <c r="L29">
        <v>6</v>
      </c>
      <c r="M29">
        <v>-131326.66894729901</v>
      </c>
      <c r="N29">
        <v>262667.33789459901</v>
      </c>
      <c r="O29">
        <v>262733.16404242499</v>
      </c>
      <c r="P29">
        <v>98265.297546271497</v>
      </c>
      <c r="Q29">
        <v>89650</v>
      </c>
      <c r="AA29" t="str">
        <f t="shared" si="0"/>
        <v>selfefficacy_z_between_grade7_8</v>
      </c>
      <c r="AB29">
        <f t="shared" si="1"/>
        <v>89656</v>
      </c>
    </row>
    <row r="30" spans="1:28">
      <c r="A30">
        <v>29</v>
      </c>
      <c r="B30" t="s">
        <v>65</v>
      </c>
      <c r="C30" t="b">
        <v>0</v>
      </c>
      <c r="D30" t="s">
        <v>94</v>
      </c>
      <c r="E30" t="s">
        <v>274</v>
      </c>
      <c r="F30">
        <v>89613</v>
      </c>
      <c r="G30">
        <v>1.0803244445006001E-2</v>
      </c>
      <c r="H30">
        <v>1.07480480454193E-2</v>
      </c>
      <c r="I30">
        <v>1.0770635421308401</v>
      </c>
      <c r="J30">
        <v>195.72371614593999</v>
      </c>
      <c r="K30" s="6">
        <v>3.5703533905357202E-208</v>
      </c>
      <c r="L30">
        <v>6</v>
      </c>
      <c r="M30">
        <v>-133805.064022943</v>
      </c>
      <c r="N30">
        <v>267624.128045886</v>
      </c>
      <c r="O30">
        <v>267689.95083563001</v>
      </c>
      <c r="P30">
        <v>103950.02275247101</v>
      </c>
      <c r="Q30">
        <v>89607</v>
      </c>
      <c r="AA30" t="str">
        <f t="shared" si="0"/>
        <v>selfefficacy_z_between_grade6_7</v>
      </c>
      <c r="AB30">
        <f t="shared" si="1"/>
        <v>89613</v>
      </c>
    </row>
    <row r="31" spans="1:28">
      <c r="A31">
        <v>30</v>
      </c>
      <c r="B31" t="s">
        <v>67</v>
      </c>
      <c r="C31" t="b">
        <v>0</v>
      </c>
      <c r="D31" t="s">
        <v>95</v>
      </c>
      <c r="E31" t="s">
        <v>274</v>
      </c>
      <c r="F31">
        <v>90974</v>
      </c>
      <c r="G31">
        <v>2.21225418571451E-2</v>
      </c>
      <c r="H31">
        <v>2.2068793425930499E-2</v>
      </c>
      <c r="I31">
        <v>1.0532465490860601</v>
      </c>
      <c r="J31">
        <v>411.59418716588902</v>
      </c>
      <c r="K31">
        <v>0</v>
      </c>
      <c r="L31">
        <v>6</v>
      </c>
      <c r="M31">
        <v>-133803.00364382099</v>
      </c>
      <c r="N31">
        <v>267620.00728764298</v>
      </c>
      <c r="O31">
        <v>267685.93559085502</v>
      </c>
      <c r="P31">
        <v>100913.376172333</v>
      </c>
      <c r="Q31">
        <v>90968</v>
      </c>
      <c r="AA31" t="str">
        <f t="shared" si="0"/>
        <v>selfefficacy_z_between_grade5_6</v>
      </c>
      <c r="AB31">
        <f t="shared" si="1"/>
        <v>90974</v>
      </c>
    </row>
    <row r="32" spans="1:28">
      <c r="A32">
        <v>31</v>
      </c>
      <c r="B32" t="s">
        <v>60</v>
      </c>
      <c r="C32" t="b">
        <v>0</v>
      </c>
      <c r="D32" t="s">
        <v>96</v>
      </c>
      <c r="E32" t="s">
        <v>275</v>
      </c>
      <c r="F32">
        <v>90790</v>
      </c>
      <c r="G32">
        <v>1.0446994969965401E-2</v>
      </c>
      <c r="H32">
        <v>1.0392494562127499E-2</v>
      </c>
      <c r="I32">
        <v>0.95464140725577395</v>
      </c>
      <c r="J32">
        <v>191.68654665942799</v>
      </c>
      <c r="K32" s="6">
        <v>7.2710649743949405E-204</v>
      </c>
      <c r="L32">
        <v>6</v>
      </c>
      <c r="M32">
        <v>-124608.00303447701</v>
      </c>
      <c r="N32">
        <v>249230.00606895401</v>
      </c>
      <c r="O32">
        <v>249295.92019993899</v>
      </c>
      <c r="P32">
        <v>82735.110209950304</v>
      </c>
      <c r="Q32">
        <v>90784</v>
      </c>
      <c r="AA32" t="str">
        <f t="shared" si="0"/>
        <v>dilligence_z_between_grade8_9</v>
      </c>
      <c r="AB32">
        <f t="shared" si="1"/>
        <v>90790</v>
      </c>
    </row>
    <row r="33" spans="1:28">
      <c r="A33">
        <v>32</v>
      </c>
      <c r="B33" t="s">
        <v>63</v>
      </c>
      <c r="C33" t="b">
        <v>0</v>
      </c>
      <c r="D33" t="s">
        <v>97</v>
      </c>
      <c r="E33" t="s">
        <v>275</v>
      </c>
      <c r="F33">
        <v>88435</v>
      </c>
      <c r="G33">
        <v>1.3813676011520599E-2</v>
      </c>
      <c r="H33">
        <v>1.37579145348564E-2</v>
      </c>
      <c r="I33">
        <v>0.95640371195521701</v>
      </c>
      <c r="J33">
        <v>247.727944772641</v>
      </c>
      <c r="K33" s="6">
        <v>9.0234461831100993E-264</v>
      </c>
      <c r="L33">
        <v>6</v>
      </c>
      <c r="M33">
        <v>-121538.824610276</v>
      </c>
      <c r="N33">
        <v>243091.64922055099</v>
      </c>
      <c r="O33">
        <v>243157.37938223599</v>
      </c>
      <c r="P33">
        <v>80886.719059114897</v>
      </c>
      <c r="Q33">
        <v>88429</v>
      </c>
      <c r="AA33" t="str">
        <f t="shared" si="0"/>
        <v>dilligence_z_between_grade7_8</v>
      </c>
      <c r="AB33">
        <f t="shared" si="1"/>
        <v>88435</v>
      </c>
    </row>
    <row r="34" spans="1:28">
      <c r="A34">
        <v>33</v>
      </c>
      <c r="B34" t="s">
        <v>65</v>
      </c>
      <c r="C34" t="b">
        <v>0</v>
      </c>
      <c r="D34" t="s">
        <v>98</v>
      </c>
      <c r="E34" t="s">
        <v>275</v>
      </c>
      <c r="F34">
        <v>90279</v>
      </c>
      <c r="G34">
        <v>5.4374157743595298E-3</v>
      </c>
      <c r="H34">
        <v>5.3823293928154702E-3</v>
      </c>
      <c r="I34">
        <v>0.97896717279290002</v>
      </c>
      <c r="J34">
        <v>98.707078264146006</v>
      </c>
      <c r="K34" s="6">
        <v>3.8542877396929899E-104</v>
      </c>
      <c r="L34">
        <v>6</v>
      </c>
      <c r="M34">
        <v>-126178.275835348</v>
      </c>
      <c r="N34">
        <v>252370.55167069499</v>
      </c>
      <c r="O34">
        <v>252436.42629177499</v>
      </c>
      <c r="P34">
        <v>86515.542132586997</v>
      </c>
      <c r="Q34">
        <v>90273</v>
      </c>
      <c r="AA34" t="str">
        <f t="shared" si="0"/>
        <v>dilligence_z_between_grade6_7</v>
      </c>
      <c r="AB34">
        <f t="shared" si="1"/>
        <v>90279</v>
      </c>
    </row>
    <row r="35" spans="1:28">
      <c r="A35">
        <v>34</v>
      </c>
      <c r="B35" t="s">
        <v>60</v>
      </c>
      <c r="C35" t="b">
        <v>0</v>
      </c>
      <c r="D35" t="s">
        <v>99</v>
      </c>
      <c r="E35" t="s">
        <v>276</v>
      </c>
      <c r="F35">
        <v>275668</v>
      </c>
      <c r="G35">
        <v>2.02050830198497E-2</v>
      </c>
      <c r="H35">
        <v>2.0187311348074499E-2</v>
      </c>
      <c r="I35">
        <v>3.8387366194775199</v>
      </c>
      <c r="J35">
        <v>1136.9264116177601</v>
      </c>
      <c r="K35">
        <v>0</v>
      </c>
      <c r="L35">
        <v>6</v>
      </c>
      <c r="M35">
        <v>-761965.912726279</v>
      </c>
      <c r="N35">
        <v>1523945.8254525601</v>
      </c>
      <c r="O35">
        <v>1524019.51412021</v>
      </c>
      <c r="P35">
        <v>4062127.3443002901</v>
      </c>
      <c r="Q35">
        <v>275662</v>
      </c>
      <c r="AA35" t="str">
        <f t="shared" si="0"/>
        <v>hoursprep_between_grade8_9</v>
      </c>
      <c r="AB35">
        <f t="shared" si="1"/>
        <v>275668</v>
      </c>
    </row>
    <row r="36" spans="1:28">
      <c r="A36">
        <v>35</v>
      </c>
      <c r="B36" t="s">
        <v>63</v>
      </c>
      <c r="C36" t="b">
        <v>0</v>
      </c>
      <c r="D36" t="s">
        <v>100</v>
      </c>
      <c r="E36" t="s">
        <v>276</v>
      </c>
      <c r="F36">
        <v>269978</v>
      </c>
      <c r="G36">
        <v>3.0896465548398799E-3</v>
      </c>
      <c r="H36">
        <v>3.0711833372941699E-3</v>
      </c>
      <c r="I36">
        <v>3.5791208755484498</v>
      </c>
      <c r="J36">
        <v>167.340635358165</v>
      </c>
      <c r="K36" s="6">
        <v>2.52000290109135E-178</v>
      </c>
      <c r="L36">
        <v>6</v>
      </c>
      <c r="M36">
        <v>-727332.77999283595</v>
      </c>
      <c r="N36">
        <v>1454679.55998567</v>
      </c>
      <c r="O36">
        <v>1454753.10265594</v>
      </c>
      <c r="P36">
        <v>3458370.0023076399</v>
      </c>
      <c r="Q36">
        <v>269972</v>
      </c>
      <c r="AA36" t="str">
        <f t="shared" si="0"/>
        <v>hoursprep_between_grade7_8</v>
      </c>
      <c r="AB36">
        <f t="shared" si="1"/>
        <v>269978</v>
      </c>
    </row>
    <row r="37" spans="1:28">
      <c r="A37">
        <v>36</v>
      </c>
      <c r="B37" t="s">
        <v>65</v>
      </c>
      <c r="C37" t="b">
        <v>0</v>
      </c>
      <c r="D37" t="s">
        <v>101</v>
      </c>
      <c r="E37" t="s">
        <v>276</v>
      </c>
      <c r="F37">
        <v>272019</v>
      </c>
      <c r="G37">
        <v>3.1694137239438697E-4</v>
      </c>
      <c r="H37">
        <v>2.9856572382924701E-4</v>
      </c>
      <c r="I37">
        <v>3.7496096282361799</v>
      </c>
      <c r="J37">
        <v>17.247901279325301</v>
      </c>
      <c r="K37" s="6">
        <v>4.1638291606161402E-17</v>
      </c>
      <c r="L37">
        <v>6</v>
      </c>
      <c r="M37">
        <v>-745489.62424972595</v>
      </c>
      <c r="N37">
        <v>1490993.24849945</v>
      </c>
      <c r="O37">
        <v>1491066.8438898199</v>
      </c>
      <c r="P37">
        <v>3824386.4574926398</v>
      </c>
      <c r="Q37">
        <v>272013</v>
      </c>
      <c r="AA37" t="str">
        <f t="shared" si="0"/>
        <v>hoursprep_between_grade6_7</v>
      </c>
      <c r="AB37">
        <f t="shared" si="1"/>
        <v>272019</v>
      </c>
    </row>
    <row r="38" spans="1:28">
      <c r="A38">
        <v>37</v>
      </c>
      <c r="B38" t="s">
        <v>67</v>
      </c>
      <c r="C38" t="b">
        <v>0</v>
      </c>
      <c r="D38" t="s">
        <v>102</v>
      </c>
      <c r="E38" t="s">
        <v>276</v>
      </c>
      <c r="F38">
        <v>272013</v>
      </c>
      <c r="G38">
        <v>5.5400684942121003E-4</v>
      </c>
      <c r="H38">
        <v>5.3563515323051803E-4</v>
      </c>
      <c r="I38">
        <v>4.0115805409651601</v>
      </c>
      <c r="J38">
        <v>30.155454546469201</v>
      </c>
      <c r="K38" s="6">
        <v>9.3064035944814808E-31</v>
      </c>
      <c r="L38">
        <v>6</v>
      </c>
      <c r="M38">
        <v>-763843.19188832899</v>
      </c>
      <c r="N38">
        <v>1527700.3837766601</v>
      </c>
      <c r="O38">
        <v>1527773.9790126299</v>
      </c>
      <c r="P38">
        <v>4377348.3842179496</v>
      </c>
      <c r="Q38">
        <v>272007</v>
      </c>
      <c r="AA38" t="str">
        <f t="shared" si="0"/>
        <v>hoursprep_between_grade5_6</v>
      </c>
      <c r="AB38">
        <f t="shared" si="1"/>
        <v>272013</v>
      </c>
    </row>
    <row r="39" spans="1:28">
      <c r="A39">
        <v>38</v>
      </c>
      <c r="B39" t="s">
        <v>69</v>
      </c>
      <c r="C39" t="b">
        <v>0</v>
      </c>
      <c r="D39" t="s">
        <v>103</v>
      </c>
      <c r="E39" t="s">
        <v>276</v>
      </c>
      <c r="F39">
        <v>265207</v>
      </c>
      <c r="G39">
        <v>1.0168530317932001E-3</v>
      </c>
      <c r="H39">
        <v>9.9801857892589706E-4</v>
      </c>
      <c r="I39">
        <v>4.1477944978712999</v>
      </c>
      <c r="J39">
        <v>53.988987042074598</v>
      </c>
      <c r="K39" s="6">
        <v>3.0754414483281501E-56</v>
      </c>
      <c r="L39">
        <v>6</v>
      </c>
      <c r="M39">
        <v>-753586.74279814598</v>
      </c>
      <c r="N39">
        <v>1507187.4855962901</v>
      </c>
      <c r="O39">
        <v>1507260.9034578199</v>
      </c>
      <c r="P39">
        <v>4562570.8311299402</v>
      </c>
      <c r="Q39">
        <v>265201</v>
      </c>
      <c r="AA39" t="str">
        <f t="shared" si="0"/>
        <v>hoursprep_between_grade4_5</v>
      </c>
      <c r="AB39">
        <f t="shared" si="1"/>
        <v>265207</v>
      </c>
    </row>
    <row r="40" spans="1:28">
      <c r="A40">
        <v>39</v>
      </c>
      <c r="B40" t="s">
        <v>60</v>
      </c>
      <c r="C40" t="b">
        <v>0</v>
      </c>
      <c r="D40" t="s">
        <v>104</v>
      </c>
      <c r="E40" t="s">
        <v>277</v>
      </c>
      <c r="F40">
        <v>274961</v>
      </c>
      <c r="G40">
        <v>2.1998050527673101E-4</v>
      </c>
      <c r="H40">
        <v>2.0179971170142301E-4</v>
      </c>
      <c r="I40">
        <v>5.2913901974392097</v>
      </c>
      <c r="J40">
        <v>12.0996096439158</v>
      </c>
      <c r="K40" s="6">
        <v>9.6184875292819294E-12</v>
      </c>
      <c r="L40">
        <v>6</v>
      </c>
      <c r="M40">
        <v>-848257.05819937296</v>
      </c>
      <c r="N40">
        <v>1696528.1163987501</v>
      </c>
      <c r="O40">
        <v>1696601.78709059</v>
      </c>
      <c r="P40">
        <v>7698412.8644678602</v>
      </c>
      <c r="Q40">
        <v>274955</v>
      </c>
      <c r="AA40" t="str">
        <f t="shared" si="0"/>
        <v>hourshome_between_grade8_9</v>
      </c>
      <c r="AB40">
        <f t="shared" si="1"/>
        <v>274961</v>
      </c>
    </row>
    <row r="41" spans="1:28">
      <c r="A41">
        <v>40</v>
      </c>
      <c r="B41" t="s">
        <v>63</v>
      </c>
      <c r="C41" t="b">
        <v>0</v>
      </c>
      <c r="D41" t="s">
        <v>105</v>
      </c>
      <c r="E41" t="s">
        <v>277</v>
      </c>
      <c r="F41">
        <v>269267</v>
      </c>
      <c r="G41">
        <v>1.85550517502833E-4</v>
      </c>
      <c r="H41">
        <v>1.66984619554555E-4</v>
      </c>
      <c r="I41">
        <v>5.2151119780905297</v>
      </c>
      <c r="J41">
        <v>9.9941579998549503</v>
      </c>
      <c r="K41" s="6">
        <v>1.40788946383033E-9</v>
      </c>
      <c r="L41">
        <v>6</v>
      </c>
      <c r="M41">
        <v>-826781.07943950803</v>
      </c>
      <c r="N41">
        <v>1653576.15887902</v>
      </c>
      <c r="O41">
        <v>1653649.6830901401</v>
      </c>
      <c r="P41">
        <v>7323197.2215006696</v>
      </c>
      <c r="Q41">
        <v>269261</v>
      </c>
      <c r="AA41" t="str">
        <f t="shared" si="0"/>
        <v>hourshome_between_grade7_8</v>
      </c>
      <c r="AB41">
        <f t="shared" si="1"/>
        <v>269267</v>
      </c>
    </row>
    <row r="42" spans="1:28">
      <c r="A42">
        <v>41</v>
      </c>
      <c r="B42" t="s">
        <v>65</v>
      </c>
      <c r="C42" t="b">
        <v>0</v>
      </c>
      <c r="D42" t="s">
        <v>106</v>
      </c>
      <c r="E42" t="s">
        <v>277</v>
      </c>
      <c r="F42">
        <v>271552</v>
      </c>
      <c r="G42">
        <v>6.6094575591893695E-4</v>
      </c>
      <c r="H42">
        <v>6.4254483942149899E-4</v>
      </c>
      <c r="I42">
        <v>5.3167829735865499</v>
      </c>
      <c r="J42">
        <v>35.919175874202899</v>
      </c>
      <c r="K42" s="6">
        <v>6.7175960645761797E-37</v>
      </c>
      <c r="L42">
        <v>6</v>
      </c>
      <c r="M42">
        <v>-839040.25670060003</v>
      </c>
      <c r="N42">
        <v>1678094.5134012001</v>
      </c>
      <c r="O42">
        <v>1678168.0967637</v>
      </c>
      <c r="P42">
        <v>7676111.5289363302</v>
      </c>
      <c r="Q42">
        <v>271546</v>
      </c>
      <c r="AA42" t="str">
        <f t="shared" si="0"/>
        <v>hourshome_between_grade6_7</v>
      </c>
      <c r="AB42">
        <f t="shared" si="1"/>
        <v>271552</v>
      </c>
    </row>
    <row r="43" spans="1:28">
      <c r="A43">
        <v>42</v>
      </c>
      <c r="B43" t="s">
        <v>67</v>
      </c>
      <c r="C43" t="b">
        <v>0</v>
      </c>
      <c r="D43" t="s">
        <v>107</v>
      </c>
      <c r="E43" t="s">
        <v>277</v>
      </c>
      <c r="F43">
        <v>271266</v>
      </c>
      <c r="G43">
        <v>2.3337012411844701E-3</v>
      </c>
      <c r="H43">
        <v>2.31531175694866E-3</v>
      </c>
      <c r="I43">
        <v>5.6242011562313001</v>
      </c>
      <c r="J43">
        <v>126.90411602983001</v>
      </c>
      <c r="K43" s="6">
        <v>1.01281177088539E-134</v>
      </c>
      <c r="L43">
        <v>6</v>
      </c>
      <c r="M43">
        <v>-853404.57079002704</v>
      </c>
      <c r="N43">
        <v>1706823.1415800501</v>
      </c>
      <c r="O43">
        <v>1706896.7175662301</v>
      </c>
      <c r="P43">
        <v>8580398.2990470901</v>
      </c>
      <c r="Q43">
        <v>271260</v>
      </c>
      <c r="AA43" t="str">
        <f t="shared" si="0"/>
        <v>hourshome_between_grade5_6</v>
      </c>
      <c r="AB43">
        <f t="shared" si="1"/>
        <v>271266</v>
      </c>
    </row>
    <row r="44" spans="1:28">
      <c r="A44">
        <v>43</v>
      </c>
      <c r="B44" t="s">
        <v>69</v>
      </c>
      <c r="C44" t="b">
        <v>0</v>
      </c>
      <c r="D44" t="s">
        <v>108</v>
      </c>
      <c r="E44" t="s">
        <v>277</v>
      </c>
      <c r="F44">
        <v>262493</v>
      </c>
      <c r="G44">
        <v>1.6260248107194399E-3</v>
      </c>
      <c r="H44">
        <v>1.6070072217494501E-3</v>
      </c>
      <c r="I44">
        <v>5.9621006226517004</v>
      </c>
      <c r="J44">
        <v>85.501101811151301</v>
      </c>
      <c r="K44" s="6">
        <v>4.1408922809155097E-90</v>
      </c>
      <c r="L44">
        <v>6</v>
      </c>
      <c r="M44">
        <v>-841119.43841895903</v>
      </c>
      <c r="N44">
        <v>1682252.8768379199</v>
      </c>
      <c r="O44">
        <v>1682326.22269578</v>
      </c>
      <c r="P44">
        <v>9330531.9002189096</v>
      </c>
      <c r="Q44">
        <v>262487</v>
      </c>
      <c r="AA44" t="str">
        <f t="shared" si="0"/>
        <v>hourshome_between_grade4_5</v>
      </c>
      <c r="AB44">
        <f t="shared" si="1"/>
        <v>262493</v>
      </c>
    </row>
    <row r="45" spans="1:28">
      <c r="A45">
        <v>44</v>
      </c>
      <c r="B45" t="s">
        <v>60</v>
      </c>
      <c r="C45" t="b">
        <v>0</v>
      </c>
      <c r="D45" t="s">
        <v>109</v>
      </c>
      <c r="E45" t="s">
        <v>278</v>
      </c>
      <c r="F45">
        <v>274961</v>
      </c>
      <c r="G45">
        <v>6.06991167469168E-3</v>
      </c>
      <c r="H45">
        <v>6.0518372609089698E-3</v>
      </c>
      <c r="I45">
        <v>6.3992581636977501</v>
      </c>
      <c r="J45">
        <v>335.82896505868001</v>
      </c>
      <c r="K45">
        <v>0</v>
      </c>
      <c r="L45">
        <v>6</v>
      </c>
      <c r="M45">
        <v>-900527.43661936198</v>
      </c>
      <c r="N45">
        <v>1801068.87323872</v>
      </c>
      <c r="O45">
        <v>1801142.5439305599</v>
      </c>
      <c r="P45">
        <v>11259546.114827299</v>
      </c>
      <c r="Q45">
        <v>274955</v>
      </c>
      <c r="AA45" t="str">
        <f t="shared" si="0"/>
        <v>studytime_between_grade8_9</v>
      </c>
      <c r="AB45">
        <f t="shared" si="1"/>
        <v>274961</v>
      </c>
    </row>
    <row r="46" spans="1:28">
      <c r="A46">
        <v>45</v>
      </c>
      <c r="B46" t="s">
        <v>63</v>
      </c>
      <c r="C46" t="b">
        <v>0</v>
      </c>
      <c r="D46" t="s">
        <v>110</v>
      </c>
      <c r="E46" t="s">
        <v>278</v>
      </c>
      <c r="F46">
        <v>269267</v>
      </c>
      <c r="G46">
        <v>7.5798697271550004E-4</v>
      </c>
      <c r="H46">
        <v>7.3943170453638597E-4</v>
      </c>
      <c r="I46">
        <v>5.9893091810219996</v>
      </c>
      <c r="J46">
        <v>40.850229994237701</v>
      </c>
      <c r="K46" s="6">
        <v>3.6322905165884298E-42</v>
      </c>
      <c r="L46">
        <v>6</v>
      </c>
      <c r="M46">
        <v>-864051.81024945201</v>
      </c>
      <c r="N46">
        <v>1728117.6204989001</v>
      </c>
      <c r="O46">
        <v>1728191.1447100199</v>
      </c>
      <c r="P46">
        <v>9658883.3275058009</v>
      </c>
      <c r="Q46">
        <v>269261</v>
      </c>
      <c r="AA46" t="str">
        <f t="shared" si="0"/>
        <v>studytime_between_grade7_8</v>
      </c>
      <c r="AB46">
        <f t="shared" si="1"/>
        <v>269267</v>
      </c>
    </row>
    <row r="47" spans="1:28">
      <c r="A47">
        <v>46</v>
      </c>
      <c r="B47" t="s">
        <v>65</v>
      </c>
      <c r="C47" t="b">
        <v>0</v>
      </c>
      <c r="D47" t="s">
        <v>111</v>
      </c>
      <c r="E47" t="s">
        <v>278</v>
      </c>
      <c r="F47">
        <v>271552</v>
      </c>
      <c r="G47">
        <v>8.1253289099936904E-4</v>
      </c>
      <c r="H47">
        <v>7.9413476568901398E-4</v>
      </c>
      <c r="I47">
        <v>6.1581664953215798</v>
      </c>
      <c r="J47">
        <v>44.1638959018779</v>
      </c>
      <c r="K47" s="6">
        <v>1.03605595705717E-45</v>
      </c>
      <c r="L47">
        <v>6</v>
      </c>
      <c r="M47">
        <v>-878934.14299934404</v>
      </c>
      <c r="N47">
        <v>1757882.2859986899</v>
      </c>
      <c r="O47">
        <v>1757955.8693611899</v>
      </c>
      <c r="P47">
        <v>10297842.9182544</v>
      </c>
      <c r="Q47">
        <v>271546</v>
      </c>
      <c r="AA47" t="str">
        <f t="shared" si="0"/>
        <v>studytime_between_grade6_7</v>
      </c>
      <c r="AB47">
        <f t="shared" si="1"/>
        <v>271552</v>
      </c>
    </row>
    <row r="48" spans="1:28">
      <c r="A48">
        <v>47</v>
      </c>
      <c r="B48" t="s">
        <v>67</v>
      </c>
      <c r="C48" t="b">
        <v>0</v>
      </c>
      <c r="D48" t="s">
        <v>112</v>
      </c>
      <c r="E48" t="s">
        <v>278</v>
      </c>
      <c r="F48">
        <v>271266</v>
      </c>
      <c r="G48">
        <v>9.4594969860067803E-4</v>
      </c>
      <c r="H48">
        <v>9.2753463463424201E-4</v>
      </c>
      <c r="I48">
        <v>6.4853667106946196</v>
      </c>
      <c r="J48">
        <v>51.368254833661602</v>
      </c>
      <c r="K48" s="6">
        <v>1.9850956881096701E-53</v>
      </c>
      <c r="L48">
        <v>6</v>
      </c>
      <c r="M48">
        <v>-892051.68654090597</v>
      </c>
      <c r="N48">
        <v>1784117.3730818101</v>
      </c>
      <c r="O48">
        <v>1784190.9490679901</v>
      </c>
      <c r="P48">
        <v>11409190.5470192</v>
      </c>
      <c r="Q48">
        <v>271260</v>
      </c>
      <c r="AA48" t="str">
        <f t="shared" si="0"/>
        <v>studytime_between_grade5_6</v>
      </c>
      <c r="AB48">
        <f t="shared" si="1"/>
        <v>271266</v>
      </c>
    </row>
    <row r="49" spans="1:28">
      <c r="A49">
        <v>48</v>
      </c>
      <c r="B49" t="s">
        <v>69</v>
      </c>
      <c r="C49" t="b">
        <v>0</v>
      </c>
      <c r="D49" t="s">
        <v>113</v>
      </c>
      <c r="E49" t="s">
        <v>278</v>
      </c>
      <c r="F49">
        <v>262493</v>
      </c>
      <c r="G49">
        <v>5.3808558453503203E-4</v>
      </c>
      <c r="H49">
        <v>5.1904727188689702E-4</v>
      </c>
      <c r="I49">
        <v>6.5953717844719302</v>
      </c>
      <c r="J49">
        <v>28.263302241076701</v>
      </c>
      <c r="K49" s="6">
        <v>9.5657093008637401E-29</v>
      </c>
      <c r="L49">
        <v>6</v>
      </c>
      <c r="M49">
        <v>-867616.86933052202</v>
      </c>
      <c r="N49">
        <v>1735247.7386610401</v>
      </c>
      <c r="O49">
        <v>1735321.0845188999</v>
      </c>
      <c r="P49">
        <v>11417903.369968001</v>
      </c>
      <c r="Q49">
        <v>262487</v>
      </c>
      <c r="AA49" t="str">
        <f t="shared" si="0"/>
        <v>studytime_between_grade4_5</v>
      </c>
      <c r="AB49">
        <f t="shared" si="1"/>
        <v>262493</v>
      </c>
    </row>
    <row r="50" spans="1:28">
      <c r="A50">
        <v>49</v>
      </c>
      <c r="B50" t="s">
        <v>60</v>
      </c>
      <c r="C50" t="b">
        <v>0</v>
      </c>
      <c r="D50" t="s">
        <v>114</v>
      </c>
      <c r="E50" t="s">
        <v>279</v>
      </c>
      <c r="F50">
        <v>275668</v>
      </c>
      <c r="G50">
        <v>1.13486905500167E-2</v>
      </c>
      <c r="H50">
        <v>1.1330758239624801E-2</v>
      </c>
      <c r="I50">
        <v>0.47458733838077899</v>
      </c>
      <c r="J50">
        <v>632.86270993544099</v>
      </c>
      <c r="K50">
        <v>0</v>
      </c>
      <c r="L50">
        <v>6</v>
      </c>
      <c r="M50">
        <v>-185694.93690996501</v>
      </c>
      <c r="N50">
        <v>371403.873819931</v>
      </c>
      <c r="O50">
        <v>371477.562487585</v>
      </c>
      <c r="P50">
        <v>62088.218321461201</v>
      </c>
      <c r="Q50">
        <v>275662</v>
      </c>
      <c r="AA50" t="str">
        <f t="shared" si="0"/>
        <v>cram_between_grade8_9</v>
      </c>
      <c r="AB50">
        <f t="shared" si="1"/>
        <v>275668</v>
      </c>
    </row>
    <row r="51" spans="1:28">
      <c r="A51">
        <v>50</v>
      </c>
      <c r="B51" t="s">
        <v>63</v>
      </c>
      <c r="C51" t="b">
        <v>0</v>
      </c>
      <c r="D51" t="s">
        <v>115</v>
      </c>
      <c r="E51" t="s">
        <v>279</v>
      </c>
      <c r="F51">
        <v>269978</v>
      </c>
      <c r="G51">
        <v>3.3683036865298399E-3</v>
      </c>
      <c r="H51">
        <v>3.34984562983665E-3</v>
      </c>
      <c r="I51">
        <v>0.49408409667221997</v>
      </c>
      <c r="J51">
        <v>182.484198771422</v>
      </c>
      <c r="K51" s="6">
        <v>1.17138945383524E-194</v>
      </c>
      <c r="L51">
        <v>6</v>
      </c>
      <c r="M51">
        <v>-192731.32254595199</v>
      </c>
      <c r="N51">
        <v>385476.64509190398</v>
      </c>
      <c r="O51">
        <v>385550.18776217598</v>
      </c>
      <c r="P51">
        <v>65905.320203140494</v>
      </c>
      <c r="Q51">
        <v>269972</v>
      </c>
      <c r="AA51" t="str">
        <f t="shared" si="0"/>
        <v>cram_between_grade7_8</v>
      </c>
      <c r="AB51">
        <f t="shared" si="1"/>
        <v>269978</v>
      </c>
    </row>
    <row r="52" spans="1:28">
      <c r="A52">
        <v>51</v>
      </c>
      <c r="B52" t="s">
        <v>65</v>
      </c>
      <c r="C52" t="b">
        <v>0</v>
      </c>
      <c r="D52" t="s">
        <v>116</v>
      </c>
      <c r="E52" t="s">
        <v>279</v>
      </c>
      <c r="F52">
        <v>272019</v>
      </c>
      <c r="G52">
        <v>3.2934152772812902E-4</v>
      </c>
      <c r="H52">
        <v>3.1096610709624401E-4</v>
      </c>
      <c r="I52">
        <v>0.49804118068828601</v>
      </c>
      <c r="J52">
        <v>17.922938164218699</v>
      </c>
      <c r="K52" s="6">
        <v>8.1518609713121406E-18</v>
      </c>
      <c r="L52">
        <v>6</v>
      </c>
      <c r="M52">
        <v>-196358.27285409399</v>
      </c>
      <c r="N52">
        <v>392730.54570818797</v>
      </c>
      <c r="O52">
        <v>392804.14109855902</v>
      </c>
      <c r="P52">
        <v>67471.469389125501</v>
      </c>
      <c r="Q52">
        <v>272013</v>
      </c>
      <c r="AA52" t="str">
        <f t="shared" si="0"/>
        <v>cram_between_grade6_7</v>
      </c>
      <c r="AB52">
        <f t="shared" si="1"/>
        <v>272019</v>
      </c>
    </row>
    <row r="53" spans="1:28">
      <c r="A53">
        <v>52</v>
      </c>
      <c r="B53" t="s">
        <v>67</v>
      </c>
      <c r="C53" t="b">
        <v>0</v>
      </c>
      <c r="D53" t="s">
        <v>117</v>
      </c>
      <c r="E53" t="s">
        <v>279</v>
      </c>
      <c r="F53">
        <v>272013</v>
      </c>
      <c r="G53">
        <v>3.75548859360457E-4</v>
      </c>
      <c r="H53">
        <v>3.5717388277645102E-4</v>
      </c>
      <c r="I53">
        <v>0.49809897856285201</v>
      </c>
      <c r="J53">
        <v>20.4380592074349</v>
      </c>
      <c r="K53" s="6">
        <v>1.8416496361220999E-20</v>
      </c>
      <c r="L53">
        <v>6</v>
      </c>
      <c r="M53">
        <v>-196385.507041873</v>
      </c>
      <c r="N53">
        <v>392785.01408374601</v>
      </c>
      <c r="O53">
        <v>392858.60931971302</v>
      </c>
      <c r="P53">
        <v>67485.641863284007</v>
      </c>
      <c r="Q53">
        <v>272007</v>
      </c>
      <c r="AA53" t="str">
        <f t="shared" si="0"/>
        <v>cram_between_grade5_6</v>
      </c>
      <c r="AB53">
        <f t="shared" si="1"/>
        <v>272013</v>
      </c>
    </row>
    <row r="54" spans="1:28">
      <c r="A54">
        <v>53</v>
      </c>
      <c r="B54" t="s">
        <v>69</v>
      </c>
      <c r="C54" t="b">
        <v>0</v>
      </c>
      <c r="D54" t="s">
        <v>118</v>
      </c>
      <c r="E54" t="s">
        <v>279</v>
      </c>
      <c r="F54">
        <v>265207</v>
      </c>
      <c r="G54">
        <v>1.6838406089524801E-3</v>
      </c>
      <c r="H54">
        <v>1.6650187312182701E-3</v>
      </c>
      <c r="I54">
        <v>0.49607974426944801</v>
      </c>
      <c r="J54">
        <v>89.461882217192098</v>
      </c>
      <c r="K54" s="6">
        <v>2.2509582956094499E-94</v>
      </c>
      <c r="L54">
        <v>6</v>
      </c>
      <c r="M54">
        <v>-190394.394225981</v>
      </c>
      <c r="N54">
        <v>380802.788451962</v>
      </c>
      <c r="O54">
        <v>380876.20631348703</v>
      </c>
      <c r="P54">
        <v>65264.669976374302</v>
      </c>
      <c r="Q54">
        <v>265201</v>
      </c>
      <c r="AA54" t="str">
        <f t="shared" si="0"/>
        <v>cram_between_grade4_5</v>
      </c>
      <c r="AB54">
        <f t="shared" si="1"/>
        <v>265207</v>
      </c>
    </row>
    <row r="55" spans="1:28">
      <c r="A55">
        <v>54</v>
      </c>
      <c r="B55" t="s">
        <v>60</v>
      </c>
      <c r="C55" t="b">
        <v>0</v>
      </c>
      <c r="D55" t="s">
        <v>119</v>
      </c>
      <c r="E55" t="s">
        <v>280</v>
      </c>
      <c r="F55">
        <v>276650</v>
      </c>
      <c r="G55">
        <v>3.1405705925865898E-4</v>
      </c>
      <c r="H55">
        <v>2.9598896555460601E-4</v>
      </c>
      <c r="I55">
        <v>0.99984295913919397</v>
      </c>
      <c r="J55">
        <v>17.381859115868899</v>
      </c>
      <c r="K55" s="6">
        <v>3.01281556853659E-17</v>
      </c>
      <c r="L55">
        <v>6</v>
      </c>
      <c r="M55">
        <v>-392502.89641269302</v>
      </c>
      <c r="N55">
        <v>785019.79282538604</v>
      </c>
      <c r="O55">
        <v>785093.50638452405</v>
      </c>
      <c r="P55">
        <v>276557.11799875402</v>
      </c>
      <c r="Q55">
        <v>276644</v>
      </c>
      <c r="AA55" t="str">
        <f t="shared" si="0"/>
        <v>teacherrelation_z_between_grade8_9</v>
      </c>
      <c r="AB55">
        <f t="shared" si="1"/>
        <v>276650</v>
      </c>
    </row>
    <row r="56" spans="1:28">
      <c r="A56">
        <v>55</v>
      </c>
      <c r="B56" t="s">
        <v>63</v>
      </c>
      <c r="C56" t="b">
        <v>0</v>
      </c>
      <c r="D56" t="s">
        <v>120</v>
      </c>
      <c r="E56" t="s">
        <v>280</v>
      </c>
      <c r="F56">
        <v>271553</v>
      </c>
      <c r="G56">
        <v>2.24603089561767E-4</v>
      </c>
      <c r="H56">
        <v>2.06194206441745E-4</v>
      </c>
      <c r="I56">
        <v>0.99988769214839801</v>
      </c>
      <c r="J56">
        <v>12.2007993694794</v>
      </c>
      <c r="K56" s="6">
        <v>7.5601610745183298E-12</v>
      </c>
      <c r="L56">
        <v>6</v>
      </c>
      <c r="M56">
        <v>-385283.51622747502</v>
      </c>
      <c r="N56">
        <v>770581.03245495004</v>
      </c>
      <c r="O56">
        <v>770654.61584322702</v>
      </c>
      <c r="P56">
        <v>271486.00970467902</v>
      </c>
      <c r="Q56">
        <v>271547</v>
      </c>
      <c r="AA56" t="str">
        <f t="shared" si="0"/>
        <v>teacherrelation_z_between_grade7_8</v>
      </c>
      <c r="AB56">
        <f t="shared" si="1"/>
        <v>271553</v>
      </c>
    </row>
    <row r="57" spans="1:28">
      <c r="A57">
        <v>56</v>
      </c>
      <c r="B57" t="s">
        <v>65</v>
      </c>
      <c r="C57" t="b">
        <v>0</v>
      </c>
      <c r="D57" t="s">
        <v>121</v>
      </c>
      <c r="E57" t="s">
        <v>280</v>
      </c>
      <c r="F57">
        <v>274845</v>
      </c>
      <c r="G57">
        <v>1.33244886446474E-4</v>
      </c>
      <c r="H57">
        <v>1.1505484145457601E-4</v>
      </c>
      <c r="I57">
        <v>0.99993337533718596</v>
      </c>
      <c r="J57">
        <v>7.3251543085665203</v>
      </c>
      <c r="K57" s="6">
        <v>7.1257001241661996E-7</v>
      </c>
      <c r="L57">
        <v>6</v>
      </c>
      <c r="M57">
        <v>-389966.84906041698</v>
      </c>
      <c r="N57">
        <v>779947.69812083303</v>
      </c>
      <c r="O57">
        <v>780021.36585890304</v>
      </c>
      <c r="P57">
        <v>274802.37910856202</v>
      </c>
      <c r="Q57">
        <v>274839</v>
      </c>
      <c r="AA57" t="str">
        <f t="shared" si="0"/>
        <v>teacherrelation_z_between_grade6_7</v>
      </c>
      <c r="AB57">
        <f t="shared" si="1"/>
        <v>274845</v>
      </c>
    </row>
    <row r="58" spans="1:28">
      <c r="A58">
        <v>57</v>
      </c>
      <c r="B58" t="s">
        <v>67</v>
      </c>
      <c r="C58" t="b">
        <v>0</v>
      </c>
      <c r="D58" t="s">
        <v>122</v>
      </c>
      <c r="E58" t="s">
        <v>280</v>
      </c>
      <c r="F58">
        <v>276521</v>
      </c>
      <c r="G58" s="6">
        <v>2.03971624873577E-5</v>
      </c>
      <c r="H58" s="6">
        <v>2.31532962413628E-6</v>
      </c>
      <c r="I58">
        <v>0.99998980136654403</v>
      </c>
      <c r="J58">
        <v>1.12804728600213</v>
      </c>
      <c r="K58">
        <v>0.34281618632794802</v>
      </c>
      <c r="L58">
        <v>6</v>
      </c>
      <c r="M58">
        <v>-392360.48195703898</v>
      </c>
      <c r="N58">
        <v>784734.96391407703</v>
      </c>
      <c r="O58">
        <v>784808.67420840205</v>
      </c>
      <c r="P58">
        <v>276509.35987850098</v>
      </c>
      <c r="Q58">
        <v>276515</v>
      </c>
      <c r="AA58" t="str">
        <f t="shared" si="0"/>
        <v>teacherrelation_z_between_grade5_6</v>
      </c>
      <c r="AB58">
        <f t="shared" si="1"/>
        <v>276521</v>
      </c>
    </row>
    <row r="59" spans="1:28">
      <c r="A59">
        <v>58</v>
      </c>
      <c r="B59" t="s">
        <v>69</v>
      </c>
      <c r="C59" t="b">
        <v>0</v>
      </c>
      <c r="D59" t="s">
        <v>123</v>
      </c>
      <c r="E59" t="s">
        <v>280</v>
      </c>
      <c r="F59">
        <v>271624</v>
      </c>
      <c r="G59" s="6">
        <v>5.4335936239119801E-5</v>
      </c>
      <c r="H59" s="6">
        <v>3.5928730824474897E-5</v>
      </c>
      <c r="I59">
        <v>0.99997283166262096</v>
      </c>
      <c r="J59">
        <v>2.9518840592634801</v>
      </c>
      <c r="K59">
        <v>1.14428154858781E-2</v>
      </c>
      <c r="L59">
        <v>6</v>
      </c>
      <c r="M59">
        <v>-385407.38043733197</v>
      </c>
      <c r="N59">
        <v>770828.76087466395</v>
      </c>
      <c r="O59">
        <v>770902.34609291598</v>
      </c>
      <c r="P59">
        <v>271603.24138156202</v>
      </c>
      <c r="Q59">
        <v>271618</v>
      </c>
      <c r="AA59" t="str">
        <f t="shared" si="0"/>
        <v>teacherrelation_z_between_grade4_5</v>
      </c>
      <c r="AB59">
        <f t="shared" si="1"/>
        <v>271624</v>
      </c>
    </row>
    <row r="60" spans="1:28">
      <c r="A60">
        <v>59</v>
      </c>
      <c r="B60" t="s">
        <v>60</v>
      </c>
      <c r="C60" t="b">
        <v>0</v>
      </c>
      <c r="D60" t="s">
        <v>124</v>
      </c>
      <c r="E60" t="s">
        <v>281</v>
      </c>
      <c r="F60">
        <v>276822</v>
      </c>
      <c r="G60">
        <v>8.9682021381788895E-4</v>
      </c>
      <c r="H60">
        <v>8.7877387293089403E-4</v>
      </c>
      <c r="I60">
        <v>0.99955148931211601</v>
      </c>
      <c r="J60">
        <v>49.695404705115998</v>
      </c>
      <c r="K60" s="6">
        <v>1.23169721322277E-51</v>
      </c>
      <c r="L60">
        <v>6</v>
      </c>
      <c r="M60">
        <v>-392666.21712929098</v>
      </c>
      <c r="N60">
        <v>785346.434258583</v>
      </c>
      <c r="O60">
        <v>785420.15216843795</v>
      </c>
      <c r="P60">
        <v>276567.74581566098</v>
      </c>
      <c r="Q60">
        <v>276816</v>
      </c>
      <c r="AA60" t="str">
        <f t="shared" si="0"/>
        <v>zfriendrelation_z_between_grade8_9</v>
      </c>
      <c r="AB60">
        <f t="shared" si="1"/>
        <v>276822</v>
      </c>
    </row>
    <row r="61" spans="1:28">
      <c r="A61">
        <v>60</v>
      </c>
      <c r="B61" t="s">
        <v>63</v>
      </c>
      <c r="C61" t="b">
        <v>0</v>
      </c>
      <c r="D61" t="s">
        <v>125</v>
      </c>
      <c r="E61" t="s">
        <v>281</v>
      </c>
      <c r="F61">
        <v>271780</v>
      </c>
      <c r="G61">
        <v>1.1416777344547501E-3</v>
      </c>
      <c r="H61">
        <v>1.12330109941483E-3</v>
      </c>
      <c r="I61">
        <v>0.99942899811117403</v>
      </c>
      <c r="J61">
        <v>62.1265934692222</v>
      </c>
      <c r="K61" s="6">
        <v>5.6502428902800602E-65</v>
      </c>
      <c r="L61">
        <v>6</v>
      </c>
      <c r="M61">
        <v>-385480.88330502802</v>
      </c>
      <c r="N61">
        <v>770975.766610055</v>
      </c>
      <c r="O61">
        <v>771049.35584741703</v>
      </c>
      <c r="P61">
        <v>271463.72167538502</v>
      </c>
      <c r="Q61">
        <v>271774</v>
      </c>
      <c r="AA61" t="str">
        <f t="shared" si="0"/>
        <v>zfriendrelation_z_between_grade7_8</v>
      </c>
      <c r="AB61">
        <f t="shared" si="1"/>
        <v>271780</v>
      </c>
    </row>
    <row r="62" spans="1:28">
      <c r="A62">
        <v>61</v>
      </c>
      <c r="B62" t="s">
        <v>65</v>
      </c>
      <c r="C62" t="b">
        <v>0</v>
      </c>
      <c r="D62" t="s">
        <v>126</v>
      </c>
      <c r="E62" t="s">
        <v>281</v>
      </c>
      <c r="F62">
        <v>275114</v>
      </c>
      <c r="G62">
        <v>1.4579576254381201E-3</v>
      </c>
      <c r="H62">
        <v>1.4398094428630401E-3</v>
      </c>
      <c r="I62">
        <v>0.99927075528819598</v>
      </c>
      <c r="J62">
        <v>80.336288187768602</v>
      </c>
      <c r="K62" s="6">
        <v>1.4877677628106E-84</v>
      </c>
      <c r="L62">
        <v>6</v>
      </c>
      <c r="M62">
        <v>-390166.15697361203</v>
      </c>
      <c r="N62">
        <v>780346.31394722499</v>
      </c>
      <c r="O62">
        <v>780419.98853307799</v>
      </c>
      <c r="P62">
        <v>274706.90419349301</v>
      </c>
      <c r="Q62">
        <v>275108</v>
      </c>
      <c r="AA62" t="str">
        <f t="shared" si="0"/>
        <v>zfriendrelation_z_between_grade6_7</v>
      </c>
      <c r="AB62">
        <f t="shared" si="1"/>
        <v>275114</v>
      </c>
    </row>
    <row r="63" spans="1:28">
      <c r="A63">
        <v>62</v>
      </c>
      <c r="B63" t="s">
        <v>67</v>
      </c>
      <c r="C63" t="b">
        <v>0</v>
      </c>
      <c r="D63" t="s">
        <v>127</v>
      </c>
      <c r="E63" t="s">
        <v>281</v>
      </c>
      <c r="F63">
        <v>276793</v>
      </c>
      <c r="G63">
        <v>1.41052091934758E-3</v>
      </c>
      <c r="H63">
        <v>1.3924819673903899E-3</v>
      </c>
      <c r="I63">
        <v>0.99929449066845899</v>
      </c>
      <c r="J63">
        <v>78.193063692778097</v>
      </c>
      <c r="K63" s="6">
        <v>3.0081755456631702E-82</v>
      </c>
      <c r="L63">
        <v>6</v>
      </c>
      <c r="M63">
        <v>-392553.904426036</v>
      </c>
      <c r="N63">
        <v>785121.80885207199</v>
      </c>
      <c r="O63">
        <v>785195.52602856595</v>
      </c>
      <c r="P63">
        <v>276396.58614620799</v>
      </c>
      <c r="Q63">
        <v>276787</v>
      </c>
      <c r="AA63" t="str">
        <f t="shared" si="0"/>
        <v>zfriendrelation_z_between_grade5_6</v>
      </c>
      <c r="AB63">
        <f t="shared" si="1"/>
        <v>276793</v>
      </c>
    </row>
    <row r="64" spans="1:28">
      <c r="A64">
        <v>63</v>
      </c>
      <c r="B64" t="s">
        <v>69</v>
      </c>
      <c r="C64" t="b">
        <v>0</v>
      </c>
      <c r="D64" t="s">
        <v>128</v>
      </c>
      <c r="E64" t="s">
        <v>281</v>
      </c>
      <c r="F64">
        <v>271958</v>
      </c>
      <c r="G64">
        <v>1.3888469506540999E-3</v>
      </c>
      <c r="H64">
        <v>1.37048688797659E-3</v>
      </c>
      <c r="I64">
        <v>0.99930533524489296</v>
      </c>
      <c r="J64">
        <v>75.645000513151899</v>
      </c>
      <c r="K64" s="6">
        <v>1.66160927478525E-79</v>
      </c>
      <c r="L64">
        <v>6</v>
      </c>
      <c r="M64">
        <v>-385699.70029440202</v>
      </c>
      <c r="N64">
        <v>771413.40058880497</v>
      </c>
      <c r="O64">
        <v>771486.99440925603</v>
      </c>
      <c r="P64">
        <v>271574.300293957</v>
      </c>
      <c r="Q64">
        <v>271952</v>
      </c>
      <c r="AA64" t="str">
        <f t="shared" si="0"/>
        <v>zfriendrelation_z_between_grade4_5</v>
      </c>
      <c r="AB64">
        <f t="shared" si="1"/>
        <v>271958</v>
      </c>
    </row>
    <row r="65" spans="1:28">
      <c r="A65">
        <v>64</v>
      </c>
      <c r="B65" t="s">
        <v>129</v>
      </c>
      <c r="C65" t="b">
        <v>0</v>
      </c>
      <c r="D65" t="s">
        <v>130</v>
      </c>
      <c r="E65" t="s">
        <v>131</v>
      </c>
      <c r="F65">
        <v>135333</v>
      </c>
      <c r="G65">
        <v>1.53622613504002E-2</v>
      </c>
      <c r="H65">
        <v>1.5340433706540001E-2</v>
      </c>
      <c r="I65">
        <v>1.3327919066753899</v>
      </c>
      <c r="J65">
        <v>703.79842409166804</v>
      </c>
      <c r="K65">
        <v>0</v>
      </c>
      <c r="L65">
        <v>4</v>
      </c>
      <c r="M65">
        <v>-230905.12056457999</v>
      </c>
      <c r="N65">
        <v>461820.24112915999</v>
      </c>
      <c r="O65">
        <v>461869.31859759497</v>
      </c>
      <c r="P65">
        <v>240389.53995110001</v>
      </c>
      <c r="Q65">
        <v>135329</v>
      </c>
      <c r="AA65" t="str">
        <f t="shared" si="0"/>
        <v>gakuryoku_within_gradegrade4</v>
      </c>
      <c r="AB65">
        <f t="shared" si="1"/>
        <v>135333</v>
      </c>
    </row>
    <row r="66" spans="1:28">
      <c r="A66">
        <v>65</v>
      </c>
      <c r="B66" t="s">
        <v>14</v>
      </c>
      <c r="C66" t="b">
        <v>0</v>
      </c>
      <c r="D66" t="s">
        <v>136</v>
      </c>
      <c r="E66" t="s">
        <v>131</v>
      </c>
      <c r="F66">
        <v>140174</v>
      </c>
      <c r="G66">
        <v>2.8355817353469502E-3</v>
      </c>
      <c r="H66">
        <v>2.8142398415409399E-3</v>
      </c>
      <c r="I66">
        <v>1.2130632225950899</v>
      </c>
      <c r="J66">
        <v>132.86457898798</v>
      </c>
      <c r="K66" s="6">
        <v>5.91530583993901E-86</v>
      </c>
      <c r="L66">
        <v>4</v>
      </c>
      <c r="M66">
        <v>-225970.72273128</v>
      </c>
      <c r="N66">
        <v>451951.44546255999</v>
      </c>
      <c r="O66">
        <v>452000.698661495</v>
      </c>
      <c r="P66">
        <v>206263.29228672999</v>
      </c>
      <c r="Q66">
        <v>140170</v>
      </c>
      <c r="AA66" t="str">
        <f t="shared" si="0"/>
        <v>gakuryoku_within_gradegrade9</v>
      </c>
      <c r="AB66">
        <f t="shared" si="1"/>
        <v>140174</v>
      </c>
    </row>
    <row r="67" spans="1:28">
      <c r="A67">
        <v>66</v>
      </c>
      <c r="B67" t="s">
        <v>17</v>
      </c>
      <c r="C67" t="b">
        <v>0</v>
      </c>
      <c r="D67" t="s">
        <v>135</v>
      </c>
      <c r="E67" t="s">
        <v>131</v>
      </c>
      <c r="F67">
        <v>136873</v>
      </c>
      <c r="G67">
        <v>4.5645782283765899E-3</v>
      </c>
      <c r="H67">
        <v>4.5427595092706304E-3</v>
      </c>
      <c r="I67">
        <v>1.04281928543666</v>
      </c>
      <c r="J67">
        <v>209.20468365752299</v>
      </c>
      <c r="K67" s="6">
        <v>2.1249143044616699E-135</v>
      </c>
      <c r="L67">
        <v>4</v>
      </c>
      <c r="M67">
        <v>-199951.17084535601</v>
      </c>
      <c r="N67">
        <v>399912.34169071302</v>
      </c>
      <c r="O67">
        <v>399961.47573454998</v>
      </c>
      <c r="P67">
        <v>148841.21366463901</v>
      </c>
      <c r="Q67">
        <v>136869</v>
      </c>
      <c r="AA67" t="str">
        <f t="shared" ref="AA67:AA130" si="2">D67</f>
        <v>gakuryoku_within_gradegrade8</v>
      </c>
      <c r="AB67">
        <f t="shared" ref="AB67:AB130" si="3">F67</f>
        <v>136873</v>
      </c>
    </row>
    <row r="68" spans="1:28">
      <c r="A68">
        <v>67</v>
      </c>
      <c r="B68" t="s">
        <v>140</v>
      </c>
      <c r="C68" t="b">
        <v>0</v>
      </c>
      <c r="D68" t="s">
        <v>141</v>
      </c>
      <c r="E68" t="s">
        <v>131</v>
      </c>
      <c r="F68">
        <v>140070</v>
      </c>
      <c r="G68">
        <v>8.0156578583316304E-3</v>
      </c>
      <c r="H68">
        <v>7.9944110673443296E-3</v>
      </c>
      <c r="I68">
        <v>1.1851486958662301</v>
      </c>
      <c r="J68">
        <v>377.264400215953</v>
      </c>
      <c r="K68" s="6">
        <v>4.4598498272094402E-244</v>
      </c>
      <c r="L68">
        <v>4</v>
      </c>
      <c r="M68">
        <v>-222542.16587901401</v>
      </c>
      <c r="N68">
        <v>445094.33175802702</v>
      </c>
      <c r="O68">
        <v>445143.58124591003</v>
      </c>
      <c r="P68">
        <v>196733.542494347</v>
      </c>
      <c r="Q68">
        <v>140066</v>
      </c>
      <c r="AA68" t="str">
        <f t="shared" si="2"/>
        <v>gakuryoku_within_gradegrade6</v>
      </c>
      <c r="AB68">
        <f t="shared" si="3"/>
        <v>140070</v>
      </c>
    </row>
    <row r="69" spans="1:28">
      <c r="A69">
        <v>68</v>
      </c>
      <c r="B69" t="s">
        <v>137</v>
      </c>
      <c r="C69" t="b">
        <v>0</v>
      </c>
      <c r="D69" t="s">
        <v>138</v>
      </c>
      <c r="E69" t="s">
        <v>131</v>
      </c>
      <c r="F69">
        <v>136861</v>
      </c>
      <c r="G69">
        <v>1.12637621671465E-2</v>
      </c>
      <c r="H69">
        <v>1.1242088385655701E-2</v>
      </c>
      <c r="I69">
        <v>1.2172443688408201</v>
      </c>
      <c r="J69">
        <v>519.695290454119</v>
      </c>
      <c r="K69">
        <v>0</v>
      </c>
      <c r="L69">
        <v>4</v>
      </c>
      <c r="M69">
        <v>-221100.79443219799</v>
      </c>
      <c r="N69">
        <v>442211.58886439499</v>
      </c>
      <c r="O69">
        <v>442260.72246985103</v>
      </c>
      <c r="P69">
        <v>202778.807134984</v>
      </c>
      <c r="Q69">
        <v>136857</v>
      </c>
      <c r="AA69" t="str">
        <f t="shared" si="2"/>
        <v>gakuryoku_within_gradegrade5</v>
      </c>
      <c r="AB69">
        <f t="shared" si="3"/>
        <v>136861</v>
      </c>
    </row>
    <row r="70" spans="1:28">
      <c r="A70">
        <v>69</v>
      </c>
      <c r="B70" t="s">
        <v>19</v>
      </c>
      <c r="C70" t="b">
        <v>0</v>
      </c>
      <c r="D70" t="s">
        <v>139</v>
      </c>
      <c r="E70" t="s">
        <v>131</v>
      </c>
      <c r="F70">
        <v>135141</v>
      </c>
      <c r="G70">
        <v>6.4996505849479599E-3</v>
      </c>
      <c r="H70">
        <v>6.47759518155544E-3</v>
      </c>
      <c r="I70">
        <v>1.09548695847746</v>
      </c>
      <c r="J70">
        <v>294.69651809559298</v>
      </c>
      <c r="K70" s="6">
        <v>1.0517374365892E-190</v>
      </c>
      <c r="L70">
        <v>4</v>
      </c>
      <c r="M70">
        <v>-204079.49301428301</v>
      </c>
      <c r="N70">
        <v>408168.98602856498</v>
      </c>
      <c r="O70">
        <v>408218.056398349</v>
      </c>
      <c r="P70">
        <v>162176.78884585499</v>
      </c>
      <c r="Q70">
        <v>135137</v>
      </c>
      <c r="AA70" t="str">
        <f t="shared" si="2"/>
        <v>gakuryoku_within_gradegrade7</v>
      </c>
      <c r="AB70">
        <f t="shared" si="3"/>
        <v>135141</v>
      </c>
    </row>
    <row r="71" spans="1:28">
      <c r="A71">
        <v>70</v>
      </c>
      <c r="B71" t="s">
        <v>129</v>
      </c>
      <c r="C71" t="b">
        <v>0</v>
      </c>
      <c r="D71" t="s">
        <v>142</v>
      </c>
      <c r="E71" t="s">
        <v>143</v>
      </c>
      <c r="F71">
        <v>135335</v>
      </c>
      <c r="G71">
        <v>1.30076658575495E-2</v>
      </c>
      <c r="H71">
        <v>1.29857863399045E-2</v>
      </c>
      <c r="I71">
        <v>1.7259580617072401</v>
      </c>
      <c r="J71">
        <v>594.51337404003596</v>
      </c>
      <c r="K71">
        <v>0</v>
      </c>
      <c r="L71">
        <v>4</v>
      </c>
      <c r="M71">
        <v>-265893.49317405699</v>
      </c>
      <c r="N71">
        <v>531796.98634811398</v>
      </c>
      <c r="O71">
        <v>531846.06389043899</v>
      </c>
      <c r="P71">
        <v>403141.742391637</v>
      </c>
      <c r="Q71">
        <v>135331</v>
      </c>
      <c r="AA71" t="str">
        <f t="shared" si="2"/>
        <v>kokugo_level_within_gradegrade4</v>
      </c>
      <c r="AB71">
        <f t="shared" si="3"/>
        <v>135335</v>
      </c>
    </row>
    <row r="72" spans="1:28">
      <c r="A72">
        <v>71</v>
      </c>
      <c r="B72" t="s">
        <v>14</v>
      </c>
      <c r="C72" t="b">
        <v>0</v>
      </c>
      <c r="D72" t="s">
        <v>145</v>
      </c>
      <c r="E72" t="s">
        <v>143</v>
      </c>
      <c r="F72">
        <v>140194</v>
      </c>
      <c r="G72">
        <v>3.1661572549644599E-3</v>
      </c>
      <c r="H72">
        <v>3.1448254800286999E-3</v>
      </c>
      <c r="I72">
        <v>1.3200393377424</v>
      </c>
      <c r="J72">
        <v>148.42446371710099</v>
      </c>
      <c r="K72" s="6">
        <v>4.8964389987787399E-96</v>
      </c>
      <c r="L72">
        <v>4</v>
      </c>
      <c r="M72">
        <v>-237851.15028022599</v>
      </c>
      <c r="N72">
        <v>475712.30056045199</v>
      </c>
      <c r="O72">
        <v>475761.55447273602</v>
      </c>
      <c r="P72">
        <v>244281.61517834201</v>
      </c>
      <c r="Q72">
        <v>140190</v>
      </c>
      <c r="AA72" t="str">
        <f t="shared" si="2"/>
        <v>kokugo_level_within_gradegrade9</v>
      </c>
      <c r="AB72">
        <f t="shared" si="3"/>
        <v>140194</v>
      </c>
    </row>
    <row r="73" spans="1:28">
      <c r="A73">
        <v>72</v>
      </c>
      <c r="B73" t="s">
        <v>17</v>
      </c>
      <c r="C73" t="b">
        <v>0</v>
      </c>
      <c r="D73" t="s">
        <v>144</v>
      </c>
      <c r="E73" t="s">
        <v>143</v>
      </c>
      <c r="F73">
        <v>136887</v>
      </c>
      <c r="G73">
        <v>4.4357112521145403E-3</v>
      </c>
      <c r="H73">
        <v>4.4138919402477699E-3</v>
      </c>
      <c r="I73">
        <v>1.15168649452307</v>
      </c>
      <c r="J73">
        <v>203.29290305863699</v>
      </c>
      <c r="K73" s="6">
        <v>1.4288404987137201E-131</v>
      </c>
      <c r="L73">
        <v>4</v>
      </c>
      <c r="M73">
        <v>-213564.432025082</v>
      </c>
      <c r="N73">
        <v>427138.864050164</v>
      </c>
      <c r="O73">
        <v>427187.998605398</v>
      </c>
      <c r="P73">
        <v>181559.117419902</v>
      </c>
      <c r="Q73">
        <v>136883</v>
      </c>
      <c r="AA73" t="str">
        <f t="shared" si="2"/>
        <v>kokugo_level_within_gradegrade8</v>
      </c>
      <c r="AB73">
        <f t="shared" si="3"/>
        <v>136887</v>
      </c>
    </row>
    <row r="74" spans="1:28">
      <c r="A74">
        <v>73</v>
      </c>
      <c r="B74" t="s">
        <v>140</v>
      </c>
      <c r="C74" t="b">
        <v>0</v>
      </c>
      <c r="D74" t="s">
        <v>148</v>
      </c>
      <c r="E74" t="s">
        <v>143</v>
      </c>
      <c r="F74">
        <v>140076</v>
      </c>
      <c r="G74">
        <v>7.2428400850306704E-3</v>
      </c>
      <c r="H74">
        <v>7.2215776522836003E-3</v>
      </c>
      <c r="I74">
        <v>1.37752670047809</v>
      </c>
      <c r="J74">
        <v>340.64023487788597</v>
      </c>
      <c r="K74" s="6">
        <v>2.01280633852977E-220</v>
      </c>
      <c r="L74">
        <v>4</v>
      </c>
      <c r="M74">
        <v>-243622.12628184899</v>
      </c>
      <c r="N74">
        <v>487254.25256369798</v>
      </c>
      <c r="O74">
        <v>487303.50226575503</v>
      </c>
      <c r="P74">
        <v>265797.79922056699</v>
      </c>
      <c r="Q74">
        <v>140072</v>
      </c>
      <c r="AA74" t="str">
        <f t="shared" si="2"/>
        <v>kokugo_level_within_gradegrade6</v>
      </c>
      <c r="AB74">
        <f t="shared" si="3"/>
        <v>140076</v>
      </c>
    </row>
    <row r="75" spans="1:28">
      <c r="A75">
        <v>74</v>
      </c>
      <c r="B75" t="s">
        <v>137</v>
      </c>
      <c r="C75" t="b">
        <v>0</v>
      </c>
      <c r="D75" t="s">
        <v>146</v>
      </c>
      <c r="E75" t="s">
        <v>143</v>
      </c>
      <c r="F75">
        <v>136870</v>
      </c>
      <c r="G75">
        <v>1.0349201331897E-2</v>
      </c>
      <c r="H75">
        <v>1.0327508929138101E-2</v>
      </c>
      <c r="I75">
        <v>1.5184644597332999</v>
      </c>
      <c r="J75">
        <v>477.08875069795999</v>
      </c>
      <c r="K75" s="6">
        <v>0</v>
      </c>
      <c r="L75">
        <v>4</v>
      </c>
      <c r="M75">
        <v>-251378.66131429901</v>
      </c>
      <c r="N75">
        <v>502767.32262859901</v>
      </c>
      <c r="O75">
        <v>502816.45656284498</v>
      </c>
      <c r="P75">
        <v>315576.63282154902</v>
      </c>
      <c r="Q75">
        <v>136866</v>
      </c>
      <c r="AA75" t="str">
        <f t="shared" si="2"/>
        <v>kokugo_level_within_gradegrade5</v>
      </c>
      <c r="AB75">
        <f t="shared" si="3"/>
        <v>136870</v>
      </c>
    </row>
    <row r="76" spans="1:28">
      <c r="A76">
        <v>75</v>
      </c>
      <c r="B76" t="s">
        <v>19</v>
      </c>
      <c r="C76" t="b">
        <v>0</v>
      </c>
      <c r="D76" t="s">
        <v>147</v>
      </c>
      <c r="E76" t="s">
        <v>143</v>
      </c>
      <c r="F76">
        <v>135146</v>
      </c>
      <c r="G76">
        <v>5.6881110396396197E-3</v>
      </c>
      <c r="H76">
        <v>5.66603843699298E-3</v>
      </c>
      <c r="I76">
        <v>1.2224958706511799</v>
      </c>
      <c r="J76">
        <v>257.70006059926999</v>
      </c>
      <c r="K76" s="6">
        <v>8.8546014546880707E-167</v>
      </c>
      <c r="L76">
        <v>4</v>
      </c>
      <c r="M76">
        <v>-218911.96380235799</v>
      </c>
      <c r="N76">
        <v>437833.92760471598</v>
      </c>
      <c r="O76">
        <v>437882.99815948901</v>
      </c>
      <c r="P76">
        <v>201969.199211325</v>
      </c>
      <c r="Q76">
        <v>135142</v>
      </c>
      <c r="AA76" t="str">
        <f t="shared" si="2"/>
        <v>kokugo_level_within_gradegrade7</v>
      </c>
      <c r="AB76">
        <f t="shared" si="3"/>
        <v>135146</v>
      </c>
    </row>
    <row r="77" spans="1:28">
      <c r="A77">
        <v>76</v>
      </c>
      <c r="B77" t="s">
        <v>129</v>
      </c>
      <c r="C77" t="b">
        <v>0</v>
      </c>
      <c r="D77" t="s">
        <v>149</v>
      </c>
      <c r="E77" t="s">
        <v>150</v>
      </c>
      <c r="F77">
        <v>135344</v>
      </c>
      <c r="G77">
        <v>1.2347717016152599E-2</v>
      </c>
      <c r="H77">
        <v>1.2325824324790499E-2</v>
      </c>
      <c r="I77">
        <v>1.20735563943942</v>
      </c>
      <c r="J77">
        <v>564.010920900663</v>
      </c>
      <c r="K77">
        <v>0</v>
      </c>
      <c r="L77">
        <v>4</v>
      </c>
      <c r="M77">
        <v>-217546.031333033</v>
      </c>
      <c r="N77">
        <v>435102.06266606698</v>
      </c>
      <c r="O77">
        <v>435151.140540889</v>
      </c>
      <c r="P77">
        <v>197286.15200926099</v>
      </c>
      <c r="Q77">
        <v>135340</v>
      </c>
      <c r="AA77" t="str">
        <f t="shared" si="2"/>
        <v>math_level_within_gradegrade4</v>
      </c>
      <c r="AB77">
        <f t="shared" si="3"/>
        <v>135344</v>
      </c>
    </row>
    <row r="78" spans="1:28">
      <c r="A78">
        <v>77</v>
      </c>
      <c r="B78" t="s">
        <v>14</v>
      </c>
      <c r="C78" t="b">
        <v>0</v>
      </c>
      <c r="D78" t="s">
        <v>152</v>
      </c>
      <c r="E78" t="s">
        <v>150</v>
      </c>
      <c r="F78">
        <v>140220</v>
      </c>
      <c r="G78">
        <v>1.72185569676417E-3</v>
      </c>
      <c r="H78">
        <v>1.7004969756986301E-3</v>
      </c>
      <c r="I78">
        <v>1.3252375518861601</v>
      </c>
      <c r="J78">
        <v>80.616048661800605</v>
      </c>
      <c r="K78" s="6">
        <v>4.2044156374870498E-52</v>
      </c>
      <c r="L78">
        <v>4</v>
      </c>
      <c r="M78">
        <v>-238446.35317109499</v>
      </c>
      <c r="N78">
        <v>476902.70634218998</v>
      </c>
      <c r="O78">
        <v>476951.96118167398</v>
      </c>
      <c r="P78">
        <v>246254.990636979</v>
      </c>
      <c r="Q78">
        <v>140216</v>
      </c>
      <c r="AA78" t="str">
        <f t="shared" si="2"/>
        <v>math_level_within_gradegrade9</v>
      </c>
      <c r="AB78">
        <f t="shared" si="3"/>
        <v>140220</v>
      </c>
    </row>
    <row r="79" spans="1:28">
      <c r="A79">
        <v>78</v>
      </c>
      <c r="B79" t="s">
        <v>17</v>
      </c>
      <c r="C79" t="b">
        <v>0</v>
      </c>
      <c r="D79" t="s">
        <v>151</v>
      </c>
      <c r="E79" t="s">
        <v>150</v>
      </c>
      <c r="F79">
        <v>136912</v>
      </c>
      <c r="G79">
        <v>3.2070655394525198E-3</v>
      </c>
      <c r="H79">
        <v>3.1852232891574901E-3</v>
      </c>
      <c r="I79">
        <v>1.13326571951558</v>
      </c>
      <c r="J79">
        <v>146.82853168262301</v>
      </c>
      <c r="K79" s="6">
        <v>5.3395447621370401E-95</v>
      </c>
      <c r="L79">
        <v>4</v>
      </c>
      <c r="M79">
        <v>-211395.88034599301</v>
      </c>
      <c r="N79">
        <v>422801.760691987</v>
      </c>
      <c r="O79">
        <v>422850.89616030001</v>
      </c>
      <c r="P79">
        <v>175829.73838142099</v>
      </c>
      <c r="Q79">
        <v>136908</v>
      </c>
      <c r="AA79" t="str">
        <f t="shared" si="2"/>
        <v>math_level_within_gradegrade8</v>
      </c>
      <c r="AB79">
        <f t="shared" si="3"/>
        <v>136912</v>
      </c>
    </row>
    <row r="80" spans="1:28">
      <c r="A80">
        <v>79</v>
      </c>
      <c r="B80" t="s">
        <v>140</v>
      </c>
      <c r="C80" t="b">
        <v>0</v>
      </c>
      <c r="D80" t="s">
        <v>155</v>
      </c>
      <c r="E80" t="s">
        <v>150</v>
      </c>
      <c r="F80">
        <v>140084</v>
      </c>
      <c r="G80">
        <v>5.8475433552280199E-3</v>
      </c>
      <c r="H80">
        <v>5.8262522546430598E-3</v>
      </c>
      <c r="I80">
        <v>1.2444885276287101</v>
      </c>
      <c r="J80">
        <v>274.64730307893097</v>
      </c>
      <c r="K80" s="6">
        <v>9.2590250739298595E-178</v>
      </c>
      <c r="L80">
        <v>4</v>
      </c>
      <c r="M80">
        <v>-229408.4057308</v>
      </c>
      <c r="N80">
        <v>458826.81146159902</v>
      </c>
      <c r="O80">
        <v>458876.06144920702</v>
      </c>
      <c r="P80">
        <v>216949.13749155699</v>
      </c>
      <c r="Q80">
        <v>140080</v>
      </c>
      <c r="AA80" t="str">
        <f t="shared" si="2"/>
        <v>math_level_within_gradegrade6</v>
      </c>
      <c r="AB80">
        <f t="shared" si="3"/>
        <v>140084</v>
      </c>
    </row>
    <row r="81" spans="1:28">
      <c r="A81">
        <v>80</v>
      </c>
      <c r="B81" t="s">
        <v>137</v>
      </c>
      <c r="C81" t="b">
        <v>0</v>
      </c>
      <c r="D81" t="s">
        <v>153</v>
      </c>
      <c r="E81" t="s">
        <v>150</v>
      </c>
      <c r="F81">
        <v>136884</v>
      </c>
      <c r="G81">
        <v>8.1741876799881902E-3</v>
      </c>
      <c r="H81">
        <v>8.1524498261238403E-3</v>
      </c>
      <c r="I81">
        <v>1.1511074861508499</v>
      </c>
      <c r="J81">
        <v>376.03471487920802</v>
      </c>
      <c r="K81" s="6">
        <v>2.9238130604699902E-243</v>
      </c>
      <c r="L81">
        <v>4</v>
      </c>
      <c r="M81">
        <v>-213490.916030658</v>
      </c>
      <c r="N81">
        <v>426991.832061316</v>
      </c>
      <c r="O81">
        <v>427040.96650697</v>
      </c>
      <c r="P81">
        <v>181372.631106777</v>
      </c>
      <c r="Q81">
        <v>136880</v>
      </c>
      <c r="AA81" t="str">
        <f t="shared" si="2"/>
        <v>math_level_within_gradegrade5</v>
      </c>
      <c r="AB81">
        <f t="shared" si="3"/>
        <v>136884</v>
      </c>
    </row>
    <row r="82" spans="1:28">
      <c r="A82">
        <v>81</v>
      </c>
      <c r="B82" t="s">
        <v>19</v>
      </c>
      <c r="C82" t="b">
        <v>0</v>
      </c>
      <c r="D82" t="s">
        <v>154</v>
      </c>
      <c r="E82" t="s">
        <v>150</v>
      </c>
      <c r="F82">
        <v>135152</v>
      </c>
      <c r="G82">
        <v>5.0063936498711097E-3</v>
      </c>
      <c r="H82">
        <v>4.9843068944692703E-3</v>
      </c>
      <c r="I82">
        <v>1.1951757623129899</v>
      </c>
      <c r="J82">
        <v>226.66949304151001</v>
      </c>
      <c r="K82" s="6">
        <v>1.0617623144147799E-146</v>
      </c>
      <c r="L82">
        <v>4</v>
      </c>
      <c r="M82">
        <v>-215867.07074519899</v>
      </c>
      <c r="N82">
        <v>431744.14149039902</v>
      </c>
      <c r="O82">
        <v>431793.21226714901</v>
      </c>
      <c r="P82">
        <v>193051.49875597699</v>
      </c>
      <c r="Q82">
        <v>135148</v>
      </c>
      <c r="AA82" t="str">
        <f t="shared" si="2"/>
        <v>math_level_within_gradegrade7</v>
      </c>
      <c r="AB82">
        <f t="shared" si="3"/>
        <v>135152</v>
      </c>
    </row>
    <row r="83" spans="1:28">
      <c r="A83">
        <v>82</v>
      </c>
      <c r="B83" t="s">
        <v>14</v>
      </c>
      <c r="C83" t="b">
        <v>0</v>
      </c>
      <c r="D83" t="s">
        <v>158</v>
      </c>
      <c r="E83" t="s">
        <v>157</v>
      </c>
      <c r="F83">
        <v>140250</v>
      </c>
      <c r="G83">
        <v>1.2759392545106799E-3</v>
      </c>
      <c r="H83">
        <v>1.2545755636942399E-3</v>
      </c>
      <c r="I83">
        <v>1.28802092224258</v>
      </c>
      <c r="J83">
        <v>59.7246639392174</v>
      </c>
      <c r="K83" s="6">
        <v>1.40734524784391E-38</v>
      </c>
      <c r="L83">
        <v>4</v>
      </c>
      <c r="M83">
        <v>-234502.36798514999</v>
      </c>
      <c r="N83">
        <v>469014.73597030097</v>
      </c>
      <c r="O83">
        <v>469063.99187941803</v>
      </c>
      <c r="P83">
        <v>232667.81894129599</v>
      </c>
      <c r="Q83">
        <v>140246</v>
      </c>
      <c r="AA83" t="str">
        <f t="shared" si="2"/>
        <v>eng_level_within_gradegrade9</v>
      </c>
      <c r="AB83">
        <f t="shared" si="3"/>
        <v>140250</v>
      </c>
    </row>
    <row r="84" spans="1:28">
      <c r="A84">
        <v>83</v>
      </c>
      <c r="B84" t="s">
        <v>17</v>
      </c>
      <c r="C84" t="b">
        <v>0</v>
      </c>
      <c r="D84" t="s">
        <v>156</v>
      </c>
      <c r="E84" t="s">
        <v>157</v>
      </c>
      <c r="F84">
        <v>136886</v>
      </c>
      <c r="G84">
        <v>2.1788354089573299E-3</v>
      </c>
      <c r="H84">
        <v>2.1569664744459601E-3</v>
      </c>
      <c r="I84">
        <v>1.1310505661849699</v>
      </c>
      <c r="J84">
        <v>99.631530188789597</v>
      </c>
      <c r="K84" s="6">
        <v>2.0290700020276E-64</v>
      </c>
      <c r="L84">
        <v>4</v>
      </c>
      <c r="M84">
        <v>-211087.90732031301</v>
      </c>
      <c r="N84">
        <v>422185.81464062602</v>
      </c>
      <c r="O84">
        <v>422234.94915933401</v>
      </c>
      <c r="P84">
        <v>175109.773012399</v>
      </c>
      <c r="Q84">
        <v>136882</v>
      </c>
      <c r="AA84" t="str">
        <f t="shared" si="2"/>
        <v>eng_level_within_gradegrade8</v>
      </c>
      <c r="AB84">
        <f t="shared" si="3"/>
        <v>136886</v>
      </c>
    </row>
    <row r="85" spans="1:28">
      <c r="A85">
        <v>84</v>
      </c>
      <c r="B85" t="s">
        <v>129</v>
      </c>
      <c r="C85" t="b">
        <v>0</v>
      </c>
      <c r="D85" t="s">
        <v>159</v>
      </c>
      <c r="E85" t="s">
        <v>160</v>
      </c>
      <c r="F85">
        <v>119354</v>
      </c>
      <c r="G85">
        <v>1.68972434598649E-3</v>
      </c>
      <c r="H85">
        <v>1.6646306649897901E-3</v>
      </c>
      <c r="I85">
        <v>0.97590025339612796</v>
      </c>
      <c r="J85">
        <v>67.336647270098496</v>
      </c>
      <c r="K85" s="6">
        <v>1.68879155285707E-43</v>
      </c>
      <c r="L85">
        <v>4</v>
      </c>
      <c r="M85">
        <v>-166442.36110045799</v>
      </c>
      <c r="N85">
        <v>332894.72220091702</v>
      </c>
      <c r="O85">
        <v>332943.17144664697</v>
      </c>
      <c r="P85">
        <v>113666.70870145901</v>
      </c>
      <c r="Q85">
        <v>119350</v>
      </c>
      <c r="AA85" t="str">
        <f t="shared" si="2"/>
        <v>strategy_z_within_gradegrade4</v>
      </c>
      <c r="AB85">
        <f t="shared" si="3"/>
        <v>119354</v>
      </c>
    </row>
    <row r="86" spans="1:28">
      <c r="A86">
        <v>85</v>
      </c>
      <c r="B86" t="s">
        <v>14</v>
      </c>
      <c r="C86" t="b">
        <v>0</v>
      </c>
      <c r="D86" t="s">
        <v>162</v>
      </c>
      <c r="E86" t="s">
        <v>160</v>
      </c>
      <c r="F86">
        <v>133840</v>
      </c>
      <c r="G86">
        <v>1.19284143649309E-3</v>
      </c>
      <c r="H86">
        <v>1.1704526810334399E-3</v>
      </c>
      <c r="I86">
        <v>1.0009505220855901</v>
      </c>
      <c r="J86">
        <v>53.278595080720201</v>
      </c>
      <c r="K86" s="6">
        <v>2.08459332119636E-34</v>
      </c>
      <c r="L86">
        <v>4</v>
      </c>
      <c r="M86">
        <v>-190035.890706748</v>
      </c>
      <c r="N86">
        <v>380081.78141349601</v>
      </c>
      <c r="O86">
        <v>380130.80341517401</v>
      </c>
      <c r="P86">
        <v>134090.549067482</v>
      </c>
      <c r="Q86">
        <v>133836</v>
      </c>
      <c r="AA86" t="str">
        <f t="shared" si="2"/>
        <v>strategy_z_within_gradegrade9</v>
      </c>
      <c r="AB86">
        <f t="shared" si="3"/>
        <v>133840</v>
      </c>
    </row>
    <row r="87" spans="1:28">
      <c r="A87">
        <v>86</v>
      </c>
      <c r="B87" t="s">
        <v>17</v>
      </c>
      <c r="C87" t="b">
        <v>0</v>
      </c>
      <c r="D87" t="s">
        <v>161</v>
      </c>
      <c r="E87" t="s">
        <v>160</v>
      </c>
      <c r="F87">
        <v>130118</v>
      </c>
      <c r="G87">
        <v>7.9458111285283703E-4</v>
      </c>
      <c r="H87">
        <v>7.7154272915336297E-4</v>
      </c>
      <c r="I87">
        <v>1.0255840054585199</v>
      </c>
      <c r="J87">
        <v>34.489446969065703</v>
      </c>
      <c r="K87" s="6">
        <v>2.8469226114548498E-22</v>
      </c>
      <c r="L87">
        <v>4</v>
      </c>
      <c r="M87">
        <v>-187914.512502689</v>
      </c>
      <c r="N87">
        <v>375839.025005378</v>
      </c>
      <c r="O87">
        <v>375887.905990428</v>
      </c>
      <c r="P87">
        <v>136856.83956376</v>
      </c>
      <c r="Q87">
        <v>130114</v>
      </c>
      <c r="AA87" t="str">
        <f t="shared" si="2"/>
        <v>strategy_z_within_gradegrade8</v>
      </c>
      <c r="AB87">
        <f t="shared" si="3"/>
        <v>130118</v>
      </c>
    </row>
    <row r="88" spans="1:28">
      <c r="A88">
        <v>87</v>
      </c>
      <c r="B88" t="s">
        <v>140</v>
      </c>
      <c r="C88" t="b">
        <v>0</v>
      </c>
      <c r="D88" t="s">
        <v>165</v>
      </c>
      <c r="E88" t="s">
        <v>160</v>
      </c>
      <c r="F88">
        <v>131395</v>
      </c>
      <c r="G88">
        <v>1.1967216956287499E-3</v>
      </c>
      <c r="H88">
        <v>1.1739164058074401E-3</v>
      </c>
      <c r="I88">
        <v>0.99869011072969505</v>
      </c>
      <c r="J88">
        <v>52.475618814979597</v>
      </c>
      <c r="K88" s="6">
        <v>6.8962066464875999E-34</v>
      </c>
      <c r="L88">
        <v>4</v>
      </c>
      <c r="M88">
        <v>-186267.20281635801</v>
      </c>
      <c r="N88">
        <v>372544.40563271497</v>
      </c>
      <c r="O88">
        <v>372593.33544937801</v>
      </c>
      <c r="P88">
        <v>131047.010119749</v>
      </c>
      <c r="Q88">
        <v>131391</v>
      </c>
      <c r="AA88" t="str">
        <f t="shared" si="2"/>
        <v>strategy_z_within_gradegrade6</v>
      </c>
      <c r="AB88">
        <f t="shared" si="3"/>
        <v>131395</v>
      </c>
    </row>
    <row r="89" spans="1:28">
      <c r="A89">
        <v>88</v>
      </c>
      <c r="B89" t="s">
        <v>137</v>
      </c>
      <c r="C89" t="b">
        <v>0</v>
      </c>
      <c r="D89" t="s">
        <v>163</v>
      </c>
      <c r="E89" t="s">
        <v>160</v>
      </c>
      <c r="F89">
        <v>126009</v>
      </c>
      <c r="G89">
        <v>1.7690078567019899E-3</v>
      </c>
      <c r="H89">
        <v>1.7452413952405699E-3</v>
      </c>
      <c r="I89">
        <v>0.98198016113720099</v>
      </c>
      <c r="J89">
        <v>74.432950802678903</v>
      </c>
      <c r="K89" s="6">
        <v>4.2866444783089701E-48</v>
      </c>
      <c r="L89">
        <v>4</v>
      </c>
      <c r="M89">
        <v>-176505.656100483</v>
      </c>
      <c r="N89">
        <v>353021.31220096501</v>
      </c>
      <c r="O89">
        <v>353070.032744025</v>
      </c>
      <c r="P89">
        <v>121504.736070432</v>
      </c>
      <c r="Q89">
        <v>126005</v>
      </c>
      <c r="AA89" t="str">
        <f t="shared" si="2"/>
        <v>strategy_z_within_gradegrade5</v>
      </c>
      <c r="AB89">
        <f t="shared" si="3"/>
        <v>126009</v>
      </c>
    </row>
    <row r="90" spans="1:28">
      <c r="A90">
        <v>89</v>
      </c>
      <c r="B90" t="s">
        <v>19</v>
      </c>
      <c r="C90" t="b">
        <v>0</v>
      </c>
      <c r="D90" t="s">
        <v>164</v>
      </c>
      <c r="E90" t="s">
        <v>160</v>
      </c>
      <c r="F90">
        <v>127634</v>
      </c>
      <c r="G90">
        <v>1.2414730544635E-3</v>
      </c>
      <c r="H90">
        <v>1.21799679041235E-3</v>
      </c>
      <c r="I90">
        <v>0.94373690799106003</v>
      </c>
      <c r="J90">
        <v>52.882053625032398</v>
      </c>
      <c r="K90" s="6">
        <v>3.77065265350206E-34</v>
      </c>
      <c r="L90">
        <v>4</v>
      </c>
      <c r="M90">
        <v>-173711.79008127601</v>
      </c>
      <c r="N90">
        <v>347433.58016255201</v>
      </c>
      <c r="O90">
        <v>347482.36477291299</v>
      </c>
      <c r="P90">
        <v>113672.300432523</v>
      </c>
      <c r="Q90">
        <v>127630</v>
      </c>
      <c r="AA90" t="str">
        <f t="shared" si="2"/>
        <v>strategy_z_within_gradegrade7</v>
      </c>
      <c r="AB90">
        <f t="shared" si="3"/>
        <v>127634</v>
      </c>
    </row>
    <row r="91" spans="1:28">
      <c r="A91">
        <v>90</v>
      </c>
      <c r="B91" t="s">
        <v>129</v>
      </c>
      <c r="C91" t="b">
        <v>0</v>
      </c>
      <c r="D91" t="s">
        <v>166</v>
      </c>
      <c r="E91" t="s">
        <v>167</v>
      </c>
      <c r="F91">
        <v>43253</v>
      </c>
      <c r="G91">
        <v>9.8617831721142107E-4</v>
      </c>
      <c r="H91">
        <v>9.1688095854292105E-4</v>
      </c>
      <c r="I91">
        <v>1.0286088033058201</v>
      </c>
      <c r="J91">
        <v>14.2311097588997</v>
      </c>
      <c r="K91" s="6">
        <v>2.8879124066204399E-9</v>
      </c>
      <c r="L91">
        <v>4</v>
      </c>
      <c r="M91">
        <v>-62591.394861784902</v>
      </c>
      <c r="N91">
        <v>125192.78972356999</v>
      </c>
      <c r="O91">
        <v>125236.16383294</v>
      </c>
      <c r="P91">
        <v>45759.002001732901</v>
      </c>
      <c r="Q91">
        <v>43249</v>
      </c>
      <c r="AA91" t="str">
        <f t="shared" si="2"/>
        <v>selfcontrol_z_within_gradegrade4</v>
      </c>
      <c r="AB91">
        <f t="shared" si="3"/>
        <v>43253</v>
      </c>
    </row>
    <row r="92" spans="1:28">
      <c r="A92">
        <v>91</v>
      </c>
      <c r="B92" t="s">
        <v>14</v>
      </c>
      <c r="C92" t="b">
        <v>0</v>
      </c>
      <c r="D92" t="s">
        <v>169</v>
      </c>
      <c r="E92" t="s">
        <v>167</v>
      </c>
      <c r="F92">
        <v>45089</v>
      </c>
      <c r="G92">
        <v>8.6093066685621802E-4</v>
      </c>
      <c r="H92">
        <v>7.9444697587249802E-4</v>
      </c>
      <c r="I92">
        <v>1.0193778126709601</v>
      </c>
      <c r="J92">
        <v>12.949501661505099</v>
      </c>
      <c r="K92" s="6">
        <v>1.8836927152246799E-8</v>
      </c>
      <c r="L92">
        <v>4</v>
      </c>
      <c r="M92">
        <v>-64841.887975343103</v>
      </c>
      <c r="N92">
        <v>129693.775950686</v>
      </c>
      <c r="O92">
        <v>129737.357918653</v>
      </c>
      <c r="P92">
        <v>46849.226769084198</v>
      </c>
      <c r="Q92">
        <v>45085</v>
      </c>
      <c r="AA92" t="str">
        <f t="shared" si="2"/>
        <v>selfcontrol_z_within_gradegrade9</v>
      </c>
      <c r="AB92">
        <f t="shared" si="3"/>
        <v>45089</v>
      </c>
    </row>
    <row r="93" spans="1:28">
      <c r="A93">
        <v>92</v>
      </c>
      <c r="B93" t="s">
        <v>17</v>
      </c>
      <c r="C93" t="b">
        <v>0</v>
      </c>
      <c r="D93" t="s">
        <v>168</v>
      </c>
      <c r="E93" t="s">
        <v>167</v>
      </c>
      <c r="F93">
        <v>45847</v>
      </c>
      <c r="G93">
        <v>7.9868592109756198E-4</v>
      </c>
      <c r="H93">
        <v>7.3329744429107002E-4</v>
      </c>
      <c r="I93">
        <v>1.0258115817340301</v>
      </c>
      <c r="J93">
        <v>12.2144750895795</v>
      </c>
      <c r="K93" s="6">
        <v>5.512287837785E-8</v>
      </c>
      <c r="L93">
        <v>4</v>
      </c>
      <c r="M93">
        <v>-66220.4437514694</v>
      </c>
      <c r="N93">
        <v>132450.887502939</v>
      </c>
      <c r="O93">
        <v>132494.552828163</v>
      </c>
      <c r="P93">
        <v>48240.103020113696</v>
      </c>
      <c r="Q93">
        <v>45843</v>
      </c>
      <c r="AA93" t="str">
        <f t="shared" si="2"/>
        <v>selfcontrol_z_within_gradegrade8</v>
      </c>
      <c r="AB93">
        <f t="shared" si="3"/>
        <v>45847</v>
      </c>
    </row>
    <row r="94" spans="1:28">
      <c r="A94">
        <v>93</v>
      </c>
      <c r="B94" t="s">
        <v>140</v>
      </c>
      <c r="C94" t="b">
        <v>0</v>
      </c>
      <c r="D94" t="s">
        <v>172</v>
      </c>
      <c r="E94" t="s">
        <v>167</v>
      </c>
      <c r="F94">
        <v>46002</v>
      </c>
      <c r="G94">
        <v>6.8474913579352997E-4</v>
      </c>
      <c r="H94">
        <v>6.1957356832120802E-4</v>
      </c>
      <c r="I94">
        <v>1.0472556730634801</v>
      </c>
      <c r="J94">
        <v>10.506224377473201</v>
      </c>
      <c r="K94" s="6">
        <v>6.64368103949859E-7</v>
      </c>
      <c r="L94">
        <v>4</v>
      </c>
      <c r="M94">
        <v>-67396.065168756497</v>
      </c>
      <c r="N94">
        <v>134802.13033751299</v>
      </c>
      <c r="O94">
        <v>134845.81253827701</v>
      </c>
      <c r="P94">
        <v>50448.0509702376</v>
      </c>
      <c r="Q94">
        <v>45998</v>
      </c>
      <c r="AA94" t="str">
        <f t="shared" si="2"/>
        <v>selfcontrol_z_within_gradegrade6</v>
      </c>
      <c r="AB94">
        <f t="shared" si="3"/>
        <v>46002</v>
      </c>
    </row>
    <row r="95" spans="1:28">
      <c r="A95">
        <v>94</v>
      </c>
      <c r="B95" t="s">
        <v>137</v>
      </c>
      <c r="C95" t="b">
        <v>0</v>
      </c>
      <c r="D95" t="s">
        <v>170</v>
      </c>
      <c r="E95" t="s">
        <v>167</v>
      </c>
      <c r="F95">
        <v>46202</v>
      </c>
      <c r="G95">
        <v>9.1627661604501605E-4</v>
      </c>
      <c r="H95">
        <v>8.5139824100377603E-4</v>
      </c>
      <c r="I95">
        <v>1.0278742452907399</v>
      </c>
      <c r="J95">
        <v>14.122989601136</v>
      </c>
      <c r="K95" s="6">
        <v>3.3813727009734198E-9</v>
      </c>
      <c r="L95">
        <v>4</v>
      </c>
      <c r="M95">
        <v>-66826.021759268406</v>
      </c>
      <c r="N95">
        <v>133662.04351853699</v>
      </c>
      <c r="O95">
        <v>133705.747410368</v>
      </c>
      <c r="P95">
        <v>48809.363391970197</v>
      </c>
      <c r="Q95">
        <v>46198</v>
      </c>
      <c r="AA95" t="str">
        <f t="shared" si="2"/>
        <v>selfcontrol_z_within_gradegrade5</v>
      </c>
      <c r="AB95">
        <f t="shared" si="3"/>
        <v>46202</v>
      </c>
    </row>
    <row r="96" spans="1:28">
      <c r="A96">
        <v>95</v>
      </c>
      <c r="B96" t="s">
        <v>19</v>
      </c>
      <c r="C96" t="b">
        <v>0</v>
      </c>
      <c r="D96" t="s">
        <v>171</v>
      </c>
      <c r="E96" t="s">
        <v>167</v>
      </c>
      <c r="F96">
        <v>45307</v>
      </c>
      <c r="G96">
        <v>6.6928629505153805E-4</v>
      </c>
      <c r="H96">
        <v>6.0310983563138798E-4</v>
      </c>
      <c r="I96">
        <v>0.99969839960078399</v>
      </c>
      <c r="J96">
        <v>10.1136612764584</v>
      </c>
      <c r="K96" s="6">
        <v>1.17550801511369E-6</v>
      </c>
      <c r="L96">
        <v>4</v>
      </c>
      <c r="M96">
        <v>-64272.1813652848</v>
      </c>
      <c r="N96">
        <v>128554.36273057001</v>
      </c>
      <c r="O96">
        <v>128597.968814694</v>
      </c>
      <c r="P96">
        <v>45275.677315116402</v>
      </c>
      <c r="Q96">
        <v>45303</v>
      </c>
      <c r="AA96" t="str">
        <f t="shared" si="2"/>
        <v>selfcontrol_z_within_gradegrade7</v>
      </c>
      <c r="AB96">
        <f t="shared" si="3"/>
        <v>45307</v>
      </c>
    </row>
    <row r="97" spans="1:28">
      <c r="A97">
        <v>96</v>
      </c>
      <c r="B97" t="s">
        <v>14</v>
      </c>
      <c r="C97" t="b">
        <v>0</v>
      </c>
      <c r="D97" t="s">
        <v>175</v>
      </c>
      <c r="E97" t="s">
        <v>174</v>
      </c>
      <c r="F97">
        <v>46545</v>
      </c>
      <c r="G97">
        <v>1.8949935333023101E-3</v>
      </c>
      <c r="H97">
        <v>1.8306563892917E-3</v>
      </c>
      <c r="I97">
        <v>1.08613464268121</v>
      </c>
      <c r="J97">
        <v>29.4541133654978</v>
      </c>
      <c r="K97" s="6">
        <v>5.1292755844417403E-19</v>
      </c>
      <c r="L97">
        <v>4</v>
      </c>
      <c r="M97">
        <v>-69888.283605932695</v>
      </c>
      <c r="N97">
        <v>139786.56721186501</v>
      </c>
      <c r="O97">
        <v>139830.30808619299</v>
      </c>
      <c r="P97">
        <v>54903.880711442202</v>
      </c>
      <c r="Q97">
        <v>46541</v>
      </c>
      <c r="AA97" t="str">
        <f t="shared" si="2"/>
        <v>selfefficacy_z_within_gradegrade9</v>
      </c>
      <c r="AB97">
        <f t="shared" si="3"/>
        <v>46545</v>
      </c>
    </row>
    <row r="98" spans="1:28">
      <c r="A98">
        <v>97</v>
      </c>
      <c r="B98" t="s">
        <v>17</v>
      </c>
      <c r="C98" t="b">
        <v>0</v>
      </c>
      <c r="D98" t="s">
        <v>173</v>
      </c>
      <c r="E98" t="s">
        <v>174</v>
      </c>
      <c r="F98">
        <v>46155</v>
      </c>
      <c r="G98">
        <v>1.58777244630637E-3</v>
      </c>
      <c r="H98">
        <v>1.52287164929954E-3</v>
      </c>
      <c r="I98">
        <v>1.0455892943118501</v>
      </c>
      <c r="J98">
        <v>24.464606284262999</v>
      </c>
      <c r="K98" s="6">
        <v>8.2342916082698804E-16</v>
      </c>
      <c r="L98">
        <v>4</v>
      </c>
      <c r="M98">
        <v>-67546.7275592066</v>
      </c>
      <c r="N98">
        <v>135103.455118413</v>
      </c>
      <c r="O98">
        <v>135147.15392129499</v>
      </c>
      <c r="P98">
        <v>50454.902532288303</v>
      </c>
      <c r="Q98">
        <v>46151</v>
      </c>
      <c r="AA98" t="str">
        <f t="shared" si="2"/>
        <v>selfefficacy_z_within_gradegrade8</v>
      </c>
      <c r="AB98">
        <f t="shared" si="3"/>
        <v>46155</v>
      </c>
    </row>
    <row r="99" spans="1:28">
      <c r="A99">
        <v>98</v>
      </c>
      <c r="B99" t="s">
        <v>140</v>
      </c>
      <c r="C99" t="b">
        <v>0</v>
      </c>
      <c r="D99" t="s">
        <v>178</v>
      </c>
      <c r="E99" t="s">
        <v>174</v>
      </c>
      <c r="F99">
        <v>46112</v>
      </c>
      <c r="G99">
        <v>1.4682770483544401E-3</v>
      </c>
      <c r="H99">
        <v>1.4033079503919001E-3</v>
      </c>
      <c r="I99">
        <v>1.10339071608621</v>
      </c>
      <c r="J99">
        <v>22.599621887961799</v>
      </c>
      <c r="K99" s="6">
        <v>1.2941526258458699E-14</v>
      </c>
      <c r="L99">
        <v>4</v>
      </c>
      <c r="M99">
        <v>-69964.956765736497</v>
      </c>
      <c r="N99">
        <v>139939.91353147299</v>
      </c>
      <c r="O99">
        <v>139983.607673967</v>
      </c>
      <c r="P99">
        <v>56135.156203694401</v>
      </c>
      <c r="Q99">
        <v>46108</v>
      </c>
      <c r="AA99" t="str">
        <f t="shared" si="2"/>
        <v>selfefficacy_z_within_gradegrade6</v>
      </c>
      <c r="AB99">
        <f t="shared" si="3"/>
        <v>46112</v>
      </c>
    </row>
    <row r="100" spans="1:28">
      <c r="A100">
        <v>99</v>
      </c>
      <c r="B100" t="s">
        <v>137</v>
      </c>
      <c r="C100" t="b">
        <v>0</v>
      </c>
      <c r="D100" t="s">
        <v>176</v>
      </c>
      <c r="E100" t="s">
        <v>174</v>
      </c>
      <c r="F100">
        <v>44862</v>
      </c>
      <c r="G100">
        <v>1.9752609093120202E-3</v>
      </c>
      <c r="H100">
        <v>1.90851530725067E-3</v>
      </c>
      <c r="I100">
        <v>0.99904528660754399</v>
      </c>
      <c r="J100">
        <v>29.593873578273801</v>
      </c>
      <c r="K100" s="6">
        <v>4.1769541215165499E-19</v>
      </c>
      <c r="L100">
        <v>4</v>
      </c>
      <c r="M100">
        <v>-63611.569576870301</v>
      </c>
      <c r="N100">
        <v>127233.13915374099</v>
      </c>
      <c r="O100">
        <v>127276.695885692</v>
      </c>
      <c r="P100">
        <v>44772.3878203473</v>
      </c>
      <c r="Q100">
        <v>44858</v>
      </c>
      <c r="AA100" t="str">
        <f t="shared" si="2"/>
        <v>selfefficacy_z_within_gradegrade5</v>
      </c>
      <c r="AB100">
        <f t="shared" si="3"/>
        <v>44862</v>
      </c>
    </row>
    <row r="101" spans="1:28">
      <c r="A101">
        <v>100</v>
      </c>
      <c r="B101" t="s">
        <v>19</v>
      </c>
      <c r="C101" t="b">
        <v>0</v>
      </c>
      <c r="D101" t="s">
        <v>177</v>
      </c>
      <c r="E101" t="s">
        <v>174</v>
      </c>
      <c r="F101">
        <v>43501</v>
      </c>
      <c r="G101">
        <v>1.32036561308522E-3</v>
      </c>
      <c r="H101">
        <v>1.25148640525119E-3</v>
      </c>
      <c r="I101">
        <v>1.0484061884504501</v>
      </c>
      <c r="J101">
        <v>19.169291497443101</v>
      </c>
      <c r="K101" s="6">
        <v>2.0391989676699102E-12</v>
      </c>
      <c r="L101">
        <v>4</v>
      </c>
      <c r="M101">
        <v>-63779.5849535659</v>
      </c>
      <c r="N101">
        <v>127569.169907132</v>
      </c>
      <c r="O101">
        <v>127612.572603158</v>
      </c>
      <c r="P101">
        <v>47809.968348574701</v>
      </c>
      <c r="Q101">
        <v>43497</v>
      </c>
      <c r="AA101" t="str">
        <f t="shared" si="2"/>
        <v>selfefficacy_z_within_gradegrade7</v>
      </c>
      <c r="AB101">
        <f t="shared" si="3"/>
        <v>43501</v>
      </c>
    </row>
    <row r="102" spans="1:28">
      <c r="A102">
        <v>101</v>
      </c>
      <c r="B102" t="s">
        <v>14</v>
      </c>
      <c r="C102" t="b">
        <v>0</v>
      </c>
      <c r="D102" t="s">
        <v>181</v>
      </c>
      <c r="E102" t="s">
        <v>180</v>
      </c>
      <c r="F102">
        <v>47001</v>
      </c>
      <c r="G102">
        <v>7.3315564011715295E-4</v>
      </c>
      <c r="H102">
        <v>6.6936857853705501E-4</v>
      </c>
      <c r="I102">
        <v>0.95400415697139995</v>
      </c>
      <c r="J102">
        <v>11.493798616143801</v>
      </c>
      <c r="K102" s="6">
        <v>1.5771500870430899E-7</v>
      </c>
      <c r="L102">
        <v>4</v>
      </c>
      <c r="M102">
        <v>-64476.382070637403</v>
      </c>
      <c r="N102">
        <v>128962.76414127499</v>
      </c>
      <c r="O102">
        <v>129006.55376205999</v>
      </c>
      <c r="P102">
        <v>42773.094409584897</v>
      </c>
      <c r="Q102">
        <v>46997</v>
      </c>
      <c r="AA102" t="str">
        <f t="shared" si="2"/>
        <v>dilligence_z_within_gradegrade9</v>
      </c>
      <c r="AB102">
        <f t="shared" si="3"/>
        <v>47001</v>
      </c>
    </row>
    <row r="103" spans="1:28">
      <c r="A103">
        <v>102</v>
      </c>
      <c r="B103" t="s">
        <v>17</v>
      </c>
      <c r="C103" t="b">
        <v>0</v>
      </c>
      <c r="D103" t="s">
        <v>179</v>
      </c>
      <c r="E103" t="s">
        <v>180</v>
      </c>
      <c r="F103">
        <v>43789</v>
      </c>
      <c r="G103">
        <v>6.04534043960274E-4</v>
      </c>
      <c r="H103">
        <v>5.3605884930763004E-4</v>
      </c>
      <c r="I103">
        <v>0.95532721819750399</v>
      </c>
      <c r="J103">
        <v>8.8285115073638902</v>
      </c>
      <c r="K103" s="6">
        <v>7.5744973583865799E-6</v>
      </c>
      <c r="L103">
        <v>4</v>
      </c>
      <c r="M103">
        <v>-60130.682471569402</v>
      </c>
      <c r="N103">
        <v>120271.36494313899</v>
      </c>
      <c r="O103">
        <v>120314.800632755</v>
      </c>
      <c r="P103">
        <v>39960.384358301897</v>
      </c>
      <c r="Q103">
        <v>43785</v>
      </c>
      <c r="AA103" t="str">
        <f t="shared" si="2"/>
        <v>dilligence_z_within_gradegrade8</v>
      </c>
      <c r="AB103">
        <f t="shared" si="3"/>
        <v>43789</v>
      </c>
    </row>
    <row r="104" spans="1:28">
      <c r="A104">
        <v>103</v>
      </c>
      <c r="B104" t="s">
        <v>140</v>
      </c>
      <c r="C104" t="b">
        <v>0</v>
      </c>
      <c r="D104" t="s">
        <v>183</v>
      </c>
      <c r="E104" t="s">
        <v>180</v>
      </c>
      <c r="F104">
        <v>45633</v>
      </c>
      <c r="G104">
        <v>8.8476872649826104E-4</v>
      </c>
      <c r="H104">
        <v>8.1907923749302601E-4</v>
      </c>
      <c r="I104">
        <v>0.99959037648554205</v>
      </c>
      <c r="J104">
        <v>13.4689543166878</v>
      </c>
      <c r="K104" s="6">
        <v>8.8105056848461205E-9</v>
      </c>
      <c r="L104">
        <v>4</v>
      </c>
      <c r="M104">
        <v>-64729.725818773797</v>
      </c>
      <c r="N104">
        <v>129469.451637548</v>
      </c>
      <c r="O104">
        <v>129513.093569637</v>
      </c>
      <c r="P104">
        <v>45591.626233472402</v>
      </c>
      <c r="Q104">
        <v>45629</v>
      </c>
      <c r="AA104" t="str">
        <f t="shared" si="2"/>
        <v>dilligence_z_within_gradegrade6</v>
      </c>
      <c r="AB104">
        <f t="shared" si="3"/>
        <v>45633</v>
      </c>
    </row>
    <row r="105" spans="1:28">
      <c r="A105">
        <v>104</v>
      </c>
      <c r="B105" t="s">
        <v>19</v>
      </c>
      <c r="C105" t="b">
        <v>0</v>
      </c>
      <c r="D105" t="s">
        <v>182</v>
      </c>
      <c r="E105" t="s">
        <v>180</v>
      </c>
      <c r="F105">
        <v>44646</v>
      </c>
      <c r="G105">
        <v>6.8486201292459505E-4</v>
      </c>
      <c r="H105">
        <v>6.17706746270819E-4</v>
      </c>
      <c r="I105">
        <v>0.95743694295965998</v>
      </c>
      <c r="J105">
        <v>10.198187678334801</v>
      </c>
      <c r="K105" s="6">
        <v>1.0397464003917899E-6</v>
      </c>
      <c r="L105">
        <v>4</v>
      </c>
      <c r="M105">
        <v>-61406.033320552197</v>
      </c>
      <c r="N105">
        <v>122822.066641104</v>
      </c>
      <c r="O105">
        <v>122865.59924108699</v>
      </c>
      <c r="P105">
        <v>40922.674079568897</v>
      </c>
      <c r="Q105">
        <v>44642</v>
      </c>
      <c r="AA105" t="str">
        <f t="shared" si="2"/>
        <v>dilligence_z_within_gradegrade7</v>
      </c>
      <c r="AB105">
        <f t="shared" si="3"/>
        <v>44646</v>
      </c>
    </row>
    <row r="106" spans="1:28">
      <c r="A106">
        <v>105</v>
      </c>
      <c r="B106" t="s">
        <v>129</v>
      </c>
      <c r="C106" t="b">
        <v>0</v>
      </c>
      <c r="D106" t="s">
        <v>184</v>
      </c>
      <c r="E106" t="s">
        <v>185</v>
      </c>
      <c r="F106">
        <v>131380</v>
      </c>
      <c r="G106">
        <v>3.2491694730606E-4</v>
      </c>
      <c r="H106">
        <v>3.0208914581142398E-4</v>
      </c>
      <c r="I106">
        <v>4.2139660187564099</v>
      </c>
      <c r="J106">
        <v>14.233387625283999</v>
      </c>
      <c r="K106" s="6">
        <v>2.8589461994247798E-9</v>
      </c>
      <c r="L106">
        <v>4</v>
      </c>
      <c r="M106">
        <v>-375395.69501838298</v>
      </c>
      <c r="N106">
        <v>750801.39003676595</v>
      </c>
      <c r="O106">
        <v>750850.31928259798</v>
      </c>
      <c r="P106">
        <v>2332910.5821599402</v>
      </c>
      <c r="Q106">
        <v>131376</v>
      </c>
      <c r="AA106" t="str">
        <f t="shared" si="2"/>
        <v>hoursprep_within_gradegrade4</v>
      </c>
      <c r="AB106">
        <f t="shared" si="3"/>
        <v>131380</v>
      </c>
    </row>
    <row r="107" spans="1:28">
      <c r="A107">
        <v>106</v>
      </c>
      <c r="B107" t="s">
        <v>14</v>
      </c>
      <c r="C107" t="b">
        <v>0</v>
      </c>
      <c r="D107" t="s">
        <v>187</v>
      </c>
      <c r="E107" t="s">
        <v>185</v>
      </c>
      <c r="F107">
        <v>139523</v>
      </c>
      <c r="G107">
        <v>2.4760650271669199E-4</v>
      </c>
      <c r="H107">
        <v>2.2610937916733899E-4</v>
      </c>
      <c r="I107">
        <v>4.0428682971334302</v>
      </c>
      <c r="J107">
        <v>11.518122512876699</v>
      </c>
      <c r="K107" s="6">
        <v>1.5161659458212401E-7</v>
      </c>
      <c r="L107">
        <v>4</v>
      </c>
      <c r="M107">
        <v>-392879.83172765002</v>
      </c>
      <c r="N107">
        <v>785769.66345530096</v>
      </c>
      <c r="O107">
        <v>785818.893379007</v>
      </c>
      <c r="P107">
        <v>2280407.92837863</v>
      </c>
      <c r="Q107">
        <v>139519</v>
      </c>
      <c r="AA107" t="str">
        <f t="shared" si="2"/>
        <v>hoursprep_within_gradegrade9</v>
      </c>
      <c r="AB107">
        <f t="shared" si="3"/>
        <v>139523</v>
      </c>
    </row>
    <row r="108" spans="1:28">
      <c r="A108">
        <v>107</v>
      </c>
      <c r="B108" t="s">
        <v>17</v>
      </c>
      <c r="C108" t="b">
        <v>0</v>
      </c>
      <c r="D108" t="s">
        <v>186</v>
      </c>
      <c r="E108" t="s">
        <v>185</v>
      </c>
      <c r="F108">
        <v>136145</v>
      </c>
      <c r="G108">
        <v>5.0521462429706601E-4</v>
      </c>
      <c r="H108">
        <v>4.8318977978945E-4</v>
      </c>
      <c r="I108">
        <v>3.6176088856189299</v>
      </c>
      <c r="J108">
        <v>22.938396869031799</v>
      </c>
      <c r="K108" s="6">
        <v>7.7196970237442101E-15</v>
      </c>
      <c r="L108">
        <v>4</v>
      </c>
      <c r="M108">
        <v>-368236.43541025702</v>
      </c>
      <c r="N108">
        <v>736482.870820513</v>
      </c>
      <c r="O108">
        <v>736531.97819937905</v>
      </c>
      <c r="P108">
        <v>1781690.07096699</v>
      </c>
      <c r="Q108">
        <v>136141</v>
      </c>
      <c r="AA108" t="str">
        <f t="shared" si="2"/>
        <v>hoursprep_within_gradegrade8</v>
      </c>
      <c r="AB108">
        <f t="shared" si="3"/>
        <v>136145</v>
      </c>
    </row>
    <row r="109" spans="1:28">
      <c r="A109">
        <v>108</v>
      </c>
      <c r="B109" t="s">
        <v>140</v>
      </c>
      <c r="C109" t="b">
        <v>0</v>
      </c>
      <c r="D109" t="s">
        <v>190</v>
      </c>
      <c r="E109" t="s">
        <v>185</v>
      </c>
      <c r="F109">
        <v>138186</v>
      </c>
      <c r="G109">
        <v>2.0007427107566E-4</v>
      </c>
      <c r="H109">
        <v>1.7836811703841901E-4</v>
      </c>
      <c r="I109">
        <v>3.9424221051289501</v>
      </c>
      <c r="J109">
        <v>9.2173984728729703</v>
      </c>
      <c r="K109" s="6">
        <v>4.3022635359333997E-6</v>
      </c>
      <c r="L109">
        <v>4</v>
      </c>
      <c r="M109">
        <v>-385638.34294851503</v>
      </c>
      <c r="N109">
        <v>771286.68589703098</v>
      </c>
      <c r="O109">
        <v>771335.867676444</v>
      </c>
      <c r="P109">
        <v>2147720.2735453099</v>
      </c>
      <c r="Q109">
        <v>138182</v>
      </c>
      <c r="AA109" t="str">
        <f t="shared" si="2"/>
        <v>hoursprep_within_gradegrade6</v>
      </c>
      <c r="AB109">
        <f t="shared" si="3"/>
        <v>138186</v>
      </c>
    </row>
    <row r="110" spans="1:28">
      <c r="A110">
        <v>109</v>
      </c>
      <c r="B110" t="s">
        <v>137</v>
      </c>
      <c r="C110" t="b">
        <v>0</v>
      </c>
      <c r="D110" t="s">
        <v>188</v>
      </c>
      <c r="E110" t="s">
        <v>185</v>
      </c>
      <c r="F110">
        <v>133827</v>
      </c>
      <c r="G110">
        <v>2.3009094819085999E-4</v>
      </c>
      <c r="H110">
        <v>2.07678435191205E-4</v>
      </c>
      <c r="I110">
        <v>4.0817986510931297</v>
      </c>
      <c r="J110">
        <v>10.266182475575199</v>
      </c>
      <c r="K110" s="6">
        <v>9.3881096616224099E-7</v>
      </c>
      <c r="L110">
        <v>4</v>
      </c>
      <c r="M110">
        <v>-378123.01279995299</v>
      </c>
      <c r="N110">
        <v>756256.02559990704</v>
      </c>
      <c r="O110">
        <v>756305.04711590696</v>
      </c>
      <c r="P110">
        <v>2229635.7393604298</v>
      </c>
      <c r="Q110">
        <v>133823</v>
      </c>
      <c r="AA110" t="str">
        <f t="shared" si="2"/>
        <v>hoursprep_within_gradegrade5</v>
      </c>
      <c r="AB110">
        <f t="shared" si="3"/>
        <v>133827</v>
      </c>
    </row>
    <row r="111" spans="1:28">
      <c r="A111">
        <v>110</v>
      </c>
      <c r="B111" t="s">
        <v>19</v>
      </c>
      <c r="C111" t="b">
        <v>0</v>
      </c>
      <c r="D111" t="s">
        <v>189</v>
      </c>
      <c r="E111" t="s">
        <v>185</v>
      </c>
      <c r="F111">
        <v>133833</v>
      </c>
      <c r="G111">
        <v>2.9418222479251499E-4</v>
      </c>
      <c r="H111">
        <v>2.7177215333307197E-4</v>
      </c>
      <c r="I111">
        <v>3.53955110368508</v>
      </c>
      <c r="J111">
        <v>13.1272327857988</v>
      </c>
      <c r="K111" s="6">
        <v>1.44474781632948E-8</v>
      </c>
      <c r="L111">
        <v>4</v>
      </c>
      <c r="M111">
        <v>-359063.70093882497</v>
      </c>
      <c r="N111">
        <v>718137.40187765099</v>
      </c>
      <c r="O111">
        <v>718186.42361781595</v>
      </c>
      <c r="P111">
        <v>1676666.18992551</v>
      </c>
      <c r="Q111">
        <v>133829</v>
      </c>
      <c r="AA111" t="str">
        <f t="shared" si="2"/>
        <v>hoursprep_within_gradegrade7</v>
      </c>
      <c r="AB111">
        <f t="shared" si="3"/>
        <v>133833</v>
      </c>
    </row>
    <row r="112" spans="1:28">
      <c r="A112">
        <v>111</v>
      </c>
      <c r="B112" t="s">
        <v>129</v>
      </c>
      <c r="C112" t="b">
        <v>0</v>
      </c>
      <c r="D112" t="s">
        <v>191</v>
      </c>
      <c r="E112" t="s">
        <v>192</v>
      </c>
      <c r="F112">
        <v>129138</v>
      </c>
      <c r="G112" s="6">
        <v>1.8252264820876E-5</v>
      </c>
      <c r="H112" s="6">
        <v>-4.9789929672527899E-6</v>
      </c>
      <c r="I112">
        <v>6.1629529932517997</v>
      </c>
      <c r="J112">
        <v>0.78567699551091896</v>
      </c>
      <c r="K112">
        <v>0.50168573994015497</v>
      </c>
      <c r="L112">
        <v>4</v>
      </c>
      <c r="M112">
        <v>-418081.57477047498</v>
      </c>
      <c r="N112">
        <v>836173.14954094996</v>
      </c>
      <c r="O112">
        <v>836221.99272534496</v>
      </c>
      <c r="P112">
        <v>4904766.2446230501</v>
      </c>
      <c r="Q112">
        <v>129134</v>
      </c>
      <c r="AA112" t="str">
        <f t="shared" si="2"/>
        <v>hourshome_within_gradegrade4</v>
      </c>
      <c r="AB112">
        <f t="shared" si="3"/>
        <v>129138</v>
      </c>
    </row>
    <row r="113" spans="1:28">
      <c r="A113">
        <v>112</v>
      </c>
      <c r="B113" t="s">
        <v>14</v>
      </c>
      <c r="C113" t="b">
        <v>0</v>
      </c>
      <c r="D113" t="s">
        <v>194</v>
      </c>
      <c r="E113" t="s">
        <v>192</v>
      </c>
      <c r="F113">
        <v>139335</v>
      </c>
      <c r="G113" s="6">
        <v>6.6103299445773896E-5</v>
      </c>
      <c r="H113" s="6">
        <v>4.4573261693159298E-5</v>
      </c>
      <c r="I113">
        <v>5.2884190225318504</v>
      </c>
      <c r="J113">
        <v>3.07028256083388</v>
      </c>
      <c r="K113">
        <v>2.6618296793335799E-2</v>
      </c>
      <c r="L113">
        <v>4</v>
      </c>
      <c r="M113">
        <v>-429770.93768926401</v>
      </c>
      <c r="N113">
        <v>859551.87537852803</v>
      </c>
      <c r="O113">
        <v>859601.09856045095</v>
      </c>
      <c r="P113">
        <v>3896722.4317207201</v>
      </c>
      <c r="Q113">
        <v>139331</v>
      </c>
      <c r="AA113" t="str">
        <f t="shared" si="2"/>
        <v>hourshome_within_gradegrade9</v>
      </c>
      <c r="AB113">
        <f t="shared" si="3"/>
        <v>139335</v>
      </c>
    </row>
    <row r="114" spans="1:28">
      <c r="A114">
        <v>113</v>
      </c>
      <c r="B114" t="s">
        <v>17</v>
      </c>
      <c r="C114" t="b">
        <v>0</v>
      </c>
      <c r="D114" t="s">
        <v>193</v>
      </c>
      <c r="E114" t="s">
        <v>192</v>
      </c>
      <c r="F114">
        <v>135626</v>
      </c>
      <c r="G114" s="6">
        <v>9.8861565711426503E-5</v>
      </c>
      <c r="H114" s="6">
        <v>7.6743447594118704E-5</v>
      </c>
      <c r="I114">
        <v>5.2944897054631097</v>
      </c>
      <c r="J114">
        <v>4.4697096374647298</v>
      </c>
      <c r="K114">
        <v>3.8315170871831201E-3</v>
      </c>
      <c r="L114">
        <v>4</v>
      </c>
      <c r="M114">
        <v>-418486.281970407</v>
      </c>
      <c r="N114">
        <v>836982.56394081295</v>
      </c>
      <c r="O114">
        <v>837031.65222269599</v>
      </c>
      <c r="P114">
        <v>3801704.53598146</v>
      </c>
      <c r="Q114">
        <v>135622</v>
      </c>
      <c r="AA114" t="str">
        <f t="shared" si="2"/>
        <v>hourshome_within_gradegrade8</v>
      </c>
      <c r="AB114">
        <f t="shared" si="3"/>
        <v>135626</v>
      </c>
    </row>
    <row r="115" spans="1:28">
      <c r="A115">
        <v>114</v>
      </c>
      <c r="B115" t="s">
        <v>140</v>
      </c>
      <c r="C115" t="b">
        <v>0</v>
      </c>
      <c r="D115" t="s">
        <v>197</v>
      </c>
      <c r="E115" t="s">
        <v>192</v>
      </c>
      <c r="F115">
        <v>137911</v>
      </c>
      <c r="G115" s="6">
        <v>5.9696683627665299E-5</v>
      </c>
      <c r="H115" s="6">
        <v>3.7944191658922898E-5</v>
      </c>
      <c r="I115">
        <v>5.48871041221798</v>
      </c>
      <c r="J115">
        <v>2.7443606789113599</v>
      </c>
      <c r="K115">
        <v>4.1436410865157099E-2</v>
      </c>
      <c r="L115">
        <v>4</v>
      </c>
      <c r="M115">
        <v>-430505.37190379802</v>
      </c>
      <c r="N115">
        <v>861020.74380759604</v>
      </c>
      <c r="O115">
        <v>861069.91562673904</v>
      </c>
      <c r="P115">
        <v>4154578.2819032301</v>
      </c>
      <c r="Q115">
        <v>137907</v>
      </c>
      <c r="AA115" t="str">
        <f t="shared" si="2"/>
        <v>hourshome_within_gradegrade6</v>
      </c>
      <c r="AB115">
        <f t="shared" si="3"/>
        <v>137911</v>
      </c>
    </row>
    <row r="116" spans="1:28">
      <c r="A116">
        <v>115</v>
      </c>
      <c r="B116" t="s">
        <v>137</v>
      </c>
      <c r="C116" t="b">
        <v>0</v>
      </c>
      <c r="D116" t="s">
        <v>195</v>
      </c>
      <c r="E116" t="s">
        <v>192</v>
      </c>
      <c r="F116">
        <v>133355</v>
      </c>
      <c r="G116" s="6">
        <v>1.43070717653097E-5</v>
      </c>
      <c r="H116" s="6">
        <v>-8.1896255130775603E-6</v>
      </c>
      <c r="I116">
        <v>5.7609705250929801</v>
      </c>
      <c r="J116">
        <v>0.63596320776319104</v>
      </c>
      <c r="K116">
        <v>0.59174423650213304</v>
      </c>
      <c r="L116">
        <v>4</v>
      </c>
      <c r="M116">
        <v>-422739.28262173297</v>
      </c>
      <c r="N116">
        <v>845488.56524346501</v>
      </c>
      <c r="O116">
        <v>845537.56909358595</v>
      </c>
      <c r="P116">
        <v>4425757.1872699196</v>
      </c>
      <c r="Q116">
        <v>133351</v>
      </c>
      <c r="AA116" t="str">
        <f t="shared" si="2"/>
        <v>hourshome_within_gradegrade5</v>
      </c>
      <c r="AB116">
        <f t="shared" si="3"/>
        <v>133355</v>
      </c>
    </row>
    <row r="117" spans="1:28">
      <c r="A117">
        <v>116</v>
      </c>
      <c r="B117" t="s">
        <v>19</v>
      </c>
      <c r="C117" t="b">
        <v>0</v>
      </c>
      <c r="D117" t="s">
        <v>196</v>
      </c>
      <c r="E117" t="s">
        <v>192</v>
      </c>
      <c r="F117">
        <v>133641</v>
      </c>
      <c r="G117" s="6">
        <v>2.63225473763175E-5</v>
      </c>
      <c r="H117" s="6">
        <v>3.8742655953383203E-6</v>
      </c>
      <c r="I117">
        <v>5.1332853705066697</v>
      </c>
      <c r="J117">
        <v>1.1725862867010699</v>
      </c>
      <c r="K117">
        <v>0.31847042048616098</v>
      </c>
      <c r="L117">
        <v>4</v>
      </c>
      <c r="M117">
        <v>-408229.07927432802</v>
      </c>
      <c r="N117">
        <v>816468.15854865604</v>
      </c>
      <c r="O117">
        <v>816517.17311055202</v>
      </c>
      <c r="P117">
        <v>3521417.6305514402</v>
      </c>
      <c r="Q117">
        <v>133637</v>
      </c>
      <c r="AA117" t="str">
        <f t="shared" si="2"/>
        <v>hourshome_within_gradegrade7</v>
      </c>
      <c r="AB117">
        <f t="shared" si="3"/>
        <v>133641</v>
      </c>
    </row>
    <row r="118" spans="1:28">
      <c r="A118">
        <v>117</v>
      </c>
      <c r="B118" t="s">
        <v>129</v>
      </c>
      <c r="C118" t="b">
        <v>0</v>
      </c>
      <c r="D118" t="s">
        <v>198</v>
      </c>
      <c r="E118" t="s">
        <v>199</v>
      </c>
      <c r="F118">
        <v>129138</v>
      </c>
      <c r="G118">
        <v>2.11824111550637E-4</v>
      </c>
      <c r="H118">
        <v>1.8859735076204301E-4</v>
      </c>
      <c r="I118">
        <v>6.6879586342859998</v>
      </c>
      <c r="J118">
        <v>9.1198300735628006</v>
      </c>
      <c r="K118" s="6">
        <v>4.9559231338718402E-6</v>
      </c>
      <c r="L118">
        <v>4</v>
      </c>
      <c r="M118">
        <v>-428638.94796941697</v>
      </c>
      <c r="N118">
        <v>857287.89593883499</v>
      </c>
      <c r="O118">
        <v>857336.73912322999</v>
      </c>
      <c r="P118">
        <v>5776007.6574687501</v>
      </c>
      <c r="Q118">
        <v>129134</v>
      </c>
      <c r="AA118" t="str">
        <f t="shared" si="2"/>
        <v>studytime_within_gradegrade4</v>
      </c>
      <c r="AB118">
        <f t="shared" si="3"/>
        <v>129138</v>
      </c>
    </row>
    <row r="119" spans="1:28">
      <c r="A119">
        <v>118</v>
      </c>
      <c r="B119" t="s">
        <v>14</v>
      </c>
      <c r="C119" t="b">
        <v>0</v>
      </c>
      <c r="D119" t="s">
        <v>201</v>
      </c>
      <c r="E119" t="s">
        <v>199</v>
      </c>
      <c r="F119">
        <v>139335</v>
      </c>
      <c r="G119">
        <v>2.4423249388856897E-4</v>
      </c>
      <c r="H119">
        <v>2.22706291517771E-4</v>
      </c>
      <c r="I119">
        <v>6.6335929267125104</v>
      </c>
      <c r="J119">
        <v>11.3458235541113</v>
      </c>
      <c r="K119" s="6">
        <v>1.94924744409868E-7</v>
      </c>
      <c r="L119">
        <v>4</v>
      </c>
      <c r="M119">
        <v>-461348.04379843699</v>
      </c>
      <c r="N119">
        <v>922706.08759687503</v>
      </c>
      <c r="O119">
        <v>922755.31077879702</v>
      </c>
      <c r="P119">
        <v>6131198.6690527396</v>
      </c>
      <c r="Q119">
        <v>139331</v>
      </c>
      <c r="AA119" t="str">
        <f t="shared" si="2"/>
        <v>studytime_within_gradegrade9</v>
      </c>
      <c r="AB119">
        <f t="shared" si="3"/>
        <v>139335</v>
      </c>
    </row>
    <row r="120" spans="1:28">
      <c r="A120">
        <v>119</v>
      </c>
      <c r="B120" t="s">
        <v>17</v>
      </c>
      <c r="C120" t="b">
        <v>0</v>
      </c>
      <c r="D120" t="s">
        <v>200</v>
      </c>
      <c r="E120" t="s">
        <v>199</v>
      </c>
      <c r="F120">
        <v>135626</v>
      </c>
      <c r="G120">
        <v>4.6265932132277902E-4</v>
      </c>
      <c r="H120">
        <v>4.40549250522837E-4</v>
      </c>
      <c r="I120">
        <v>6.1492769009291797</v>
      </c>
      <c r="J120">
        <v>20.925275432542701</v>
      </c>
      <c r="K120" s="6">
        <v>1.51026958642708E-13</v>
      </c>
      <c r="L120">
        <v>4</v>
      </c>
      <c r="M120">
        <v>-438785.140076396</v>
      </c>
      <c r="N120">
        <v>877580.28015279304</v>
      </c>
      <c r="O120">
        <v>877629.36843467504</v>
      </c>
      <c r="P120">
        <v>5128356.9277641298</v>
      </c>
      <c r="Q120">
        <v>135622</v>
      </c>
      <c r="AA120" t="str">
        <f t="shared" si="2"/>
        <v>studytime_within_gradegrade8</v>
      </c>
      <c r="AB120">
        <f t="shared" si="3"/>
        <v>135626</v>
      </c>
    </row>
    <row r="121" spans="1:28">
      <c r="A121">
        <v>120</v>
      </c>
      <c r="B121" t="s">
        <v>140</v>
      </c>
      <c r="C121" t="b">
        <v>0</v>
      </c>
      <c r="D121" t="s">
        <v>204</v>
      </c>
      <c r="E121" t="s">
        <v>199</v>
      </c>
      <c r="F121">
        <v>137911</v>
      </c>
      <c r="G121" s="6">
        <v>1.3969882643080701E-5</v>
      </c>
      <c r="H121" s="6">
        <v>-7.7836040570655706E-6</v>
      </c>
      <c r="I121">
        <v>6.4668590128183503</v>
      </c>
      <c r="J121">
        <v>0.64219050654578602</v>
      </c>
      <c r="K121">
        <v>0.58778740489228598</v>
      </c>
      <c r="L121">
        <v>4</v>
      </c>
      <c r="M121">
        <v>-453122.38849425002</v>
      </c>
      <c r="N121">
        <v>906254.77698850096</v>
      </c>
      <c r="O121">
        <v>906303.94880764396</v>
      </c>
      <c r="P121">
        <v>5767307.3531597201</v>
      </c>
      <c r="Q121">
        <v>137907</v>
      </c>
      <c r="AA121" t="str">
        <f t="shared" si="2"/>
        <v>studytime_within_gradegrade6</v>
      </c>
      <c r="AB121">
        <f t="shared" si="3"/>
        <v>137911</v>
      </c>
    </row>
    <row r="122" spans="1:28">
      <c r="A122">
        <v>121</v>
      </c>
      <c r="B122" t="s">
        <v>137</v>
      </c>
      <c r="C122" t="b">
        <v>0</v>
      </c>
      <c r="D122" t="s">
        <v>202</v>
      </c>
      <c r="E122" t="s">
        <v>199</v>
      </c>
      <c r="F122">
        <v>133355</v>
      </c>
      <c r="G122" s="6">
        <v>4.2539245239045502E-5</v>
      </c>
      <c r="H122" s="6">
        <v>2.00431831003378E-5</v>
      </c>
      <c r="I122">
        <v>6.5044794362406204</v>
      </c>
      <c r="J122">
        <v>1.89096407080833</v>
      </c>
      <c r="K122">
        <v>0.12866130786135299</v>
      </c>
      <c r="L122">
        <v>4</v>
      </c>
      <c r="M122">
        <v>-438926.596517378</v>
      </c>
      <c r="N122">
        <v>877863.19303475495</v>
      </c>
      <c r="O122">
        <v>877912.196884876</v>
      </c>
      <c r="P122">
        <v>5641847.8106619604</v>
      </c>
      <c r="Q122">
        <v>133351</v>
      </c>
      <c r="AA122" t="str">
        <f t="shared" si="2"/>
        <v>studytime_within_gradegrade5</v>
      </c>
      <c r="AB122">
        <f t="shared" si="3"/>
        <v>133355</v>
      </c>
    </row>
    <row r="123" spans="1:28">
      <c r="A123">
        <v>122</v>
      </c>
      <c r="B123" t="s">
        <v>19</v>
      </c>
      <c r="C123" t="b">
        <v>0</v>
      </c>
      <c r="D123" t="s">
        <v>203</v>
      </c>
      <c r="E123" t="s">
        <v>199</v>
      </c>
      <c r="F123">
        <v>133641</v>
      </c>
      <c r="G123">
        <v>1.8826097344117201E-4</v>
      </c>
      <c r="H123">
        <v>1.65816326995194E-4</v>
      </c>
      <c r="I123">
        <v>5.8224649773419497</v>
      </c>
      <c r="J123">
        <v>8.3877896626995696</v>
      </c>
      <c r="K123" s="6">
        <v>1.42881199929296E-5</v>
      </c>
      <c r="L123">
        <v>4</v>
      </c>
      <c r="M123">
        <v>-425064.88250723999</v>
      </c>
      <c r="N123">
        <v>850139.76501447905</v>
      </c>
      <c r="O123">
        <v>850188.77957637503</v>
      </c>
      <c r="P123">
        <v>4530441.0885343701</v>
      </c>
      <c r="Q123">
        <v>133637</v>
      </c>
      <c r="AA123" t="str">
        <f t="shared" si="2"/>
        <v>studytime_within_gradegrade7</v>
      </c>
      <c r="AB123">
        <f t="shared" si="3"/>
        <v>133641</v>
      </c>
    </row>
    <row r="124" spans="1:28">
      <c r="A124">
        <v>123</v>
      </c>
      <c r="B124" t="s">
        <v>129</v>
      </c>
      <c r="C124" t="b">
        <v>0</v>
      </c>
      <c r="D124" t="s">
        <v>205</v>
      </c>
      <c r="E124" t="s">
        <v>206</v>
      </c>
      <c r="F124">
        <v>131380</v>
      </c>
      <c r="G124">
        <v>5.6378676601609196E-4</v>
      </c>
      <c r="H124">
        <v>5.4096441916651205E-4</v>
      </c>
      <c r="I124">
        <v>0.493976087180935</v>
      </c>
      <c r="J124">
        <v>24.703277438273599</v>
      </c>
      <c r="K124" s="6">
        <v>5.6793088415282302E-16</v>
      </c>
      <c r="L124">
        <v>4</v>
      </c>
      <c r="M124">
        <v>-93760.012355415194</v>
      </c>
      <c r="N124">
        <v>187530.02471083001</v>
      </c>
      <c r="O124">
        <v>187578.953956663</v>
      </c>
      <c r="P124">
        <v>32057.369739452501</v>
      </c>
      <c r="Q124">
        <v>131376</v>
      </c>
      <c r="AA124" t="str">
        <f t="shared" si="2"/>
        <v>cram_within_gradegrade4</v>
      </c>
      <c r="AB124">
        <f t="shared" si="3"/>
        <v>131380</v>
      </c>
    </row>
    <row r="125" spans="1:28">
      <c r="A125">
        <v>124</v>
      </c>
      <c r="B125" t="s">
        <v>14</v>
      </c>
      <c r="C125" t="b">
        <v>0</v>
      </c>
      <c r="D125" t="s">
        <v>208</v>
      </c>
      <c r="E125" t="s">
        <v>206</v>
      </c>
      <c r="F125">
        <v>139523</v>
      </c>
      <c r="G125">
        <v>2.35679510139223E-4</v>
      </c>
      <c r="H125">
        <v>2.14182130130358E-4</v>
      </c>
      <c r="I125">
        <v>0.45885502947115903</v>
      </c>
      <c r="J125">
        <v>10.963173653767701</v>
      </c>
      <c r="K125" s="6">
        <v>3.4044102670135499E-7</v>
      </c>
      <c r="L125">
        <v>4</v>
      </c>
      <c r="M125">
        <v>-89281.219713135404</v>
      </c>
      <c r="N125">
        <v>178572.43942627101</v>
      </c>
      <c r="O125">
        <v>178621.66934997699</v>
      </c>
      <c r="P125">
        <v>29375.437771724799</v>
      </c>
      <c r="Q125">
        <v>139519</v>
      </c>
      <c r="AA125" t="str">
        <f t="shared" si="2"/>
        <v>cram_within_gradegrade9</v>
      </c>
      <c r="AB125">
        <f t="shared" si="3"/>
        <v>139523</v>
      </c>
    </row>
    <row r="126" spans="1:28">
      <c r="A126">
        <v>125</v>
      </c>
      <c r="B126" t="s">
        <v>17</v>
      </c>
      <c r="C126" t="b">
        <v>0</v>
      </c>
      <c r="D126" t="s">
        <v>207</v>
      </c>
      <c r="E126" t="s">
        <v>206</v>
      </c>
      <c r="F126">
        <v>136145</v>
      </c>
      <c r="G126">
        <v>3.8811877707139103E-4</v>
      </c>
      <c r="H126">
        <v>3.6609135224230398E-4</v>
      </c>
      <c r="I126">
        <v>0.49018271571591898</v>
      </c>
      <c r="J126">
        <v>17.619798050897199</v>
      </c>
      <c r="K126" s="6">
        <v>1.97410358548528E-11</v>
      </c>
      <c r="L126">
        <v>4</v>
      </c>
      <c r="M126">
        <v>-96111.123628144502</v>
      </c>
      <c r="N126">
        <v>192232.247256289</v>
      </c>
      <c r="O126">
        <v>192281.354635155</v>
      </c>
      <c r="P126">
        <v>32711.836243347101</v>
      </c>
      <c r="Q126">
        <v>136141</v>
      </c>
      <c r="AA126" t="str">
        <f t="shared" si="2"/>
        <v>cram_within_gradegrade8</v>
      </c>
      <c r="AB126">
        <f t="shared" si="3"/>
        <v>136145</v>
      </c>
    </row>
    <row r="127" spans="1:28">
      <c r="A127">
        <v>126</v>
      </c>
      <c r="B127" t="s">
        <v>140</v>
      </c>
      <c r="C127" t="b">
        <v>0</v>
      </c>
      <c r="D127" t="s">
        <v>211</v>
      </c>
      <c r="E127" t="s">
        <v>206</v>
      </c>
      <c r="F127">
        <v>138186</v>
      </c>
      <c r="G127">
        <v>3.6253139332120598E-4</v>
      </c>
      <c r="H127">
        <v>3.4082876630880899E-4</v>
      </c>
      <c r="I127">
        <v>0.498061346535772</v>
      </c>
      <c r="J127">
        <v>16.704493567298002</v>
      </c>
      <c r="K127" s="6">
        <v>7.5897963058896098E-11</v>
      </c>
      <c r="L127">
        <v>4</v>
      </c>
      <c r="M127">
        <v>-99755.372889398699</v>
      </c>
      <c r="N127">
        <v>199520.74577879699</v>
      </c>
      <c r="O127">
        <v>199569.927558211</v>
      </c>
      <c r="P127">
        <v>34278.1323270918</v>
      </c>
      <c r="Q127">
        <v>138182</v>
      </c>
      <c r="AA127" t="str">
        <f t="shared" si="2"/>
        <v>cram_within_gradegrade6</v>
      </c>
      <c r="AB127">
        <f t="shared" si="3"/>
        <v>138186</v>
      </c>
    </row>
    <row r="128" spans="1:28">
      <c r="A128">
        <v>127</v>
      </c>
      <c r="B128" t="s">
        <v>137</v>
      </c>
      <c r="C128" t="b">
        <v>0</v>
      </c>
      <c r="D128" t="s">
        <v>209</v>
      </c>
      <c r="E128" t="s">
        <v>206</v>
      </c>
      <c r="F128">
        <v>133827</v>
      </c>
      <c r="G128">
        <v>4.1786510909694698E-4</v>
      </c>
      <c r="H128">
        <v>3.9545680555674899E-4</v>
      </c>
      <c r="I128">
        <v>0.49813384131633998</v>
      </c>
      <c r="J128">
        <v>18.647779754748498</v>
      </c>
      <c r="K128" s="6">
        <v>4.3439761259052999E-12</v>
      </c>
      <c r="L128">
        <v>4</v>
      </c>
      <c r="M128">
        <v>-96628.060040396696</v>
      </c>
      <c r="N128">
        <v>193266.12008079301</v>
      </c>
      <c r="O128">
        <v>193315.14159679401</v>
      </c>
      <c r="P128">
        <v>33206.481091528702</v>
      </c>
      <c r="Q128">
        <v>133823</v>
      </c>
      <c r="AA128" t="str">
        <f t="shared" si="2"/>
        <v>cram_within_gradegrade5</v>
      </c>
      <c r="AB128">
        <f t="shared" si="3"/>
        <v>133827</v>
      </c>
    </row>
    <row r="129" spans="1:28">
      <c r="A129">
        <v>128</v>
      </c>
      <c r="B129" t="s">
        <v>19</v>
      </c>
      <c r="C129" t="b">
        <v>0</v>
      </c>
      <c r="D129" t="s">
        <v>210</v>
      </c>
      <c r="E129" t="s">
        <v>206</v>
      </c>
      <c r="F129">
        <v>133833</v>
      </c>
      <c r="G129">
        <v>3.0807906194829301E-4</v>
      </c>
      <c r="H129">
        <v>2.85669302009683E-4</v>
      </c>
      <c r="I129">
        <v>0.49802063788418999</v>
      </c>
      <c r="J129">
        <v>13.747539589593501</v>
      </c>
      <c r="K129" s="6">
        <v>5.8261124313254297E-9</v>
      </c>
      <c r="L129">
        <v>4</v>
      </c>
      <c r="M129">
        <v>-96601.974670886193</v>
      </c>
      <c r="N129">
        <v>193213.94934177201</v>
      </c>
      <c r="O129">
        <v>193262.97108193801</v>
      </c>
      <c r="P129">
        <v>33192.878272614304</v>
      </c>
      <c r="Q129">
        <v>133829</v>
      </c>
      <c r="AA129" t="str">
        <f t="shared" si="2"/>
        <v>cram_within_gradegrade7</v>
      </c>
      <c r="AB129">
        <f t="shared" si="3"/>
        <v>133833</v>
      </c>
    </row>
    <row r="130" spans="1:28">
      <c r="A130">
        <v>129</v>
      </c>
      <c r="B130" t="s">
        <v>129</v>
      </c>
      <c r="C130" t="b">
        <v>0</v>
      </c>
      <c r="D130" t="s">
        <v>212</v>
      </c>
      <c r="E130" t="s">
        <v>213</v>
      </c>
      <c r="F130">
        <v>135009</v>
      </c>
      <c r="G130">
        <v>1.3182922995285399E-4</v>
      </c>
      <c r="H130">
        <v>1.0961076017534899E-4</v>
      </c>
      <c r="I130">
        <v>0.99993778652797805</v>
      </c>
      <c r="J130">
        <v>5.9333172479055296</v>
      </c>
      <c r="K130">
        <v>4.83926824669593E-4</v>
      </c>
      <c r="L130">
        <v>4</v>
      </c>
      <c r="M130">
        <v>-191559.07275986901</v>
      </c>
      <c r="N130">
        <v>383128.14551973803</v>
      </c>
      <c r="O130">
        <v>383177.211003348</v>
      </c>
      <c r="P130">
        <v>134988.20226295799</v>
      </c>
      <c r="Q130">
        <v>135005</v>
      </c>
      <c r="AA130" t="str">
        <f t="shared" si="2"/>
        <v>teacherrelation_z_within_gradegrade4</v>
      </c>
      <c r="AB130">
        <f t="shared" si="3"/>
        <v>135009</v>
      </c>
    </row>
    <row r="131" spans="1:28">
      <c r="A131">
        <v>130</v>
      </c>
      <c r="B131" t="s">
        <v>14</v>
      </c>
      <c r="C131" t="b">
        <v>0</v>
      </c>
      <c r="D131" t="s">
        <v>215</v>
      </c>
      <c r="E131" t="s">
        <v>213</v>
      </c>
      <c r="F131">
        <v>140036</v>
      </c>
      <c r="G131">
        <v>4.21723856238102E-4</v>
      </c>
      <c r="H131">
        <v>4.0030921652411998E-4</v>
      </c>
      <c r="I131">
        <v>0.99979268568871504</v>
      </c>
      <c r="J131">
        <v>19.693250125629501</v>
      </c>
      <c r="K131" s="6">
        <v>9.2991573798124595E-13</v>
      </c>
      <c r="L131">
        <v>4</v>
      </c>
      <c r="M131">
        <v>-198671.44193065399</v>
      </c>
      <c r="N131">
        <v>397352.88386130898</v>
      </c>
      <c r="O131">
        <v>397402.13213536597</v>
      </c>
      <c r="P131">
        <v>139973.94474319101</v>
      </c>
      <c r="Q131">
        <v>140032</v>
      </c>
      <c r="AA131" t="str">
        <f t="shared" ref="AA131:AA141" si="4">D131</f>
        <v>teacherrelation_z_within_gradegrade9</v>
      </c>
      <c r="AB131">
        <f t="shared" ref="AB131:AB141" si="5">F131</f>
        <v>140036</v>
      </c>
    </row>
    <row r="132" spans="1:28">
      <c r="A132">
        <v>131</v>
      </c>
      <c r="B132" t="s">
        <v>17</v>
      </c>
      <c r="C132" t="b">
        <v>0</v>
      </c>
      <c r="D132" t="s">
        <v>214</v>
      </c>
      <c r="E132" t="s">
        <v>213</v>
      </c>
      <c r="F132">
        <v>136614</v>
      </c>
      <c r="G132">
        <v>2.15920848648216E-4</v>
      </c>
      <c r="H132">
        <v>1.9396526532733399E-4</v>
      </c>
      <c r="I132">
        <v>0.99989569339927797</v>
      </c>
      <c r="J132">
        <v>9.8344391717295192</v>
      </c>
      <c r="K132" s="6">
        <v>1.7579001490963099E-6</v>
      </c>
      <c r="L132">
        <v>4</v>
      </c>
      <c r="M132">
        <v>-193830.618260769</v>
      </c>
      <c r="N132">
        <v>387671.236521538</v>
      </c>
      <c r="O132">
        <v>387720.36109508801</v>
      </c>
      <c r="P132">
        <v>136581.50283684899</v>
      </c>
      <c r="Q132">
        <v>136610</v>
      </c>
      <c r="AA132" t="str">
        <f t="shared" si="4"/>
        <v>teacherrelation_z_within_gradegrade8</v>
      </c>
      <c r="AB132">
        <f t="shared" si="5"/>
        <v>136614</v>
      </c>
    </row>
    <row r="133" spans="1:28">
      <c r="A133">
        <v>132</v>
      </c>
      <c r="B133" t="s">
        <v>140</v>
      </c>
      <c r="C133" t="b">
        <v>0</v>
      </c>
      <c r="D133" t="s">
        <v>218</v>
      </c>
      <c r="E133" t="s">
        <v>213</v>
      </c>
      <c r="F133">
        <v>139906</v>
      </c>
      <c r="G133" s="6">
        <v>3.5776295684959398E-5</v>
      </c>
      <c r="H133" s="6">
        <v>1.43334809209472E-5</v>
      </c>
      <c r="I133">
        <v>0.99998568555206602</v>
      </c>
      <c r="J133">
        <v>1.6684514639853101</v>
      </c>
      <c r="K133">
        <v>0.171410724372075</v>
      </c>
      <c r="L133">
        <v>4</v>
      </c>
      <c r="M133">
        <v>-198514.011706455</v>
      </c>
      <c r="N133">
        <v>397038.02341291099</v>
      </c>
      <c r="O133">
        <v>397087.26704314799</v>
      </c>
      <c r="P133">
        <v>139897.994788877</v>
      </c>
      <c r="Q133">
        <v>139902</v>
      </c>
      <c r="AA133" t="str">
        <f t="shared" si="4"/>
        <v>teacherrelation_z_within_gradegrade6</v>
      </c>
      <c r="AB133">
        <f t="shared" si="5"/>
        <v>139906</v>
      </c>
    </row>
    <row r="134" spans="1:28">
      <c r="A134">
        <v>133</v>
      </c>
      <c r="B134" t="s">
        <v>137</v>
      </c>
      <c r="C134" t="b">
        <v>0</v>
      </c>
      <c r="D134" t="s">
        <v>216</v>
      </c>
      <c r="E134" t="s">
        <v>213</v>
      </c>
      <c r="F134">
        <v>136615</v>
      </c>
      <c r="G134" s="6">
        <v>7.0734357430997496E-6</v>
      </c>
      <c r="H134" s="6">
        <v>-1.4886573185046701E-5</v>
      </c>
      <c r="I134">
        <v>1.00000012328329</v>
      </c>
      <c r="J134">
        <v>0.32210532182482998</v>
      </c>
      <c r="K134">
        <v>0.80940169450066801</v>
      </c>
      <c r="L134">
        <v>4</v>
      </c>
      <c r="M134">
        <v>-193846.304526822</v>
      </c>
      <c r="N134">
        <v>387702.60905364499</v>
      </c>
      <c r="O134">
        <v>387751.733663794</v>
      </c>
      <c r="P134">
        <v>136611.03368371</v>
      </c>
      <c r="Q134">
        <v>136611</v>
      </c>
      <c r="AA134" t="str">
        <f t="shared" si="4"/>
        <v>teacherrelation_z_within_gradegrade5</v>
      </c>
      <c r="AB134">
        <f t="shared" si="5"/>
        <v>136615</v>
      </c>
    </row>
    <row r="135" spans="1:28">
      <c r="A135">
        <v>134</v>
      </c>
      <c r="B135" t="s">
        <v>19</v>
      </c>
      <c r="C135" t="b">
        <v>0</v>
      </c>
      <c r="D135" t="s">
        <v>217</v>
      </c>
      <c r="E135" t="s">
        <v>213</v>
      </c>
      <c r="F135">
        <v>134939</v>
      </c>
      <c r="G135">
        <v>2.4826309301427898E-4</v>
      </c>
      <c r="H135">
        <v>2.26035685664705E-4</v>
      </c>
      <c r="I135">
        <v>0.99987956576894599</v>
      </c>
      <c r="J135">
        <v>11.1692330603067</v>
      </c>
      <c r="K135" s="6">
        <v>2.5216489996483399E-7</v>
      </c>
      <c r="L135">
        <v>4</v>
      </c>
      <c r="M135">
        <v>-191451.894449074</v>
      </c>
      <c r="N135">
        <v>382913.78889814799</v>
      </c>
      <c r="O135">
        <v>382962.85178866499</v>
      </c>
      <c r="P135">
        <v>134902.500371217</v>
      </c>
      <c r="Q135">
        <v>134935</v>
      </c>
      <c r="AA135" t="str">
        <f t="shared" si="4"/>
        <v>teacherrelation_z_within_gradegrade7</v>
      </c>
      <c r="AB135">
        <f t="shared" si="5"/>
        <v>134939</v>
      </c>
    </row>
    <row r="136" spans="1:28">
      <c r="A136">
        <v>135</v>
      </c>
      <c r="B136" t="s">
        <v>129</v>
      </c>
      <c r="C136" t="b">
        <v>0</v>
      </c>
      <c r="D136" t="s">
        <v>219</v>
      </c>
      <c r="E136" t="s">
        <v>220</v>
      </c>
      <c r="F136">
        <v>135172</v>
      </c>
      <c r="G136">
        <v>1.54338304316585E-3</v>
      </c>
      <c r="H136">
        <v>1.5212226956658999E-3</v>
      </c>
      <c r="I136">
        <v>0.99923170673212602</v>
      </c>
      <c r="J136">
        <v>69.646157090755906</v>
      </c>
      <c r="K136" s="6">
        <v>5.3493070386630902E-45</v>
      </c>
      <c r="L136">
        <v>4</v>
      </c>
      <c r="M136">
        <v>-191694.867728404</v>
      </c>
      <c r="N136">
        <v>383399.73545680701</v>
      </c>
      <c r="O136">
        <v>383448.80697341001</v>
      </c>
      <c r="P136">
        <v>134960.38245736601</v>
      </c>
      <c r="Q136">
        <v>135168</v>
      </c>
      <c r="AA136" t="str">
        <f t="shared" si="4"/>
        <v>zfriendrelation_z_within_gradegrade4</v>
      </c>
      <c r="AB136">
        <f t="shared" si="5"/>
        <v>135172</v>
      </c>
    </row>
    <row r="137" spans="1:28">
      <c r="A137">
        <v>136</v>
      </c>
      <c r="B137" t="s">
        <v>14</v>
      </c>
      <c r="C137" t="b">
        <v>0</v>
      </c>
      <c r="D137" t="s">
        <v>222</v>
      </c>
      <c r="E137" t="s">
        <v>220</v>
      </c>
      <c r="F137">
        <v>140149</v>
      </c>
      <c r="G137">
        <v>8.5744308730066501E-4</v>
      </c>
      <c r="H137">
        <v>8.3605504155703802E-4</v>
      </c>
      <c r="I137">
        <v>0.99957475271277596</v>
      </c>
      <c r="J137">
        <v>40.0898285696287</v>
      </c>
      <c r="K137" s="6">
        <v>6.9249013396285199E-26</v>
      </c>
      <c r="L137">
        <v>4</v>
      </c>
      <c r="M137">
        <v>-198801.205803969</v>
      </c>
      <c r="N137">
        <v>397612.411607938</v>
      </c>
      <c r="O137">
        <v>397661.66391504498</v>
      </c>
      <c r="P137">
        <v>140025.83278102099</v>
      </c>
      <c r="Q137">
        <v>140145</v>
      </c>
      <c r="AA137" t="str">
        <f t="shared" si="4"/>
        <v>zfriendrelation_z_within_gradegrade9</v>
      </c>
      <c r="AB137">
        <f t="shared" si="5"/>
        <v>140149</v>
      </c>
    </row>
    <row r="138" spans="1:28">
      <c r="A138">
        <v>137</v>
      </c>
      <c r="B138" t="s">
        <v>17</v>
      </c>
      <c r="C138" t="b">
        <v>0</v>
      </c>
      <c r="D138" t="s">
        <v>221</v>
      </c>
      <c r="E138" t="s">
        <v>220</v>
      </c>
      <c r="F138">
        <v>136673</v>
      </c>
      <c r="G138">
        <v>9.7185665551165505E-4</v>
      </c>
      <c r="H138">
        <v>9.4992714384456401E-4</v>
      </c>
      <c r="I138">
        <v>0.99951761024104502</v>
      </c>
      <c r="J138">
        <v>44.317295809594299</v>
      </c>
      <c r="K138" s="6">
        <v>1.2903478915886301E-28</v>
      </c>
      <c r="L138">
        <v>4</v>
      </c>
      <c r="M138">
        <v>-193862.640556878</v>
      </c>
      <c r="N138">
        <v>387735.28111375601</v>
      </c>
      <c r="O138">
        <v>387784.40784620802</v>
      </c>
      <c r="P138">
        <v>136537.17635092701</v>
      </c>
      <c r="Q138">
        <v>136669</v>
      </c>
      <c r="AA138" t="str">
        <f t="shared" si="4"/>
        <v>zfriendrelation_z_within_gradegrade8</v>
      </c>
      <c r="AB138">
        <f t="shared" si="5"/>
        <v>136673</v>
      </c>
    </row>
    <row r="139" spans="1:28">
      <c r="A139">
        <v>138</v>
      </c>
      <c r="B139" t="s">
        <v>140</v>
      </c>
      <c r="C139" t="b">
        <v>0</v>
      </c>
      <c r="D139" t="s">
        <v>225</v>
      </c>
      <c r="E139" t="s">
        <v>220</v>
      </c>
      <c r="F139">
        <v>140007</v>
      </c>
      <c r="G139">
        <v>1.57079954821105E-3</v>
      </c>
      <c r="H139">
        <v>1.5494050952252799E-3</v>
      </c>
      <c r="I139">
        <v>0.99921786009649505</v>
      </c>
      <c r="J139">
        <v>73.420879199940302</v>
      </c>
      <c r="K139" s="6">
        <v>1.9195115784961099E-47</v>
      </c>
      <c r="L139">
        <v>4</v>
      </c>
      <c r="M139">
        <v>-198549.779281864</v>
      </c>
      <c r="N139">
        <v>397109.558563728</v>
      </c>
      <c r="O139">
        <v>397158.80580223002</v>
      </c>
      <c r="P139">
        <v>139784.08178001101</v>
      </c>
      <c r="Q139">
        <v>140003</v>
      </c>
      <c r="AA139" t="str">
        <f t="shared" si="4"/>
        <v>zfriendrelation_z_within_gradegrade6</v>
      </c>
      <c r="AB139">
        <f t="shared" si="5"/>
        <v>140007</v>
      </c>
    </row>
    <row r="140" spans="1:28">
      <c r="A140">
        <v>139</v>
      </c>
      <c r="B140" t="s">
        <v>137</v>
      </c>
      <c r="C140" t="b">
        <v>0</v>
      </c>
      <c r="D140" t="s">
        <v>223</v>
      </c>
      <c r="E140" t="s">
        <v>220</v>
      </c>
      <c r="F140">
        <v>136786</v>
      </c>
      <c r="G140">
        <v>1.25678256315192E-3</v>
      </c>
      <c r="H140">
        <v>1.23487741735562E-3</v>
      </c>
      <c r="I140">
        <v>0.99937506430357403</v>
      </c>
      <c r="J140">
        <v>57.373850639413298</v>
      </c>
      <c r="K140" s="6">
        <v>4.6758958040518298E-37</v>
      </c>
      <c r="L140">
        <v>4</v>
      </c>
      <c r="M140">
        <v>-194003.41699786799</v>
      </c>
      <c r="N140">
        <v>388016.83399573498</v>
      </c>
      <c r="O140">
        <v>388065.964860434</v>
      </c>
      <c r="P140">
        <v>136611.093510618</v>
      </c>
      <c r="Q140">
        <v>136782</v>
      </c>
      <c r="AA140" t="str">
        <f t="shared" si="4"/>
        <v>zfriendrelation_z_within_gradegrade5</v>
      </c>
      <c r="AB140">
        <f t="shared" si="5"/>
        <v>136786</v>
      </c>
    </row>
    <row r="141" spans="1:28">
      <c r="A141">
        <v>140</v>
      </c>
      <c r="B141" t="s">
        <v>19</v>
      </c>
      <c r="C141" t="b">
        <v>0</v>
      </c>
      <c r="D141" t="s">
        <v>224</v>
      </c>
      <c r="E141" t="s">
        <v>220</v>
      </c>
      <c r="F141">
        <v>135107</v>
      </c>
      <c r="G141">
        <v>1.3414342725051099E-3</v>
      </c>
      <c r="H141">
        <v>1.31925877901351E-3</v>
      </c>
      <c r="I141">
        <v>0.99933275617199402</v>
      </c>
      <c r="J141">
        <v>60.491743871184802</v>
      </c>
      <c r="K141" s="6">
        <v>4.4981105048481298E-39</v>
      </c>
      <c r="L141">
        <v>4</v>
      </c>
      <c r="M141">
        <v>-191616.34897503501</v>
      </c>
      <c r="N141">
        <v>383242.69795007101</v>
      </c>
      <c r="O141">
        <v>383291.76706175099</v>
      </c>
      <c r="P141">
        <v>134922.76686400099</v>
      </c>
      <c r="Q141">
        <v>135103</v>
      </c>
      <c r="AA141" t="str">
        <f t="shared" si="4"/>
        <v>zfriendrelation_z_within_gradegrade7</v>
      </c>
      <c r="AB141">
        <f t="shared" si="5"/>
        <v>135107</v>
      </c>
    </row>
  </sheetData>
  <phoneticPr fontId="18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2"/>
  <sheetViews>
    <sheetView workbookViewId="0">
      <selection sqref="A1:B1048576"/>
    </sheetView>
  </sheetViews>
  <sheetFormatPr baseColWidth="10" defaultRowHeight="20"/>
  <cols>
    <col min="1" max="1" width="19.5703125" bestFit="1" customWidth="1"/>
    <col min="2" max="2" width="24.42578125" style="19" bestFit="1" customWidth="1"/>
    <col min="4" max="4" width="14" customWidth="1"/>
  </cols>
  <sheetData>
    <row r="1" spans="1:7">
      <c r="A1" t="s">
        <v>286</v>
      </c>
      <c r="B1" s="19" t="s">
        <v>287</v>
      </c>
      <c r="D1" t="s">
        <v>5</v>
      </c>
      <c r="E1" t="s">
        <v>6</v>
      </c>
    </row>
    <row r="2" spans="1:7">
      <c r="A2" t="s">
        <v>288</v>
      </c>
      <c r="B2" s="19" t="s">
        <v>289</v>
      </c>
      <c r="D2" s="1" t="s">
        <v>7</v>
      </c>
      <c r="E2" s="1" t="s">
        <v>8</v>
      </c>
    </row>
    <row r="3" spans="1:7">
      <c r="A3" t="s">
        <v>290</v>
      </c>
      <c r="B3" s="19" t="s">
        <v>291</v>
      </c>
      <c r="D3" s="1" t="s">
        <v>10</v>
      </c>
      <c r="E3" s="1" t="s">
        <v>11</v>
      </c>
    </row>
    <row r="4" spans="1:7">
      <c r="A4" t="s">
        <v>292</v>
      </c>
      <c r="B4" s="19" t="s">
        <v>293</v>
      </c>
      <c r="D4" s="1" t="s">
        <v>13</v>
      </c>
      <c r="E4" s="1" t="s">
        <v>14</v>
      </c>
    </row>
    <row r="5" spans="1:7">
      <c r="D5" s="1" t="s">
        <v>16</v>
      </c>
      <c r="E5" s="1" t="s">
        <v>17</v>
      </c>
    </row>
    <row r="6" spans="1:7">
      <c r="A6" t="s">
        <v>294</v>
      </c>
      <c r="B6" s="19" t="s">
        <v>4</v>
      </c>
      <c r="D6" s="1" t="s">
        <v>18</v>
      </c>
      <c r="E6" s="1" t="s">
        <v>19</v>
      </c>
      <c r="G6" t="s">
        <v>9</v>
      </c>
    </row>
    <row r="7" spans="1:7">
      <c r="A7" t="s">
        <v>295</v>
      </c>
      <c r="B7" s="19" t="s">
        <v>9</v>
      </c>
      <c r="D7" s="1" t="s">
        <v>20</v>
      </c>
      <c r="E7" s="1" t="s">
        <v>21</v>
      </c>
      <c r="G7" t="s">
        <v>12</v>
      </c>
    </row>
    <row r="8" spans="1:7">
      <c r="A8" t="s">
        <v>296</v>
      </c>
      <c r="B8" s="19" t="s">
        <v>12</v>
      </c>
      <c r="D8" s="1" t="s">
        <v>22</v>
      </c>
      <c r="E8" s="1" t="s">
        <v>23</v>
      </c>
      <c r="G8" t="s">
        <v>15</v>
      </c>
    </row>
    <row r="9" spans="1:7">
      <c r="A9" t="s">
        <v>297</v>
      </c>
      <c r="B9" s="19" t="s">
        <v>15</v>
      </c>
      <c r="G9" t="s">
        <v>25</v>
      </c>
    </row>
    <row r="10" spans="1:7">
      <c r="A10" t="s">
        <v>298</v>
      </c>
      <c r="B10" s="19" t="s">
        <v>9</v>
      </c>
      <c r="G10" t="s">
        <v>26</v>
      </c>
    </row>
    <row r="11" spans="1:7">
      <c r="A11" t="s">
        <v>299</v>
      </c>
      <c r="B11" s="19" t="s">
        <v>12</v>
      </c>
      <c r="G11" t="s">
        <v>27</v>
      </c>
    </row>
    <row r="12" spans="1:7">
      <c r="A12" t="s">
        <v>300</v>
      </c>
      <c r="B12" s="19" t="s">
        <v>15</v>
      </c>
    </row>
    <row r="13" spans="1:7">
      <c r="A13" t="s">
        <v>301</v>
      </c>
      <c r="B13" s="19" t="s">
        <v>24</v>
      </c>
    </row>
    <row r="14" spans="1:7">
      <c r="A14" t="s">
        <v>302</v>
      </c>
      <c r="B14" s="19" t="s">
        <v>303</v>
      </c>
    </row>
    <row r="15" spans="1:7">
      <c r="A15" t="s">
        <v>304</v>
      </c>
      <c r="B15" s="19" t="s">
        <v>305</v>
      </c>
    </row>
    <row r="16" spans="1:7">
      <c r="A16" t="s">
        <v>306</v>
      </c>
      <c r="B16" s="19" t="s">
        <v>27</v>
      </c>
    </row>
    <row r="19" spans="1:2">
      <c r="A19" t="s">
        <v>307</v>
      </c>
      <c r="B19" s="19" t="s">
        <v>24</v>
      </c>
    </row>
    <row r="20" spans="1:2">
      <c r="A20" t="s">
        <v>308</v>
      </c>
      <c r="B20" s="19" t="s">
        <v>303</v>
      </c>
    </row>
    <row r="21" spans="1:2">
      <c r="A21" t="s">
        <v>309</v>
      </c>
      <c r="B21" s="19" t="s">
        <v>305</v>
      </c>
    </row>
    <row r="22" spans="1:2">
      <c r="A22" t="s">
        <v>310</v>
      </c>
      <c r="B22" s="19" t="s">
        <v>27</v>
      </c>
    </row>
    <row r="24" spans="1:2">
      <c r="A24" t="s">
        <v>235</v>
      </c>
      <c r="B24" s="19" t="s">
        <v>239</v>
      </c>
    </row>
    <row r="25" spans="1:2">
      <c r="A25" t="s">
        <v>236</v>
      </c>
      <c r="B25" s="19" t="s">
        <v>41</v>
      </c>
    </row>
    <row r="26" spans="1:2">
      <c r="A26" t="s">
        <v>237</v>
      </c>
      <c r="B26" s="19" t="s">
        <v>48</v>
      </c>
    </row>
    <row r="27" spans="1:2">
      <c r="A27" t="s">
        <v>238</v>
      </c>
      <c r="B27" s="19" t="s">
        <v>49</v>
      </c>
    </row>
    <row r="28" spans="1:2">
      <c r="A28" t="s">
        <v>240</v>
      </c>
      <c r="B28" s="19" t="s">
        <v>46</v>
      </c>
    </row>
    <row r="29" spans="1:2">
      <c r="A29" t="s">
        <v>241</v>
      </c>
      <c r="B29" s="19" t="s">
        <v>47</v>
      </c>
    </row>
    <row r="31" spans="1:2">
      <c r="A31" t="s">
        <v>227</v>
      </c>
      <c r="B31" s="19" t="s">
        <v>50</v>
      </c>
    </row>
    <row r="32" spans="1:2">
      <c r="A32" t="s">
        <v>228</v>
      </c>
      <c r="B32" s="19" t="s">
        <v>51</v>
      </c>
    </row>
    <row r="33" spans="1:2">
      <c r="A33" t="s">
        <v>233</v>
      </c>
      <c r="B33" s="19" t="s">
        <v>52</v>
      </c>
    </row>
    <row r="34" spans="1:2">
      <c r="A34" t="s">
        <v>234</v>
      </c>
      <c r="B34" s="19" t="s">
        <v>53</v>
      </c>
    </row>
    <row r="35" spans="1:2">
      <c r="A35" t="s">
        <v>231</v>
      </c>
      <c r="B35" s="19" t="s">
        <v>311</v>
      </c>
    </row>
    <row r="38" spans="1:2">
      <c r="A38" t="s">
        <v>312</v>
      </c>
      <c r="B38" s="19" t="s">
        <v>313</v>
      </c>
    </row>
    <row r="39" spans="1:2">
      <c r="A39" t="s">
        <v>314</v>
      </c>
      <c r="B39" s="19" t="s">
        <v>315</v>
      </c>
    </row>
    <row r="41" spans="1:2">
      <c r="A41" t="s">
        <v>316</v>
      </c>
      <c r="B41" s="19" t="s">
        <v>50</v>
      </c>
    </row>
    <row r="42" spans="1:2">
      <c r="A42" t="s">
        <v>317</v>
      </c>
      <c r="B42" s="19" t="s">
        <v>51</v>
      </c>
    </row>
    <row r="43" spans="1:2">
      <c r="A43" t="s">
        <v>318</v>
      </c>
      <c r="B43" s="19" t="s">
        <v>52</v>
      </c>
    </row>
    <row r="44" spans="1:2">
      <c r="A44" t="s">
        <v>319</v>
      </c>
      <c r="B44" s="19" t="s">
        <v>53</v>
      </c>
    </row>
    <row r="45" spans="1:2">
      <c r="A45" t="s">
        <v>320</v>
      </c>
      <c r="B45" s="19" t="s">
        <v>28</v>
      </c>
    </row>
    <row r="46" spans="1:2">
      <c r="A46" t="s">
        <v>321</v>
      </c>
      <c r="B46" s="19" t="s">
        <v>25</v>
      </c>
    </row>
    <row r="47" spans="1:2">
      <c r="A47" t="s">
        <v>322</v>
      </c>
      <c r="B47" s="19" t="s">
        <v>323</v>
      </c>
    </row>
    <row r="48" spans="1:2">
      <c r="A48" t="s">
        <v>324</v>
      </c>
      <c r="B48" s="19" t="s">
        <v>325</v>
      </c>
    </row>
    <row r="49" spans="1:2">
      <c r="A49" t="s">
        <v>326</v>
      </c>
      <c r="B49" s="19" t="s">
        <v>327</v>
      </c>
    </row>
    <row r="50" spans="1:2">
      <c r="A50" t="s">
        <v>328</v>
      </c>
      <c r="B50" s="19" t="s">
        <v>329</v>
      </c>
    </row>
    <row r="51" spans="1:2">
      <c r="A51" t="s">
        <v>330</v>
      </c>
      <c r="B51" s="19" t="s">
        <v>331</v>
      </c>
    </row>
    <row r="52" spans="1:2">
      <c r="A52" t="s">
        <v>332</v>
      </c>
      <c r="B52" s="19" t="s">
        <v>333</v>
      </c>
    </row>
    <row r="53" spans="1:2">
      <c r="A53" t="s">
        <v>334</v>
      </c>
      <c r="B53" s="19" t="s">
        <v>26</v>
      </c>
    </row>
    <row r="54" spans="1:2">
      <c r="A54" t="s">
        <v>335</v>
      </c>
      <c r="B54" s="19" t="s">
        <v>27</v>
      </c>
    </row>
    <row r="55" spans="1:2">
      <c r="A55" t="s">
        <v>30</v>
      </c>
      <c r="B55" s="19" t="s">
        <v>40</v>
      </c>
    </row>
    <row r="56" spans="1:2">
      <c r="A56" t="s">
        <v>31</v>
      </c>
      <c r="B56" s="19" t="s">
        <v>41</v>
      </c>
    </row>
    <row r="57" spans="1:2">
      <c r="A57" t="s">
        <v>34</v>
      </c>
      <c r="B57" s="19" t="s">
        <v>42</v>
      </c>
    </row>
    <row r="58" spans="1:2">
      <c r="A58" t="s">
        <v>35</v>
      </c>
      <c r="B58" s="19" t="s">
        <v>43</v>
      </c>
    </row>
    <row r="59" spans="1:2">
      <c r="A59" t="s">
        <v>36</v>
      </c>
      <c r="B59" s="19" t="s">
        <v>44</v>
      </c>
    </row>
    <row r="60" spans="1:2">
      <c r="A60" t="s">
        <v>37</v>
      </c>
      <c r="B60" s="19" t="s">
        <v>45</v>
      </c>
    </row>
    <row r="61" spans="1:2">
      <c r="A61" t="s">
        <v>38</v>
      </c>
      <c r="B61" s="19" t="s">
        <v>46</v>
      </c>
    </row>
    <row r="62" spans="1:2">
      <c r="A62" t="s">
        <v>39</v>
      </c>
      <c r="B62" s="19" t="s">
        <v>47</v>
      </c>
    </row>
    <row r="63" spans="1:2">
      <c r="A63" t="s">
        <v>32</v>
      </c>
      <c r="B63" s="19" t="s">
        <v>48</v>
      </c>
    </row>
    <row r="64" spans="1:2">
      <c r="A64" t="s">
        <v>33</v>
      </c>
      <c r="B64" s="19" t="s">
        <v>49</v>
      </c>
    </row>
    <row r="66" spans="1:2">
      <c r="A66" t="s">
        <v>336</v>
      </c>
      <c r="B66" s="20" t="s">
        <v>313</v>
      </c>
    </row>
    <row r="67" spans="1:2">
      <c r="A67" t="s">
        <v>337</v>
      </c>
      <c r="B67" s="20" t="s">
        <v>338</v>
      </c>
    </row>
    <row r="68" spans="1:2">
      <c r="A68" t="s">
        <v>339</v>
      </c>
      <c r="B68" s="20" t="s">
        <v>315</v>
      </c>
    </row>
    <row r="70" spans="1:2">
      <c r="A70" t="s">
        <v>340</v>
      </c>
      <c r="B70" s="19" t="s">
        <v>341</v>
      </c>
    </row>
    <row r="71" spans="1:2">
      <c r="A71" t="s">
        <v>342</v>
      </c>
      <c r="B71" s="19" t="s">
        <v>343</v>
      </c>
    </row>
    <row r="72" spans="1:2">
      <c r="A72" t="s">
        <v>344</v>
      </c>
      <c r="B72" s="19" t="s">
        <v>345</v>
      </c>
    </row>
    <row r="73" spans="1:2">
      <c r="A73" t="s">
        <v>346</v>
      </c>
      <c r="B73" s="19" t="s">
        <v>347</v>
      </c>
    </row>
    <row r="74" spans="1:2">
      <c r="A74" t="s">
        <v>348</v>
      </c>
      <c r="B74" s="19" t="s">
        <v>349</v>
      </c>
    </row>
    <row r="75" spans="1:2">
      <c r="A75" t="s">
        <v>350</v>
      </c>
      <c r="B75" s="19" t="s">
        <v>351</v>
      </c>
    </row>
    <row r="78" spans="1:2">
      <c r="A78" t="s">
        <v>352</v>
      </c>
      <c r="B78" s="19" t="s">
        <v>353</v>
      </c>
    </row>
    <row r="79" spans="1:2">
      <c r="A79" t="s">
        <v>354</v>
      </c>
      <c r="B79" s="19" t="s">
        <v>355</v>
      </c>
    </row>
    <row r="80" spans="1:2">
      <c r="A80" t="s">
        <v>356</v>
      </c>
      <c r="B80" s="19" t="s">
        <v>357</v>
      </c>
    </row>
    <row r="81" spans="1:2">
      <c r="A81" s="21" t="s">
        <v>358</v>
      </c>
      <c r="B81" s="19" t="s">
        <v>359</v>
      </c>
    </row>
    <row r="82" spans="1:2">
      <c r="A82" t="s">
        <v>360</v>
      </c>
      <c r="B82" s="22" t="s">
        <v>361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summary_between_cog</vt:lpstr>
      <vt:lpstr>summary_tidy2</vt:lpstr>
      <vt:lpstr>summary_glance2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hirotake ito</dc:creator>
  <cp:lastModifiedBy>hirotake ito</cp:lastModifiedBy>
  <dcterms:created xsi:type="dcterms:W3CDTF">2019-05-13T12:53:46Z</dcterms:created>
  <dcterms:modified xsi:type="dcterms:W3CDTF">2021-03-17T03:26:45Z</dcterms:modified>
</cp:coreProperties>
</file>